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eryleidem\Desktop\Leda Muniz\UNIDADES\HMA\2026\ANEXOS HMA 05.2026\TCE\EXCEL PUB\"/>
    </mc:Choice>
  </mc:AlternateContent>
  <bookViews>
    <workbookView xWindow="0" yWindow="0" windowWidth="19200" windowHeight="719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V5000" i="1" s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V4966" i="1" s="1"/>
  <c r="T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P4952" i="1" s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K4927" i="1"/>
  <c r="M4927" i="1" s="1"/>
  <c r="AB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R4923" i="1"/>
  <c r="Q4923" i="1"/>
  <c r="S4923" i="1" s="1"/>
  <c r="O4923" i="1"/>
  <c r="P4923" i="1" s="1"/>
  <c r="N4923" i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K4919" i="1"/>
  <c r="M4919" i="1" s="1"/>
  <c r="AB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B4907" i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P4896" i="1" s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P4887" i="1" s="1"/>
  <c r="AB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T4886" i="1"/>
  <c r="V4886" i="1" s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B4883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AB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S4876" i="1"/>
  <c r="R4876" i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S4875" i="1"/>
  <c r="R4875" i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V4870" i="1"/>
  <c r="U4870" i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V4866" i="1"/>
  <c r="U4866" i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AB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S4860" i="1"/>
  <c r="R4860" i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P4857" i="1"/>
  <c r="AB4857" i="1" s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AB4847" i="1" s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S4844" i="1"/>
  <c r="R4844" i="1"/>
  <c r="Q4844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V4843" i="1"/>
  <c r="U4843" i="1"/>
  <c r="T4843" i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V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AB4841" i="1" s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V4838" i="1"/>
  <c r="U4838" i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V4835" i="1"/>
  <c r="U4835" i="1"/>
  <c r="T4835" i="1"/>
  <c r="S4835" i="1"/>
  <c r="R4835" i="1"/>
  <c r="Q4835" i="1"/>
  <c r="P4835" i="1"/>
  <c r="O4835" i="1"/>
  <c r="N4835" i="1"/>
  <c r="L4835" i="1"/>
  <c r="K4835" i="1"/>
  <c r="M4835" i="1" s="1"/>
  <c r="J4835" i="1"/>
  <c r="AB4835" i="1" s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S4832" i="1"/>
  <c r="R4832" i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V4831" i="1" s="1"/>
  <c r="T4831" i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V4829" i="1"/>
  <c r="U4829" i="1"/>
  <c r="T4829" i="1"/>
  <c r="R4829" i="1"/>
  <c r="Q4829" i="1"/>
  <c r="S4829" i="1" s="1"/>
  <c r="P4829" i="1"/>
  <c r="O4829" i="1"/>
  <c r="N4829" i="1"/>
  <c r="M4829" i="1"/>
  <c r="L4829" i="1"/>
  <c r="K4829" i="1"/>
  <c r="J4829" i="1"/>
  <c r="AB4829" i="1" s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V4825" i="1"/>
  <c r="U4825" i="1"/>
  <c r="T4825" i="1"/>
  <c r="R4825" i="1"/>
  <c r="Q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S4820" i="1"/>
  <c r="R4820" i="1"/>
  <c r="Q4820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V4819" i="1"/>
  <c r="U4819" i="1"/>
  <c r="T4819" i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AB4816" i="1" s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S4815" i="1"/>
  <c r="R4815" i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V4813" i="1"/>
  <c r="U4813" i="1"/>
  <c r="T4813" i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T4812" i="1"/>
  <c r="V4812" i="1" s="1"/>
  <c r="R4812" i="1"/>
  <c r="S4812" i="1" s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S4811" i="1"/>
  <c r="R4811" i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S4810" i="1" s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V4809" i="1" s="1"/>
  <c r="T4809" i="1"/>
  <c r="R4809" i="1"/>
  <c r="S4809" i="1" s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P4808" i="1"/>
  <c r="O4808" i="1"/>
  <c r="N4808" i="1"/>
  <c r="L4808" i="1"/>
  <c r="M4808" i="1" s="1"/>
  <c r="AB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V4807" i="1"/>
  <c r="U4807" i="1"/>
  <c r="T4807" i="1"/>
  <c r="S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M4806" i="1" s="1"/>
  <c r="AB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V4805" i="1"/>
  <c r="U4805" i="1"/>
  <c r="T4805" i="1"/>
  <c r="R4805" i="1"/>
  <c r="Q4805" i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U4804" i="1"/>
  <c r="T4804" i="1"/>
  <c r="V4804" i="1" s="1"/>
  <c r="S4804" i="1"/>
  <c r="R4804" i="1"/>
  <c r="Q4804" i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V4803" i="1"/>
  <c r="U4803" i="1"/>
  <c r="T4803" i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S4802" i="1" s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V4801" i="1" s="1"/>
  <c r="T4801" i="1"/>
  <c r="S4801" i="1"/>
  <c r="R4801" i="1"/>
  <c r="Q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R4795" i="1"/>
  <c r="Q4795" i="1"/>
  <c r="S4795" i="1" s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AB4788" i="1" s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R4779" i="1"/>
  <c r="Q4779" i="1"/>
  <c r="S4779" i="1" s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V4775" i="1" s="1"/>
  <c r="R4775" i="1"/>
  <c r="Q4775" i="1"/>
  <c r="S4775" i="1" s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V4755" i="1" s="1"/>
  <c r="T4755" i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R4741" i="1"/>
  <c r="Q4741" i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T4737" i="1"/>
  <c r="V4737" i="1" s="1"/>
  <c r="R4737" i="1"/>
  <c r="Q4737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AB4734" i="1" s="1"/>
  <c r="I4734" i="1"/>
  <c r="H4734" i="1"/>
  <c r="G4734" i="1"/>
  <c r="F4734" i="1"/>
  <c r="E4734" i="1"/>
  <c r="D4734" i="1"/>
  <c r="B4734" i="1"/>
  <c r="A4734" i="1"/>
  <c r="AA4733" i="1"/>
  <c r="Y4733" i="1"/>
  <c r="Z4733" i="1" s="1"/>
  <c r="AB4733" i="1" s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AB4728" i="1" s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AB4716" i="1" s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V4714" i="1"/>
  <c r="U4714" i="1"/>
  <c r="T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V4711" i="1"/>
  <c r="U4711" i="1"/>
  <c r="T4711" i="1"/>
  <c r="S4711" i="1"/>
  <c r="R4711" i="1"/>
  <c r="Q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S4708" i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S4705" i="1"/>
  <c r="R4705" i="1"/>
  <c r="Q4705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V4704" i="1"/>
  <c r="U4704" i="1"/>
  <c r="T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S4699" i="1"/>
  <c r="R4699" i="1"/>
  <c r="Q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R4694" i="1"/>
  <c r="Q4694" i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R4693" i="1"/>
  <c r="S4693" i="1" s="1"/>
  <c r="Q4693" i="1"/>
  <c r="O4693" i="1"/>
  <c r="P4693" i="1" s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S4692" i="1" s="1"/>
  <c r="Q4692" i="1"/>
  <c r="P4692" i="1"/>
  <c r="O4692" i="1"/>
  <c r="N4692" i="1"/>
  <c r="L4692" i="1"/>
  <c r="K4692" i="1"/>
  <c r="M4692" i="1" s="1"/>
  <c r="AB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R4690" i="1"/>
  <c r="Q4690" i="1"/>
  <c r="S4690" i="1" s="1"/>
  <c r="O4690" i="1"/>
  <c r="P4690" i="1" s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T4689" i="1"/>
  <c r="V4689" i="1" s="1"/>
  <c r="R4689" i="1"/>
  <c r="S4689" i="1" s="1"/>
  <c r="Q4689" i="1"/>
  <c r="O4689" i="1"/>
  <c r="P4689" i="1" s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V4687" i="1" s="1"/>
  <c r="T4687" i="1"/>
  <c r="S4687" i="1"/>
  <c r="R4687" i="1"/>
  <c r="Q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V4686" i="1" s="1"/>
  <c r="T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V4684" i="1" s="1"/>
  <c r="T4684" i="1"/>
  <c r="R4684" i="1"/>
  <c r="Q4684" i="1"/>
  <c r="S4684" i="1" s="1"/>
  <c r="O4684" i="1"/>
  <c r="P4684" i="1" s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R4681" i="1"/>
  <c r="S4681" i="1" s="1"/>
  <c r="Q4681" i="1"/>
  <c r="O4681" i="1"/>
  <c r="P4681" i="1" s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R4678" i="1"/>
  <c r="Q4678" i="1"/>
  <c r="S4678" i="1" s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U4677" i="1"/>
  <c r="T4677" i="1"/>
  <c r="V4677" i="1" s="1"/>
  <c r="R4677" i="1"/>
  <c r="S4677" i="1" s="1"/>
  <c r="Q4677" i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V4675" i="1" s="1"/>
  <c r="T4675" i="1"/>
  <c r="S4675" i="1"/>
  <c r="R4675" i="1"/>
  <c r="Q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V4674" i="1" s="1"/>
  <c r="T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V4672" i="1" s="1"/>
  <c r="T4672" i="1"/>
  <c r="R4672" i="1"/>
  <c r="Q4672" i="1"/>
  <c r="S4672" i="1" s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S4671" i="1" s="1"/>
  <c r="Q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R4670" i="1"/>
  <c r="Q4670" i="1"/>
  <c r="S4670" i="1" s="1"/>
  <c r="O4670" i="1"/>
  <c r="P4670" i="1" s="1"/>
  <c r="N4670" i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W4669" i="1"/>
  <c r="U4669" i="1"/>
  <c r="T4669" i="1"/>
  <c r="R4669" i="1"/>
  <c r="S4669" i="1" s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AB4668" i="1" s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O4666" i="1"/>
  <c r="P4666" i="1" s="1"/>
  <c r="N4666" i="1"/>
  <c r="L4666" i="1"/>
  <c r="M4666" i="1" s="1"/>
  <c r="K4666" i="1"/>
  <c r="J4666" i="1"/>
  <c r="I4666" i="1"/>
  <c r="AB4666" i="1" s="1"/>
  <c r="H4666" i="1"/>
  <c r="G4666" i="1"/>
  <c r="F4666" i="1"/>
  <c r="E4666" i="1"/>
  <c r="D4666" i="1"/>
  <c r="B4666" i="1"/>
  <c r="A4666" i="1" s="1"/>
  <c r="AA4665" i="1"/>
  <c r="Y4665" i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V4663" i="1" s="1"/>
  <c r="T4663" i="1"/>
  <c r="S4663" i="1"/>
  <c r="R4663" i="1"/>
  <c r="Q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V4662" i="1" s="1"/>
  <c r="T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V4660" i="1" s="1"/>
  <c r="T4660" i="1"/>
  <c r="R4660" i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P4658" i="1"/>
  <c r="O4658" i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U4657" i="1"/>
  <c r="T4657" i="1"/>
  <c r="R4657" i="1"/>
  <c r="S4657" i="1" s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Q4656" i="1"/>
  <c r="S4656" i="1" s="1"/>
  <c r="O4656" i="1"/>
  <c r="P4656" i="1" s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S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V4654" i="1"/>
  <c r="U4654" i="1"/>
  <c r="T4654" i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AB4654" i="1" s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V4652" i="1" s="1"/>
  <c r="T4652" i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R4651" i="1"/>
  <c r="S4651" i="1" s="1"/>
  <c r="Q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V4650" i="1" s="1"/>
  <c r="T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V4648" i="1" s="1"/>
  <c r="T4648" i="1"/>
  <c r="R4648" i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V4646" i="1" s="1"/>
  <c r="T4646" i="1"/>
  <c r="R4646" i="1"/>
  <c r="Q4646" i="1"/>
  <c r="S4646" i="1" s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V4640" i="1" s="1"/>
  <c r="T4640" i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P4639" i="1" s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R4638" i="1"/>
  <c r="S4638" i="1" s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T4635" i="1"/>
  <c r="V4635" i="1" s="1"/>
  <c r="R4635" i="1"/>
  <c r="Q4635" i="1"/>
  <c r="S4635" i="1" s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R4632" i="1"/>
  <c r="Q4632" i="1"/>
  <c r="S4632" i="1" s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S4631" i="1"/>
  <c r="R4631" i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AB4630" i="1" s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AB4628" i="1" s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N4627" i="1"/>
  <c r="P4627" i="1" s="1"/>
  <c r="L4627" i="1"/>
  <c r="M4627" i="1" s="1"/>
  <c r="AB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V4626" i="1" s="1"/>
  <c r="T4626" i="1"/>
  <c r="R4626" i="1"/>
  <c r="Q4626" i="1"/>
  <c r="S4626" i="1" s="1"/>
  <c r="P4626" i="1"/>
  <c r="AB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B4624" i="1"/>
  <c r="AA4624" i="1"/>
  <c r="Y4624" i="1"/>
  <c r="X4624" i="1"/>
  <c r="Z4624" i="1" s="1"/>
  <c r="W4624" i="1"/>
  <c r="V4624" i="1"/>
  <c r="U4624" i="1"/>
  <c r="T4624" i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B4618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S4613" i="1" s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R4607" i="1"/>
  <c r="S4607" i="1" s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AB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S4600" i="1"/>
  <c r="R4600" i="1"/>
  <c r="Q4600" i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S4599" i="1" s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V4598" i="1" s="1"/>
  <c r="T4598" i="1"/>
  <c r="S4598" i="1"/>
  <c r="R4598" i="1"/>
  <c r="Q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P4597" i="1"/>
  <c r="O4597" i="1"/>
  <c r="N4597" i="1"/>
  <c r="L4597" i="1"/>
  <c r="M4597" i="1" s="1"/>
  <c r="AB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S4596" i="1"/>
  <c r="R4596" i="1"/>
  <c r="Q4596" i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S4595" i="1" s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V4594" i="1" s="1"/>
  <c r="T4594" i="1"/>
  <c r="S4594" i="1"/>
  <c r="R4594" i="1"/>
  <c r="Q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Q4593" i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S4592" i="1"/>
  <c r="R4592" i="1"/>
  <c r="Q4592" i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S4590" i="1"/>
  <c r="R4590" i="1"/>
  <c r="Q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S4588" i="1"/>
  <c r="R4588" i="1"/>
  <c r="Q4588" i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Q4585" i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S4584" i="1"/>
  <c r="R4584" i="1"/>
  <c r="Q4584" i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S4583" i="1" s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V4582" i="1" s="1"/>
  <c r="T4582" i="1"/>
  <c r="S4582" i="1"/>
  <c r="R4582" i="1"/>
  <c r="Q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P4581" i="1"/>
  <c r="O4581" i="1"/>
  <c r="N4581" i="1"/>
  <c r="L4581" i="1"/>
  <c r="M4581" i="1" s="1"/>
  <c r="AB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S4580" i="1"/>
  <c r="R4580" i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R4579" i="1"/>
  <c r="S4579" i="1" s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V4578" i="1" s="1"/>
  <c r="T4578" i="1"/>
  <c r="S4578" i="1"/>
  <c r="R4578" i="1"/>
  <c r="Q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S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S4572" i="1"/>
  <c r="R4572" i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AB4571" i="1" s="1"/>
  <c r="U4571" i="1"/>
  <c r="T4571" i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V4570" i="1" s="1"/>
  <c r="T4570" i="1"/>
  <c r="S4570" i="1"/>
  <c r="R4570" i="1"/>
  <c r="Q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V4569" i="1" s="1"/>
  <c r="T4569" i="1"/>
  <c r="R4569" i="1"/>
  <c r="Q4569" i="1"/>
  <c r="S4569" i="1" s="1"/>
  <c r="P4569" i="1"/>
  <c r="O4569" i="1"/>
  <c r="N4569" i="1"/>
  <c r="L4569" i="1"/>
  <c r="M4569" i="1" s="1"/>
  <c r="AB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S4567" i="1" s="1"/>
  <c r="Q4567" i="1"/>
  <c r="O4567" i="1"/>
  <c r="P4567" i="1" s="1"/>
  <c r="N4567" i="1"/>
  <c r="L4567" i="1"/>
  <c r="K4567" i="1"/>
  <c r="M4567" i="1" s="1"/>
  <c r="J4567" i="1"/>
  <c r="AB4567" i="1" s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V4566" i="1" s="1"/>
  <c r="T4566" i="1"/>
  <c r="R4566" i="1"/>
  <c r="S4566" i="1" s="1"/>
  <c r="Q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AB4565" i="1" s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S4564" i="1"/>
  <c r="R4564" i="1"/>
  <c r="Q4564" i="1"/>
  <c r="O4564" i="1"/>
  <c r="P4564" i="1" s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S4563" i="1" s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AB4561" i="1" s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S4560" i="1"/>
  <c r="R4560" i="1"/>
  <c r="Q4560" i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S4559" i="1" s="1"/>
  <c r="Q4559" i="1"/>
  <c r="O4559" i="1"/>
  <c r="P4559" i="1" s="1"/>
  <c r="N4559" i="1"/>
  <c r="L4559" i="1"/>
  <c r="K4559" i="1"/>
  <c r="M4559" i="1" s="1"/>
  <c r="J4559" i="1"/>
  <c r="AB4559" i="1" s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S4556" i="1"/>
  <c r="R4556" i="1"/>
  <c r="Q4556" i="1"/>
  <c r="O4556" i="1"/>
  <c r="P4556" i="1" s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R4555" i="1"/>
  <c r="S4555" i="1" s="1"/>
  <c r="Q4555" i="1"/>
  <c r="O4555" i="1"/>
  <c r="P4555" i="1" s="1"/>
  <c r="AB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V4554" i="1" s="1"/>
  <c r="T4554" i="1"/>
  <c r="S4554" i="1"/>
  <c r="R4554" i="1"/>
  <c r="Q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AB4553" i="1" s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S4551" i="1" s="1"/>
  <c r="Q4551" i="1"/>
  <c r="O4551" i="1"/>
  <c r="P4551" i="1" s="1"/>
  <c r="N4551" i="1"/>
  <c r="L4551" i="1"/>
  <c r="K4551" i="1"/>
  <c r="M4551" i="1" s="1"/>
  <c r="J4551" i="1"/>
  <c r="AB4551" i="1" s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V4550" i="1" s="1"/>
  <c r="T4550" i="1"/>
  <c r="R4550" i="1"/>
  <c r="S4550" i="1" s="1"/>
  <c r="Q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V4549" i="1" s="1"/>
  <c r="T4549" i="1"/>
  <c r="R4549" i="1"/>
  <c r="Q4549" i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S4548" i="1"/>
  <c r="R4548" i="1"/>
  <c r="Q4548" i="1"/>
  <c r="O4548" i="1"/>
  <c r="P4548" i="1" s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R4547" i="1"/>
  <c r="S4547" i="1" s="1"/>
  <c r="Q4547" i="1"/>
  <c r="P4547" i="1"/>
  <c r="O4547" i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AB4545" i="1" s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S4544" i="1"/>
  <c r="R4544" i="1"/>
  <c r="Q4544" i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S4543" i="1" s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S4542" i="1" s="1"/>
  <c r="Q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V4541" i="1" s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S4540" i="1"/>
  <c r="R4540" i="1"/>
  <c r="Q4540" i="1"/>
  <c r="O4540" i="1"/>
  <c r="P4540" i="1" s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B4539" i="1"/>
  <c r="AA4539" i="1"/>
  <c r="Y4539" i="1"/>
  <c r="X4539" i="1"/>
  <c r="Z4539" i="1" s="1"/>
  <c r="W4539" i="1"/>
  <c r="V4539" i="1"/>
  <c r="U4539" i="1"/>
  <c r="T4539" i="1"/>
  <c r="R4539" i="1"/>
  <c r="S4539" i="1" s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V4533" i="1" s="1"/>
  <c r="T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S4532" i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V4530" i="1" s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V4529" i="1" s="1"/>
  <c r="T4529" i="1"/>
  <c r="R4529" i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V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V4526" i="1" s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AB4526" i="1" s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T4523" i="1"/>
  <c r="V4523" i="1" s="1"/>
  <c r="R4523" i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P4521" i="1"/>
  <c r="O4521" i="1"/>
  <c r="N4521" i="1"/>
  <c r="L4521" i="1"/>
  <c r="K4521" i="1"/>
  <c r="M4521" i="1" s="1"/>
  <c r="J4521" i="1"/>
  <c r="AB4521" i="1" s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U4515" i="1"/>
  <c r="T4515" i="1"/>
  <c r="V4515" i="1" s="1"/>
  <c r="R4515" i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V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AB4510" i="1" s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U4507" i="1"/>
  <c r="T4507" i="1"/>
  <c r="V4507" i="1" s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B4505" i="1"/>
  <c r="AA4505" i="1"/>
  <c r="Y4505" i="1"/>
  <c r="X4505" i="1"/>
  <c r="Z4505" i="1" s="1"/>
  <c r="W4505" i="1"/>
  <c r="V4505" i="1"/>
  <c r="U4505" i="1"/>
  <c r="T4505" i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P4470" i="1"/>
  <c r="AB4470" i="1" s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M4430" i="1"/>
  <c r="AB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B4429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V4415" i="1"/>
  <c r="U4415" i="1"/>
  <c r="T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N4405" i="1"/>
  <c r="P4405" i="1" s="1"/>
  <c r="AB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V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N4397" i="1"/>
  <c r="P4397" i="1" s="1"/>
  <c r="AB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V4392" i="1"/>
  <c r="U4392" i="1"/>
  <c r="T4392" i="1"/>
  <c r="R4392" i="1"/>
  <c r="Q4392" i="1"/>
  <c r="S4392" i="1" s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B4383" i="1"/>
  <c r="AA4383" i="1"/>
  <c r="Z4383" i="1"/>
  <c r="Y4383" i="1"/>
  <c r="X4383" i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P4379" i="1"/>
  <c r="AB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V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M4372" i="1"/>
  <c r="AB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AB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 s="1"/>
  <c r="AB4367" i="1"/>
  <c r="AA4367" i="1"/>
  <c r="Z4367" i="1"/>
  <c r="Y4367" i="1"/>
  <c r="X4367" i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AB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P4361" i="1"/>
  <c r="AB4361" i="1" s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AB4358" i="1" s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AB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AB4338" i="1" s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R4334" i="1"/>
  <c r="Q4334" i="1"/>
  <c r="S4334" i="1" s="1"/>
  <c r="AB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V4332" i="1"/>
  <c r="U4332" i="1"/>
  <c r="T4332" i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AB4330" i="1" s="1"/>
  <c r="H4330" i="1"/>
  <c r="G4330" i="1"/>
  <c r="F4330" i="1"/>
  <c r="E4330" i="1"/>
  <c r="D4330" i="1"/>
  <c r="B4330" i="1"/>
  <c r="A4330" i="1"/>
  <c r="AA4329" i="1"/>
  <c r="Y4329" i="1"/>
  <c r="X4329" i="1"/>
  <c r="Z4329" i="1" s="1"/>
  <c r="AB4329" i="1" s="1"/>
  <c r="W4329" i="1"/>
  <c r="U4329" i="1"/>
  <c r="T4329" i="1"/>
  <c r="V4329" i="1" s="1"/>
  <c r="S4329" i="1"/>
  <c r="R4329" i="1"/>
  <c r="Q4329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V4322" i="1" s="1"/>
  <c r="T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V4319" i="1"/>
  <c r="U4319" i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S4317" i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T4315" i="1"/>
  <c r="V4315" i="1" s="1"/>
  <c r="R4315" i="1"/>
  <c r="S4315" i="1" s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S4313" i="1"/>
  <c r="R4313" i="1"/>
  <c r="Q4313" i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S4311" i="1" s="1"/>
  <c r="Q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V4310" i="1"/>
  <c r="U4310" i="1"/>
  <c r="T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V4308" i="1"/>
  <c r="U4308" i="1"/>
  <c r="T4308" i="1"/>
  <c r="R4308" i="1"/>
  <c r="S4308" i="1" s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S4307" i="1" s="1"/>
  <c r="Q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U4306" i="1"/>
  <c r="V4306" i="1" s="1"/>
  <c r="T4306" i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V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U4301" i="1"/>
  <c r="T4301" i="1"/>
  <c r="R4301" i="1"/>
  <c r="Q4301" i="1"/>
  <c r="S4301" i="1" s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S4300" i="1"/>
  <c r="R4300" i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S4299" i="1"/>
  <c r="R4299" i="1"/>
  <c r="Q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R4296" i="1"/>
  <c r="Q4296" i="1"/>
  <c r="S4296" i="1" s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V4295" i="1" s="1"/>
  <c r="T4295" i="1"/>
  <c r="R4295" i="1"/>
  <c r="S4295" i="1" s="1"/>
  <c r="Q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V4294" i="1" s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B4292" i="1"/>
  <c r="AA4292" i="1"/>
  <c r="Y4292" i="1"/>
  <c r="X4292" i="1"/>
  <c r="Z4292" i="1" s="1"/>
  <c r="W4292" i="1"/>
  <c r="V4292" i="1"/>
  <c r="U4292" i="1"/>
  <c r="T4292" i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B4290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R4282" i="1"/>
  <c r="Q4282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N4274" i="1"/>
  <c r="P4274" i="1" s="1"/>
  <c r="AB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T4267" i="1"/>
  <c r="V4267" i="1" s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R4255" i="1"/>
  <c r="Q4255" i="1"/>
  <c r="S4255" i="1" s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V4253" i="1" s="1"/>
  <c r="T4253" i="1"/>
  <c r="R4253" i="1"/>
  <c r="Q4253" i="1"/>
  <c r="S4253" i="1" s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R4250" i="1"/>
  <c r="S4250" i="1" s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B4249" i="1"/>
  <c r="AA4249" i="1"/>
  <c r="Y4249" i="1"/>
  <c r="X4249" i="1"/>
  <c r="Z4249" i="1" s="1"/>
  <c r="W4249" i="1"/>
  <c r="U4249" i="1"/>
  <c r="V4249" i="1" s="1"/>
  <c r="T4249" i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V4248" i="1"/>
  <c r="U4248" i="1"/>
  <c r="T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V4245" i="1"/>
  <c r="U4245" i="1"/>
  <c r="T4245" i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AB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V4239" i="1" s="1"/>
  <c r="T4239" i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S4233" i="1"/>
  <c r="R4233" i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T4230" i="1"/>
  <c r="V4230" i="1" s="1"/>
  <c r="S4230" i="1"/>
  <c r="R4230" i="1"/>
  <c r="Q4230" i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V4224" i="1"/>
  <c r="U4224" i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T4222" i="1"/>
  <c r="S4222" i="1"/>
  <c r="R4222" i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S4220" i="1"/>
  <c r="R4220" i="1"/>
  <c r="Q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R4219" i="1"/>
  <c r="Q4219" i="1"/>
  <c r="S4219" i="1" s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AB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V4207" i="1"/>
  <c r="U4207" i="1"/>
  <c r="T4207" i="1"/>
  <c r="R4207" i="1"/>
  <c r="Q4207" i="1"/>
  <c r="S4207" i="1" s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R4202" i="1"/>
  <c r="S4202" i="1" s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AB4197" i="1" s="1"/>
  <c r="I4197" i="1"/>
  <c r="H4197" i="1"/>
  <c r="G4197" i="1"/>
  <c r="F4197" i="1"/>
  <c r="E4197" i="1"/>
  <c r="D4197" i="1"/>
  <c r="B4197" i="1"/>
  <c r="A4197" i="1" s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T4188" i="1"/>
  <c r="V4188" i="1" s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V4180" i="1" s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T4174" i="1"/>
  <c r="V4174" i="1" s="1"/>
  <c r="R4174" i="1"/>
  <c r="S4174" i="1" s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R4173" i="1"/>
  <c r="Q4173" i="1"/>
  <c r="S4173" i="1" s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V4166" i="1" s="1"/>
  <c r="R4166" i="1"/>
  <c r="S4166" i="1" s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V4165" i="1"/>
  <c r="U4165" i="1"/>
  <c r="T4165" i="1"/>
  <c r="R4165" i="1"/>
  <c r="Q4165" i="1"/>
  <c r="S4165" i="1" s="1"/>
  <c r="AB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S4164" i="1"/>
  <c r="R4164" i="1"/>
  <c r="Q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AB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AB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S4148" i="1"/>
  <c r="R4148" i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P4147" i="1" s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U4144" i="1"/>
  <c r="T4144" i="1"/>
  <c r="V4144" i="1" s="1"/>
  <c r="S4144" i="1"/>
  <c r="R4144" i="1"/>
  <c r="Q4144" i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P4143" i="1" s="1"/>
  <c r="AB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V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S4140" i="1"/>
  <c r="R4140" i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P4139" i="1" s="1"/>
  <c r="N4139" i="1"/>
  <c r="L4139" i="1"/>
  <c r="K4139" i="1"/>
  <c r="M4139" i="1" s="1"/>
  <c r="AB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S4136" i="1"/>
  <c r="R4136" i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P4135" i="1" s="1"/>
  <c r="AB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AB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W4132" i="1"/>
  <c r="U4132" i="1"/>
  <c r="T4132" i="1"/>
  <c r="V4132" i="1" s="1"/>
  <c r="S4132" i="1"/>
  <c r="R4132" i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S4131" i="1"/>
  <c r="R4131" i="1"/>
  <c r="Q4131" i="1"/>
  <c r="P4131" i="1"/>
  <c r="AB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W4128" i="1"/>
  <c r="U4128" i="1"/>
  <c r="T4128" i="1"/>
  <c r="V4128" i="1" s="1"/>
  <c r="S4128" i="1"/>
  <c r="R4128" i="1"/>
  <c r="Q4128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S4127" i="1"/>
  <c r="R4127" i="1"/>
  <c r="Q4127" i="1"/>
  <c r="P4127" i="1"/>
  <c r="AB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S4123" i="1"/>
  <c r="R4123" i="1"/>
  <c r="Q4123" i="1"/>
  <c r="P4123" i="1"/>
  <c r="O4123" i="1"/>
  <c r="N4123" i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V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S4119" i="1"/>
  <c r="R4119" i="1"/>
  <c r="Q4119" i="1"/>
  <c r="P4119" i="1"/>
  <c r="AB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S4115" i="1"/>
  <c r="R4115" i="1"/>
  <c r="Q4115" i="1"/>
  <c r="P4115" i="1"/>
  <c r="O4115" i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V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V4112" i="1" s="1"/>
  <c r="S4112" i="1"/>
  <c r="R4112" i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P4111" i="1"/>
  <c r="AB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V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S4108" i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P4103" i="1" s="1"/>
  <c r="AB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AB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T4100" i="1"/>
  <c r="V4100" i="1" s="1"/>
  <c r="S4100" i="1"/>
  <c r="R4100" i="1"/>
  <c r="Q4100" i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AB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S4096" i="1"/>
  <c r="R4096" i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P4095" i="1"/>
  <c r="O4095" i="1"/>
  <c r="N4095" i="1"/>
  <c r="L4095" i="1"/>
  <c r="K4095" i="1"/>
  <c r="M4095" i="1" s="1"/>
  <c r="AB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M4094" i="1"/>
  <c r="L4094" i="1"/>
  <c r="K4094" i="1"/>
  <c r="J4094" i="1"/>
  <c r="I4094" i="1"/>
  <c r="AB4094" i="1" s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B4087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V4085" i="1" s="1"/>
  <c r="T4085" i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B4083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P4079" i="1" s="1"/>
  <c r="N4079" i="1"/>
  <c r="L4079" i="1"/>
  <c r="K4079" i="1"/>
  <c r="M4079" i="1" s="1"/>
  <c r="AB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P4071" i="1" s="1"/>
  <c r="AB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V4067" i="1" s="1"/>
  <c r="T4067" i="1"/>
  <c r="S4067" i="1"/>
  <c r="R4067" i="1"/>
  <c r="Q4067" i="1"/>
  <c r="O4067" i="1"/>
  <c r="P4067" i="1" s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S4066" i="1" s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S4064" i="1"/>
  <c r="R4064" i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S4058" i="1" s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R4045" i="1"/>
  <c r="Q4045" i="1"/>
  <c r="S4045" i="1" s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R4033" i="1"/>
  <c r="Q4033" i="1"/>
  <c r="S4033" i="1" s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R3990" i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V3969" i="1"/>
  <c r="U3969" i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V3966" i="1" s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T3964" i="1"/>
  <c r="V3964" i="1" s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V3962" i="1" s="1"/>
  <c r="T3962" i="1"/>
  <c r="R3962" i="1"/>
  <c r="S3962" i="1" s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T3960" i="1"/>
  <c r="V3960" i="1" s="1"/>
  <c r="R3960" i="1"/>
  <c r="S3960" i="1" s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V3959" i="1" s="1"/>
  <c r="T3959" i="1"/>
  <c r="R3959" i="1"/>
  <c r="S3959" i="1" s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V3957" i="1" s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S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R3948" i="1"/>
  <c r="S3948" i="1" s="1"/>
  <c r="Q3948" i="1"/>
  <c r="O3948" i="1"/>
  <c r="P3948" i="1" s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V3947" i="1" s="1"/>
  <c r="T3947" i="1"/>
  <c r="R3947" i="1"/>
  <c r="S3947" i="1" s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R3945" i="1"/>
  <c r="Q3945" i="1"/>
  <c r="S3945" i="1" s="1"/>
  <c r="O3945" i="1"/>
  <c r="N3945" i="1"/>
  <c r="P3945" i="1" s="1"/>
  <c r="L3945" i="1"/>
  <c r="K3945" i="1"/>
  <c r="M3945" i="1" s="1"/>
  <c r="AB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S3943" i="1"/>
  <c r="R3943" i="1"/>
  <c r="Q3943" i="1"/>
  <c r="O3943" i="1"/>
  <c r="N3943" i="1"/>
  <c r="P3943" i="1" s="1"/>
  <c r="AB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V3941" i="1"/>
  <c r="U3941" i="1"/>
  <c r="T3941" i="1"/>
  <c r="R3941" i="1"/>
  <c r="Q3941" i="1"/>
  <c r="S3941" i="1" s="1"/>
  <c r="O3941" i="1"/>
  <c r="P3941" i="1" s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V3937" i="1"/>
  <c r="U3937" i="1"/>
  <c r="T3937" i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B3932" i="1"/>
  <c r="AA3932" i="1"/>
  <c r="Y3932" i="1"/>
  <c r="Z3932" i="1" s="1"/>
  <c r="X3932" i="1"/>
  <c r="W3932" i="1"/>
  <c r="V3932" i="1"/>
  <c r="U3932" i="1"/>
  <c r="T3932" i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V3930" i="1"/>
  <c r="U3930" i="1"/>
  <c r="T3930" i="1"/>
  <c r="R3930" i="1"/>
  <c r="Q3930" i="1"/>
  <c r="S3930" i="1" s="1"/>
  <c r="P3930" i="1"/>
  <c r="O3930" i="1"/>
  <c r="N3930" i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P3928" i="1"/>
  <c r="O3928" i="1"/>
  <c r="N3928" i="1"/>
  <c r="L3928" i="1"/>
  <c r="K3928" i="1"/>
  <c r="M3928" i="1" s="1"/>
  <c r="J3928" i="1"/>
  <c r="AB3928" i="1" s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B3926" i="1"/>
  <c r="AA3926" i="1"/>
  <c r="Y3926" i="1"/>
  <c r="Z3926" i="1" s="1"/>
  <c r="X3926" i="1"/>
  <c r="W3926" i="1"/>
  <c r="V3926" i="1"/>
  <c r="U3926" i="1"/>
  <c r="T3926" i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V3924" i="1"/>
  <c r="U3924" i="1"/>
  <c r="T3924" i="1"/>
  <c r="R3924" i="1"/>
  <c r="Q3924" i="1"/>
  <c r="S3924" i="1" s="1"/>
  <c r="P3924" i="1"/>
  <c r="O3924" i="1"/>
  <c r="N3924" i="1"/>
  <c r="L3924" i="1"/>
  <c r="K3924" i="1"/>
  <c r="M3924" i="1" s="1"/>
  <c r="J3924" i="1"/>
  <c r="AB3924" i="1" s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V3922" i="1"/>
  <c r="U3922" i="1"/>
  <c r="T3922" i="1"/>
  <c r="R3922" i="1"/>
  <c r="Q3922" i="1"/>
  <c r="S3922" i="1" s="1"/>
  <c r="P3922" i="1"/>
  <c r="O3922" i="1"/>
  <c r="N3922" i="1"/>
  <c r="L3922" i="1"/>
  <c r="K3922" i="1"/>
  <c r="M3922" i="1" s="1"/>
  <c r="J3922" i="1"/>
  <c r="AB3922" i="1" s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V3918" i="1"/>
  <c r="U3918" i="1"/>
  <c r="T3918" i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P3916" i="1"/>
  <c r="O3916" i="1"/>
  <c r="N3916" i="1"/>
  <c r="L3916" i="1"/>
  <c r="K3916" i="1"/>
  <c r="M3916" i="1" s="1"/>
  <c r="J3916" i="1"/>
  <c r="AB3916" i="1" s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V3913" i="1"/>
  <c r="U3913" i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V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AB3911" i="1" s="1"/>
  <c r="X3911" i="1"/>
  <c r="W3911" i="1"/>
  <c r="U3911" i="1"/>
  <c r="T3911" i="1"/>
  <c r="V3911" i="1" s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V3910" i="1"/>
  <c r="U3910" i="1"/>
  <c r="T3910" i="1"/>
  <c r="R3910" i="1"/>
  <c r="Q3910" i="1"/>
  <c r="S3910" i="1" s="1"/>
  <c r="AB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AB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V3906" i="1"/>
  <c r="U3906" i="1"/>
  <c r="T3906" i="1"/>
  <c r="R3906" i="1"/>
  <c r="Q3906" i="1"/>
  <c r="S3906" i="1" s="1"/>
  <c r="P3906" i="1"/>
  <c r="O3906" i="1"/>
  <c r="N3906" i="1"/>
  <c r="L3906" i="1"/>
  <c r="K3906" i="1"/>
  <c r="M3906" i="1" s="1"/>
  <c r="J3906" i="1"/>
  <c r="AB3906" i="1" s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T3905" i="1"/>
  <c r="V3905" i="1" s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AB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V3902" i="1"/>
  <c r="U3902" i="1"/>
  <c r="T3902" i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V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AB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V3894" i="1"/>
  <c r="U3894" i="1"/>
  <c r="T3894" i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B3890" i="1"/>
  <c r="AA3890" i="1"/>
  <c r="Y3890" i="1"/>
  <c r="Z3890" i="1" s="1"/>
  <c r="X3890" i="1"/>
  <c r="W3890" i="1"/>
  <c r="V3890" i="1"/>
  <c r="U3890" i="1"/>
  <c r="T3890" i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Q3888" i="1"/>
  <c r="S3888" i="1" s="1"/>
  <c r="P3888" i="1"/>
  <c r="O3888" i="1"/>
  <c r="N3888" i="1"/>
  <c r="M3888" i="1"/>
  <c r="AB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AB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AB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S3879" i="1"/>
  <c r="R3879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V3878" i="1"/>
  <c r="U3878" i="1"/>
  <c r="T3878" i="1"/>
  <c r="R3878" i="1"/>
  <c r="Q3878" i="1"/>
  <c r="S3878" i="1" s="1"/>
  <c r="AB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S3876" i="1" s="1"/>
  <c r="P3876" i="1"/>
  <c r="O3876" i="1"/>
  <c r="N3876" i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AB3874" i="1" s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T3873" i="1"/>
  <c r="V3873" i="1" s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V3872" i="1"/>
  <c r="U3872" i="1"/>
  <c r="T3872" i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AB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S3863" i="1"/>
  <c r="R3863" i="1"/>
  <c r="Q3863" i="1"/>
  <c r="P3863" i="1"/>
  <c r="O3863" i="1"/>
  <c r="N3863" i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V3862" i="1"/>
  <c r="U3862" i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V3858" i="1"/>
  <c r="U3858" i="1"/>
  <c r="T3858" i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V3855" i="1" s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AB3852" i="1" s="1"/>
  <c r="I3852" i="1"/>
  <c r="H3852" i="1"/>
  <c r="G3852" i="1"/>
  <c r="F3852" i="1"/>
  <c r="E3852" i="1"/>
  <c r="D3852" i="1"/>
  <c r="B3852" i="1"/>
  <c r="A3852" i="1" s="1"/>
  <c r="AB3851" i="1"/>
  <c r="AA3851" i="1"/>
  <c r="Y3851" i="1"/>
  <c r="Z3851" i="1" s="1"/>
  <c r="X3851" i="1"/>
  <c r="W3851" i="1"/>
  <c r="U3851" i="1"/>
  <c r="T3851" i="1"/>
  <c r="V3851" i="1" s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AB3848" i="1" s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V3846" i="1"/>
  <c r="U3846" i="1"/>
  <c r="T3846" i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B3842" i="1"/>
  <c r="AA3842" i="1"/>
  <c r="Y3842" i="1"/>
  <c r="Z3842" i="1" s="1"/>
  <c r="X3842" i="1"/>
  <c r="W3842" i="1"/>
  <c r="V3842" i="1"/>
  <c r="U3842" i="1"/>
  <c r="T3842" i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V3840" i="1" s="1"/>
  <c r="T3840" i="1"/>
  <c r="R3840" i="1"/>
  <c r="Q3840" i="1"/>
  <c r="S3840" i="1" s="1"/>
  <c r="P3840" i="1"/>
  <c r="O3840" i="1"/>
  <c r="N3840" i="1"/>
  <c r="M3840" i="1"/>
  <c r="AB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AB3836" i="1" s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M3835" i="1" s="1"/>
  <c r="AB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AB3832" i="1" s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S3831" i="1"/>
  <c r="R3831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V3830" i="1"/>
  <c r="U3830" i="1"/>
  <c r="T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V3828" i="1" s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S3827" i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V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AB3816" i="1" s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AB3804" i="1" s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S3777" i="1"/>
  <c r="R3777" i="1"/>
  <c r="Q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U3775" i="1"/>
  <c r="T3775" i="1"/>
  <c r="V3775" i="1" s="1"/>
  <c r="R3775" i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U3771" i="1"/>
  <c r="T3771" i="1"/>
  <c r="V3771" i="1" s="1"/>
  <c r="R377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W3759" i="1"/>
  <c r="U3759" i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S3753" i="1"/>
  <c r="R3753" i="1"/>
  <c r="Q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S3749" i="1"/>
  <c r="R3749" i="1"/>
  <c r="Q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U3743" i="1"/>
  <c r="T3743" i="1"/>
  <c r="V3743" i="1" s="1"/>
  <c r="R3743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AB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S3741" i="1"/>
  <c r="R3741" i="1"/>
  <c r="Q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S3733" i="1"/>
  <c r="R3733" i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AB3720" i="1" s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R3719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S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S3705" i="1"/>
  <c r="R3705" i="1"/>
  <c r="Q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S3702" i="1"/>
  <c r="R3702" i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AB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W3695" i="1"/>
  <c r="U3695" i="1"/>
  <c r="T3695" i="1"/>
  <c r="V3695" i="1" s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S3693" i="1"/>
  <c r="R3693" i="1"/>
  <c r="Q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S3690" i="1"/>
  <c r="R3690" i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AB3689" i="1" s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W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U3675" i="1"/>
  <c r="T3675" i="1"/>
  <c r="V3675" i="1" s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W3665" i="1"/>
  <c r="V3665" i="1"/>
  <c r="U3665" i="1"/>
  <c r="T3665" i="1"/>
  <c r="S3665" i="1"/>
  <c r="R3665" i="1"/>
  <c r="Q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W3663" i="1"/>
  <c r="U3663" i="1"/>
  <c r="T3663" i="1"/>
  <c r="V3663" i="1" s="1"/>
  <c r="S3663" i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S3658" i="1"/>
  <c r="R3658" i="1"/>
  <c r="Q3658" i="1"/>
  <c r="P3658" i="1"/>
  <c r="O3658" i="1"/>
  <c r="N3658" i="1"/>
  <c r="L3658" i="1"/>
  <c r="K3658" i="1"/>
  <c r="M3658" i="1" s="1"/>
  <c r="J3658" i="1"/>
  <c r="I3658" i="1"/>
  <c r="AB3658" i="1" s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AB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S3651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M3649" i="1"/>
  <c r="L3649" i="1"/>
  <c r="K3649" i="1"/>
  <c r="J3649" i="1"/>
  <c r="AB3649" i="1" s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P3648" i="1" s="1"/>
  <c r="AB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U3647" i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S3645" i="1"/>
  <c r="R3645" i="1"/>
  <c r="Q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AB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V3640" i="1" s="1"/>
  <c r="T3640" i="1"/>
  <c r="R3640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U3639" i="1"/>
  <c r="T3639" i="1"/>
  <c r="V3639" i="1" s="1"/>
  <c r="S3639" i="1"/>
  <c r="R3639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R3635" i="1"/>
  <c r="Q3635" i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AB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S3627" i="1"/>
  <c r="R3627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AB3624" i="1" s="1"/>
  <c r="H3624" i="1"/>
  <c r="G3624" i="1"/>
  <c r="F3624" i="1"/>
  <c r="E3624" i="1"/>
  <c r="D3624" i="1"/>
  <c r="B3624" i="1"/>
  <c r="A3624" i="1" s="1"/>
  <c r="AA3623" i="1"/>
  <c r="Y3623" i="1"/>
  <c r="X3623" i="1"/>
  <c r="W3623" i="1"/>
  <c r="U3623" i="1"/>
  <c r="T3623" i="1"/>
  <c r="R3623" i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S3622" i="1"/>
  <c r="R3622" i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AB3616" i="1" s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V3614" i="1" s="1"/>
  <c r="AB3614" i="1" s="1"/>
  <c r="T3614" i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R3609" i="1"/>
  <c r="S3609" i="1" s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V3606" i="1" s="1"/>
  <c r="T3606" i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AB3603" i="1" s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AB3600" i="1" s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V3598" i="1" s="1"/>
  <c r="T3598" i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S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AB3592" i="1" s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S3586" i="1"/>
  <c r="R3586" i="1"/>
  <c r="Q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V3583" i="1" s="1"/>
  <c r="T3583" i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P3581" i="1" s="1"/>
  <c r="AB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W3579" i="1"/>
  <c r="V3579" i="1"/>
  <c r="U3579" i="1"/>
  <c r="T3579" i="1"/>
  <c r="S3579" i="1"/>
  <c r="R3579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V3578" i="1"/>
  <c r="U3578" i="1"/>
  <c r="T3578" i="1"/>
  <c r="S3578" i="1"/>
  <c r="R3578" i="1"/>
  <c r="Q3578" i="1"/>
  <c r="P3578" i="1"/>
  <c r="O3578" i="1"/>
  <c r="N3578" i="1"/>
  <c r="L3578" i="1"/>
  <c r="M3578" i="1" s="1"/>
  <c r="AB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M3577" i="1"/>
  <c r="L3577" i="1"/>
  <c r="K3577" i="1"/>
  <c r="J3577" i="1"/>
  <c r="AB3577" i="1" s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V3576" i="1"/>
  <c r="U3576" i="1"/>
  <c r="T3576" i="1"/>
  <c r="S3576" i="1"/>
  <c r="R3576" i="1"/>
  <c r="Q3576" i="1"/>
  <c r="P3576" i="1"/>
  <c r="O3576" i="1"/>
  <c r="N3576" i="1"/>
  <c r="M3576" i="1"/>
  <c r="L3576" i="1"/>
  <c r="K3576" i="1"/>
  <c r="J3576" i="1"/>
  <c r="AB3576" i="1" s="1"/>
  <c r="I3576" i="1"/>
  <c r="H3576" i="1"/>
  <c r="G3576" i="1"/>
  <c r="F3576" i="1"/>
  <c r="E3576" i="1"/>
  <c r="D3576" i="1"/>
  <c r="B3576" i="1"/>
  <c r="A3576" i="1" s="1"/>
  <c r="AA3575" i="1"/>
  <c r="Y3575" i="1"/>
  <c r="X3575" i="1"/>
  <c r="W3575" i="1"/>
  <c r="U3575" i="1"/>
  <c r="T3575" i="1"/>
  <c r="V3575" i="1" s="1"/>
  <c r="S3575" i="1"/>
  <c r="R3575" i="1"/>
  <c r="Q3575" i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S3574" i="1"/>
  <c r="R3574" i="1"/>
  <c r="Q3574" i="1"/>
  <c r="P3574" i="1"/>
  <c r="O3574" i="1"/>
  <c r="N3574" i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S3573" i="1" s="1"/>
  <c r="Q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W3567" i="1"/>
  <c r="U3567" i="1"/>
  <c r="V3567" i="1" s="1"/>
  <c r="T3567" i="1"/>
  <c r="S3567" i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V3566" i="1"/>
  <c r="U3566" i="1"/>
  <c r="T3566" i="1"/>
  <c r="S3566" i="1"/>
  <c r="R3566" i="1"/>
  <c r="Q3566" i="1"/>
  <c r="P3566" i="1"/>
  <c r="O3566" i="1"/>
  <c r="N3566" i="1"/>
  <c r="L3566" i="1"/>
  <c r="M3566" i="1" s="1"/>
  <c r="K3566" i="1"/>
  <c r="J3566" i="1"/>
  <c r="AB3566" i="1" s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R3565" i="1"/>
  <c r="S3565" i="1" s="1"/>
  <c r="Q3565" i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AB3557" i="1" s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AB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S3555" i="1" s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S3553" i="1"/>
  <c r="R3553" i="1"/>
  <c r="Q3553" i="1"/>
  <c r="O3553" i="1"/>
  <c r="P3553" i="1" s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S3549" i="1"/>
  <c r="R3549" i="1"/>
  <c r="Q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AB3548" i="1" s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R3543" i="1"/>
  <c r="Q3543" i="1"/>
  <c r="S3543" i="1" s="1"/>
  <c r="P3543" i="1"/>
  <c r="O3543" i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AB3540" i="1" s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R3539" i="1"/>
  <c r="Q3539" i="1"/>
  <c r="S3539" i="1" s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T3536" i="1"/>
  <c r="V3536" i="1" s="1"/>
  <c r="S3536" i="1"/>
  <c r="R3536" i="1"/>
  <c r="Q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P3533" i="1" s="1"/>
  <c r="AB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R3529" i="1"/>
  <c r="S3529" i="1" s="1"/>
  <c r="Q3529" i="1"/>
  <c r="O3529" i="1"/>
  <c r="P3529" i="1" s="1"/>
  <c r="N3529" i="1"/>
  <c r="M3529" i="1"/>
  <c r="L3529" i="1"/>
  <c r="K3529" i="1"/>
  <c r="J3529" i="1"/>
  <c r="AB3529" i="1" s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AB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W3523" i="1"/>
  <c r="V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V3521" i="1"/>
  <c r="U3521" i="1"/>
  <c r="T3521" i="1"/>
  <c r="S3521" i="1"/>
  <c r="R3521" i="1"/>
  <c r="Q3521" i="1"/>
  <c r="P3521" i="1"/>
  <c r="O3521" i="1"/>
  <c r="N3521" i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S3516" i="1" s="1"/>
  <c r="Q3516" i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S3507" i="1" s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V3506" i="1"/>
  <c r="U3506" i="1"/>
  <c r="T3506" i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P3505" i="1"/>
  <c r="O3505" i="1"/>
  <c r="N3505" i="1"/>
  <c r="L3505" i="1"/>
  <c r="M3505" i="1" s="1"/>
  <c r="K3505" i="1"/>
  <c r="J3505" i="1"/>
  <c r="AB3505" i="1" s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V3504" i="1"/>
  <c r="U3504" i="1"/>
  <c r="T3504" i="1"/>
  <c r="R3504" i="1"/>
  <c r="S3504" i="1" s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W3503" i="1"/>
  <c r="U3503" i="1"/>
  <c r="T3503" i="1"/>
  <c r="R3503" i="1"/>
  <c r="S3503" i="1" s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V3502" i="1"/>
  <c r="U3502" i="1"/>
  <c r="T3502" i="1"/>
  <c r="R3502" i="1"/>
  <c r="Q3502" i="1"/>
  <c r="S3502" i="1" s="1"/>
  <c r="P3502" i="1"/>
  <c r="O3502" i="1"/>
  <c r="N3502" i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V3494" i="1"/>
  <c r="U3494" i="1"/>
  <c r="T3494" i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S3491" i="1"/>
  <c r="R3491" i="1"/>
  <c r="Q3491" i="1"/>
  <c r="O3491" i="1"/>
  <c r="N3491" i="1"/>
  <c r="P3491" i="1" s="1"/>
  <c r="M3491" i="1"/>
  <c r="AB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B3490" i="1"/>
  <c r="AA3490" i="1"/>
  <c r="Y3490" i="1"/>
  <c r="X3490" i="1"/>
  <c r="Z3490" i="1" s="1"/>
  <c r="W3490" i="1"/>
  <c r="U3490" i="1"/>
  <c r="V3490" i="1" s="1"/>
  <c r="T3490" i="1"/>
  <c r="R3490" i="1"/>
  <c r="Q3490" i="1"/>
  <c r="S3490" i="1" s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V3488" i="1" s="1"/>
  <c r="T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S3485" i="1" s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V3482" i="1"/>
  <c r="U3482" i="1"/>
  <c r="T3482" i="1"/>
  <c r="S3482" i="1"/>
  <c r="R3482" i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M3419" i="1" s="1"/>
  <c r="AB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P3379" i="1" s="1"/>
  <c r="N3379" i="1"/>
  <c r="L3379" i="1"/>
  <c r="K3379" i="1"/>
  <c r="M3379" i="1" s="1"/>
  <c r="AB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P3355" i="1" s="1"/>
  <c r="N3355" i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AB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AB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P3287" i="1" s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AB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AB3265" i="1" s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V3264" i="1" s="1"/>
  <c r="T3264" i="1"/>
  <c r="R3264" i="1"/>
  <c r="S3264" i="1" s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V3263" i="1" s="1"/>
  <c r="T3263" i="1"/>
  <c r="S3263" i="1"/>
  <c r="R3263" i="1"/>
  <c r="Q3263" i="1"/>
  <c r="P3263" i="1"/>
  <c r="AB3263" i="1" s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P3262" i="1" s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W3260" i="1"/>
  <c r="U3260" i="1"/>
  <c r="V3260" i="1" s="1"/>
  <c r="T3260" i="1"/>
  <c r="R3260" i="1"/>
  <c r="S3260" i="1" s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S3259" i="1"/>
  <c r="R3259" i="1"/>
  <c r="Q3259" i="1"/>
  <c r="P3259" i="1"/>
  <c r="AB3259" i="1" s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V3258" i="1"/>
  <c r="U3258" i="1"/>
  <c r="T3258" i="1"/>
  <c r="S3258" i="1"/>
  <c r="R3258" i="1"/>
  <c r="Q3258" i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V3256" i="1" s="1"/>
  <c r="T3256" i="1"/>
  <c r="R3256" i="1"/>
  <c r="S3256" i="1" s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S3255" i="1"/>
  <c r="R3255" i="1"/>
  <c r="Q3255" i="1"/>
  <c r="P3255" i="1"/>
  <c r="O3255" i="1"/>
  <c r="N3255" i="1"/>
  <c r="L3255" i="1"/>
  <c r="M3255" i="1" s="1"/>
  <c r="AB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P3254" i="1" s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W3252" i="1"/>
  <c r="U3252" i="1"/>
  <c r="V3252" i="1" s="1"/>
  <c r="T3252" i="1"/>
  <c r="R3252" i="1"/>
  <c r="S3252" i="1" s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S3251" i="1"/>
  <c r="R3251" i="1"/>
  <c r="Q3251" i="1"/>
  <c r="P3251" i="1"/>
  <c r="AB3251" i="1" s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V3250" i="1"/>
  <c r="U3250" i="1"/>
  <c r="T3250" i="1"/>
  <c r="S3250" i="1"/>
  <c r="R3250" i="1"/>
  <c r="Q3250" i="1"/>
  <c r="O3250" i="1"/>
  <c r="P3250" i="1" s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V3248" i="1" s="1"/>
  <c r="T3248" i="1"/>
  <c r="R3248" i="1"/>
  <c r="S3248" i="1" s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S3247" i="1"/>
  <c r="R3247" i="1"/>
  <c r="Q3247" i="1"/>
  <c r="P3247" i="1"/>
  <c r="AB3247" i="1" s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P3246" i="1" s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V3244" i="1" s="1"/>
  <c r="T3244" i="1"/>
  <c r="R3244" i="1"/>
  <c r="S3244" i="1" s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S3243" i="1"/>
  <c r="R3243" i="1"/>
  <c r="Q3243" i="1"/>
  <c r="P3243" i="1"/>
  <c r="O3243" i="1"/>
  <c r="N3243" i="1"/>
  <c r="L3243" i="1"/>
  <c r="M3243" i="1" s="1"/>
  <c r="AB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V3242" i="1"/>
  <c r="U3242" i="1"/>
  <c r="T3242" i="1"/>
  <c r="S3242" i="1"/>
  <c r="R3242" i="1"/>
  <c r="Q3242" i="1"/>
  <c r="O3242" i="1"/>
  <c r="P3242" i="1" s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W3240" i="1"/>
  <c r="U3240" i="1"/>
  <c r="V3240" i="1" s="1"/>
  <c r="T3240" i="1"/>
  <c r="R3240" i="1"/>
  <c r="S3240" i="1" s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S3239" i="1"/>
  <c r="R3239" i="1"/>
  <c r="Q3239" i="1"/>
  <c r="P3239" i="1"/>
  <c r="AB3239" i="1" s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P3238" i="1" s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V3236" i="1" s="1"/>
  <c r="T3236" i="1"/>
  <c r="R3236" i="1"/>
  <c r="S3236" i="1" s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AB3235" i="1" s="1"/>
  <c r="T3235" i="1"/>
  <c r="S3235" i="1"/>
  <c r="R3235" i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V3232" i="1" s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M3231" i="1" s="1"/>
  <c r="AB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M3227" i="1" s="1"/>
  <c r="AB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P3226" i="1" s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M3223" i="1" s="1"/>
  <c r="AB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M3219" i="1" s="1"/>
  <c r="AB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V3218" i="1"/>
  <c r="U3218" i="1"/>
  <c r="T3218" i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P3214" i="1" s="1"/>
  <c r="N3214" i="1"/>
  <c r="L3214" i="1"/>
  <c r="K3214" i="1"/>
  <c r="M3214" i="1" s="1"/>
  <c r="AB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M3211" i="1" s="1"/>
  <c r="AB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P3207" i="1"/>
  <c r="O3207" i="1"/>
  <c r="N3207" i="1"/>
  <c r="L3207" i="1"/>
  <c r="M3207" i="1" s="1"/>
  <c r="AB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V3202" i="1"/>
  <c r="U3202" i="1"/>
  <c r="T3202" i="1"/>
  <c r="S3202" i="1"/>
  <c r="R3202" i="1"/>
  <c r="Q3202" i="1"/>
  <c r="O3202" i="1"/>
  <c r="P3202" i="1" s="1"/>
  <c r="N3202" i="1"/>
  <c r="L3202" i="1"/>
  <c r="K3202" i="1"/>
  <c r="M3202" i="1" s="1"/>
  <c r="AB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M3199" i="1" s="1"/>
  <c r="AB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S3195" i="1"/>
  <c r="R3195" i="1"/>
  <c r="Q3195" i="1"/>
  <c r="P3195" i="1"/>
  <c r="O3195" i="1"/>
  <c r="N3195" i="1"/>
  <c r="L3195" i="1"/>
  <c r="M3195" i="1" s="1"/>
  <c r="AB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V3194" i="1"/>
  <c r="U3194" i="1"/>
  <c r="T3194" i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M3191" i="1" s="1"/>
  <c r="AB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P3190" i="1" s="1"/>
  <c r="N3190" i="1"/>
  <c r="L3190" i="1"/>
  <c r="K3190" i="1"/>
  <c r="M3190" i="1" s="1"/>
  <c r="AB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M3187" i="1" s="1"/>
  <c r="AB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V3186" i="1"/>
  <c r="U3186" i="1"/>
  <c r="T3186" i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M3183" i="1" s="1"/>
  <c r="AB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M3179" i="1" s="1"/>
  <c r="AB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V3178" i="1"/>
  <c r="U3178" i="1"/>
  <c r="T3178" i="1"/>
  <c r="S3178" i="1"/>
  <c r="R3178" i="1"/>
  <c r="Q3178" i="1"/>
  <c r="O3178" i="1"/>
  <c r="P3178" i="1" s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AB3175" i="1" s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M3171" i="1" s="1"/>
  <c r="AB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V3170" i="1"/>
  <c r="U3170" i="1"/>
  <c r="T3170" i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P3166" i="1" s="1"/>
  <c r="N3166" i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S3163" i="1"/>
  <c r="R3163" i="1"/>
  <c r="Q3163" i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S3159" i="1"/>
  <c r="R3159" i="1"/>
  <c r="Q3159" i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V3154" i="1"/>
  <c r="U3154" i="1"/>
  <c r="T3154" i="1"/>
  <c r="S3154" i="1"/>
  <c r="R3154" i="1"/>
  <c r="Q3154" i="1"/>
  <c r="O3154" i="1"/>
  <c r="P3154" i="1" s="1"/>
  <c r="N3154" i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S3151" i="1"/>
  <c r="R3151" i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S3147" i="1"/>
  <c r="R3147" i="1"/>
  <c r="Q3147" i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V3146" i="1"/>
  <c r="U3146" i="1"/>
  <c r="T3146" i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V3142" i="1"/>
  <c r="U3142" i="1"/>
  <c r="T3142" i="1"/>
  <c r="S3142" i="1"/>
  <c r="R3142" i="1"/>
  <c r="Q3142" i="1"/>
  <c r="O3142" i="1"/>
  <c r="P3142" i="1" s="1"/>
  <c r="N3142" i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S3139" i="1"/>
  <c r="R3139" i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V3138" i="1"/>
  <c r="U3138" i="1"/>
  <c r="T3138" i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S3135" i="1"/>
  <c r="R3135" i="1"/>
  <c r="Q3135" i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M3131" i="1" s="1"/>
  <c r="AB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V3130" i="1"/>
  <c r="U3130" i="1"/>
  <c r="T3130" i="1"/>
  <c r="S3130" i="1"/>
  <c r="R3130" i="1"/>
  <c r="Q3130" i="1"/>
  <c r="O3130" i="1"/>
  <c r="P3130" i="1" s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S3127" i="1"/>
  <c r="R3127" i="1"/>
  <c r="Q3127" i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S3123" i="1"/>
  <c r="R3123" i="1"/>
  <c r="Q3123" i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V3122" i="1"/>
  <c r="U3122" i="1"/>
  <c r="T3122" i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S3119" i="1"/>
  <c r="R3119" i="1"/>
  <c r="Q3119" i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P3118" i="1" s="1"/>
  <c r="N3118" i="1"/>
  <c r="L3118" i="1"/>
  <c r="K3118" i="1"/>
  <c r="M3118" i="1" s="1"/>
  <c r="AB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S3115" i="1"/>
  <c r="R3115" i="1"/>
  <c r="Q3115" i="1"/>
  <c r="P3115" i="1"/>
  <c r="O3115" i="1"/>
  <c r="N3115" i="1"/>
  <c r="L3115" i="1"/>
  <c r="M3115" i="1" s="1"/>
  <c r="K3115" i="1"/>
  <c r="J3115" i="1"/>
  <c r="I3115" i="1"/>
  <c r="AB3115" i="1" s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V3114" i="1"/>
  <c r="U3114" i="1"/>
  <c r="T3114" i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S3113" i="1" s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S3111" i="1"/>
  <c r="R3111" i="1"/>
  <c r="Q3111" i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V3110" i="1"/>
  <c r="U3110" i="1"/>
  <c r="T3110" i="1"/>
  <c r="S3110" i="1"/>
  <c r="R3110" i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S3109" i="1" s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S3107" i="1"/>
  <c r="R3107" i="1"/>
  <c r="Q3107" i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V3106" i="1"/>
  <c r="U3106" i="1"/>
  <c r="T3106" i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S3103" i="1"/>
  <c r="R3103" i="1"/>
  <c r="Q3103" i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V3102" i="1"/>
  <c r="U3102" i="1"/>
  <c r="T3102" i="1"/>
  <c r="S3102" i="1"/>
  <c r="R3102" i="1"/>
  <c r="Q3102" i="1"/>
  <c r="O3102" i="1"/>
  <c r="P3102" i="1" s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S3099" i="1"/>
  <c r="R3099" i="1"/>
  <c r="Q3099" i="1"/>
  <c r="P3099" i="1"/>
  <c r="O3099" i="1"/>
  <c r="N3099" i="1"/>
  <c r="L3099" i="1"/>
  <c r="M3099" i="1" s="1"/>
  <c r="K3099" i="1"/>
  <c r="J3099" i="1"/>
  <c r="I3099" i="1"/>
  <c r="AB3099" i="1" s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S3095" i="1"/>
  <c r="R3095" i="1"/>
  <c r="Q3095" i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P3094" i="1" s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S3093" i="1" s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S3091" i="1"/>
  <c r="R3091" i="1"/>
  <c r="Q3091" i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S3087" i="1"/>
  <c r="R3087" i="1"/>
  <c r="Q3087" i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V3086" i="1"/>
  <c r="U3086" i="1"/>
  <c r="T3086" i="1"/>
  <c r="S3086" i="1"/>
  <c r="R3086" i="1"/>
  <c r="Q3086" i="1"/>
  <c r="O3086" i="1"/>
  <c r="P3086" i="1" s="1"/>
  <c r="N3086" i="1"/>
  <c r="L3086" i="1"/>
  <c r="K3086" i="1"/>
  <c r="M3086" i="1" s="1"/>
  <c r="AB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S3083" i="1"/>
  <c r="R3083" i="1"/>
  <c r="Q3083" i="1"/>
  <c r="P3083" i="1"/>
  <c r="O3083" i="1"/>
  <c r="N3083" i="1"/>
  <c r="L3083" i="1"/>
  <c r="M3083" i="1" s="1"/>
  <c r="K3083" i="1"/>
  <c r="J3083" i="1"/>
  <c r="I3083" i="1"/>
  <c r="AB3083" i="1" s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V3082" i="1"/>
  <c r="U3082" i="1"/>
  <c r="T3082" i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S3081" i="1" s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S3079" i="1"/>
  <c r="R3079" i="1"/>
  <c r="Q3079" i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P3078" i="1" s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S3077" i="1" s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S3075" i="1"/>
  <c r="R3075" i="1"/>
  <c r="Q3075" i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V3074" i="1"/>
  <c r="U3074" i="1"/>
  <c r="T3074" i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V3072" i="1" s="1"/>
  <c r="T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S3071" i="1"/>
  <c r="R3071" i="1"/>
  <c r="Q3071" i="1"/>
  <c r="P3071" i="1"/>
  <c r="O3071" i="1"/>
  <c r="N3071" i="1"/>
  <c r="L3071" i="1"/>
  <c r="M3071" i="1" s="1"/>
  <c r="K3071" i="1"/>
  <c r="J3071" i="1"/>
  <c r="I3071" i="1"/>
  <c r="AB3071" i="1" s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V3070" i="1"/>
  <c r="U3070" i="1"/>
  <c r="T3070" i="1"/>
  <c r="R3070" i="1"/>
  <c r="Q3070" i="1"/>
  <c r="S3070" i="1" s="1"/>
  <c r="O3070" i="1"/>
  <c r="P3070" i="1" s="1"/>
  <c r="N3070" i="1"/>
  <c r="L3070" i="1"/>
  <c r="K3070" i="1"/>
  <c r="M3070" i="1" s="1"/>
  <c r="AB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V3066" i="1"/>
  <c r="U3066" i="1"/>
  <c r="T3066" i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S3063" i="1"/>
  <c r="R3063" i="1"/>
  <c r="Q3063" i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P3062" i="1" s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S3061" i="1" s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S3059" i="1"/>
  <c r="R3059" i="1"/>
  <c r="Q3059" i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V3058" i="1"/>
  <c r="U3058" i="1"/>
  <c r="T3058" i="1"/>
  <c r="S3058" i="1"/>
  <c r="R3058" i="1"/>
  <c r="Q3058" i="1"/>
  <c r="O3058" i="1"/>
  <c r="P3058" i="1" s="1"/>
  <c r="N3058" i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V3054" i="1"/>
  <c r="U3054" i="1"/>
  <c r="T3054" i="1"/>
  <c r="S3054" i="1"/>
  <c r="R3054" i="1"/>
  <c r="Q3054" i="1"/>
  <c r="O3054" i="1"/>
  <c r="P3054" i="1" s="1"/>
  <c r="N3054" i="1"/>
  <c r="L3054" i="1"/>
  <c r="K3054" i="1"/>
  <c r="M3054" i="1" s="1"/>
  <c r="AB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M3051" i="1" s="1"/>
  <c r="K3051" i="1"/>
  <c r="J3051" i="1"/>
  <c r="I3051" i="1"/>
  <c r="AB3051" i="1" s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R3049" i="1"/>
  <c r="S3049" i="1" s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S3047" i="1"/>
  <c r="R3047" i="1"/>
  <c r="Q3047" i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S3043" i="1"/>
  <c r="R3043" i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O3042" i="1"/>
  <c r="P3042" i="1" s="1"/>
  <c r="N3042" i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S3039" i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P3038" i="1" s="1"/>
  <c r="N3038" i="1"/>
  <c r="L3038" i="1"/>
  <c r="K3038" i="1"/>
  <c r="M3038" i="1" s="1"/>
  <c r="AB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N3035" i="1"/>
  <c r="P3035" i="1" s="1"/>
  <c r="AB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V3034" i="1"/>
  <c r="U3034" i="1"/>
  <c r="T3034" i="1"/>
  <c r="R3034" i="1"/>
  <c r="Q3034" i="1"/>
  <c r="S3034" i="1" s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S3031" i="1"/>
  <c r="R3031" i="1"/>
  <c r="Q3031" i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P3030" i="1" s="1"/>
  <c r="N3030" i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S3027" i="1"/>
  <c r="R3027" i="1"/>
  <c r="Q3027" i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V3026" i="1"/>
  <c r="U3026" i="1"/>
  <c r="T3026" i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AB3024" i="1" s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S3023" i="1"/>
  <c r="R3023" i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O3022" i="1"/>
  <c r="P3022" i="1" s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S3019" i="1"/>
  <c r="R3019" i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V3018" i="1"/>
  <c r="U3018" i="1"/>
  <c r="T3018" i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R3017" i="1"/>
  <c r="S3017" i="1" s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S3015" i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P3014" i="1" s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S3008" i="1" s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P3006" i="1" s="1"/>
  <c r="N3006" i="1"/>
  <c r="L3006" i="1"/>
  <c r="K3006" i="1"/>
  <c r="M3006" i="1" s="1"/>
  <c r="AB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V3004" i="1"/>
  <c r="U3004" i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S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R3001" i="1"/>
  <c r="S3001" i="1" s="1"/>
  <c r="Q3001" i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V2998" i="1"/>
  <c r="U2998" i="1"/>
  <c r="T2998" i="1"/>
  <c r="S2998" i="1"/>
  <c r="R2998" i="1"/>
  <c r="Q2998" i="1"/>
  <c r="O2998" i="1"/>
  <c r="P2998" i="1" s="1"/>
  <c r="N2998" i="1"/>
  <c r="L2998" i="1"/>
  <c r="M2998" i="1" s="1"/>
  <c r="AB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V2996" i="1"/>
  <c r="U2996" i="1"/>
  <c r="T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V2994" i="1"/>
  <c r="U2994" i="1"/>
  <c r="T2994" i="1"/>
  <c r="R2994" i="1"/>
  <c r="Q2994" i="1"/>
  <c r="S2994" i="1" s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R2992" i="1"/>
  <c r="Q2992" i="1"/>
  <c r="S2992" i="1" s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S2991" i="1"/>
  <c r="R2991" i="1"/>
  <c r="Q2991" i="1"/>
  <c r="O2991" i="1"/>
  <c r="N2991" i="1"/>
  <c r="P2991" i="1" s="1"/>
  <c r="M2991" i="1"/>
  <c r="L2991" i="1"/>
  <c r="K2991" i="1"/>
  <c r="J2991" i="1"/>
  <c r="I2991" i="1"/>
  <c r="AB2991" i="1" s="1"/>
  <c r="H2991" i="1"/>
  <c r="G2991" i="1"/>
  <c r="F2991" i="1"/>
  <c r="E2991" i="1"/>
  <c r="D2991" i="1"/>
  <c r="B2991" i="1"/>
  <c r="A2991" i="1"/>
  <c r="AA2990" i="1"/>
  <c r="Y2990" i="1"/>
  <c r="X2990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S2989" i="1" s="1"/>
  <c r="Q2989" i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V2988" i="1"/>
  <c r="U2988" i="1"/>
  <c r="T2988" i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S2985" i="1"/>
  <c r="R2985" i="1"/>
  <c r="Q2985" i="1"/>
  <c r="O2985" i="1"/>
  <c r="N2985" i="1"/>
  <c r="P2985" i="1" s="1"/>
  <c r="AB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V2984" i="1"/>
  <c r="U2984" i="1"/>
  <c r="T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V2982" i="1"/>
  <c r="U2982" i="1"/>
  <c r="T2982" i="1"/>
  <c r="R2982" i="1"/>
  <c r="Q2982" i="1"/>
  <c r="S2982" i="1" s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V2976" i="1"/>
  <c r="U2976" i="1"/>
  <c r="T2976" i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V2974" i="1"/>
  <c r="U2974" i="1"/>
  <c r="T2974" i="1"/>
  <c r="S2974" i="1"/>
  <c r="R2974" i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AB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V2972" i="1"/>
  <c r="U2972" i="1"/>
  <c r="T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V2970" i="1"/>
  <c r="U2970" i="1"/>
  <c r="T2970" i="1"/>
  <c r="R2970" i="1"/>
  <c r="Q2970" i="1"/>
  <c r="S2970" i="1" s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V2966" i="1"/>
  <c r="U2966" i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S2965" i="1" s="1"/>
  <c r="Q2965" i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V2964" i="1"/>
  <c r="U2964" i="1"/>
  <c r="T2964" i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V2962" i="1"/>
  <c r="U2962" i="1"/>
  <c r="T2962" i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AB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V2960" i="1"/>
  <c r="U2960" i="1"/>
  <c r="T2960" i="1"/>
  <c r="R2960" i="1"/>
  <c r="S2960" i="1" s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V2958" i="1"/>
  <c r="U2958" i="1"/>
  <c r="T2958" i="1"/>
  <c r="R2958" i="1"/>
  <c r="Q2958" i="1"/>
  <c r="S2958" i="1" s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V2956" i="1"/>
  <c r="U2956" i="1"/>
  <c r="T2956" i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P2953" i="1" s="1"/>
  <c r="N2953" i="1"/>
  <c r="M2953" i="1"/>
  <c r="L2953" i="1"/>
  <c r="K2953" i="1"/>
  <c r="J2953" i="1"/>
  <c r="AB2953" i="1" s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V2952" i="1"/>
  <c r="U2952" i="1"/>
  <c r="T2952" i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V2951" i="1"/>
  <c r="U2951" i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P2950" i="1" s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M2949" i="1"/>
  <c r="AB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P2948" i="1"/>
  <c r="O2948" i="1"/>
  <c r="N2948" i="1"/>
  <c r="M2948" i="1"/>
  <c r="AB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S2947" i="1"/>
  <c r="R2947" i="1"/>
  <c r="Q2947" i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V2946" i="1"/>
  <c r="U2946" i="1"/>
  <c r="T2946" i="1"/>
  <c r="S2946" i="1"/>
  <c r="R2946" i="1"/>
  <c r="Q2946" i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R2945" i="1"/>
  <c r="S2945" i="1" s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V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V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T2941" i="1"/>
  <c r="V2941" i="1" s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V2939" i="1"/>
  <c r="U2939" i="1"/>
  <c r="T2939" i="1"/>
  <c r="S2939" i="1"/>
  <c r="R2939" i="1"/>
  <c r="Q2939" i="1"/>
  <c r="P2939" i="1"/>
  <c r="O2939" i="1"/>
  <c r="N2939" i="1"/>
  <c r="M2939" i="1"/>
  <c r="AB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V2938" i="1"/>
  <c r="U2938" i="1"/>
  <c r="T2938" i="1"/>
  <c r="S2938" i="1"/>
  <c r="R2938" i="1"/>
  <c r="Q2938" i="1"/>
  <c r="O2938" i="1"/>
  <c r="P2938" i="1" s="1"/>
  <c r="N2938" i="1"/>
  <c r="L2938" i="1"/>
  <c r="M2938" i="1" s="1"/>
  <c r="AB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V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B2929" i="1"/>
  <c r="AA2929" i="1"/>
  <c r="Y2929" i="1"/>
  <c r="Z2929" i="1" s="1"/>
  <c r="X2929" i="1"/>
  <c r="W2929" i="1"/>
  <c r="V2929" i="1"/>
  <c r="U2929" i="1"/>
  <c r="T2929" i="1"/>
  <c r="R2929" i="1"/>
  <c r="S2929" i="1" s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B2928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S2927" i="1"/>
  <c r="R2927" i="1"/>
  <c r="Q2927" i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V2922" i="1"/>
  <c r="U2922" i="1"/>
  <c r="T2922" i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S2921" i="1" s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P2920" i="1"/>
  <c r="O2920" i="1"/>
  <c r="N2920" i="1"/>
  <c r="L2920" i="1"/>
  <c r="K2920" i="1"/>
  <c r="M2920" i="1" s="1"/>
  <c r="J2920" i="1"/>
  <c r="I2920" i="1"/>
  <c r="AB2920" i="1" s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V2919" i="1"/>
  <c r="U2919" i="1"/>
  <c r="T2919" i="1"/>
  <c r="S2919" i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AB2915" i="1" s="1"/>
  <c r="W2915" i="1"/>
  <c r="V2915" i="1"/>
  <c r="U2915" i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V2914" i="1"/>
  <c r="U2914" i="1"/>
  <c r="T2914" i="1"/>
  <c r="S2914" i="1"/>
  <c r="R2914" i="1"/>
  <c r="Q2914" i="1"/>
  <c r="O2914" i="1"/>
  <c r="P2914" i="1" s="1"/>
  <c r="AB2914" i="1" s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R2905" i="1"/>
  <c r="S2905" i="1" s="1"/>
  <c r="Q2905" i="1"/>
  <c r="P2905" i="1"/>
  <c r="O2905" i="1"/>
  <c r="N2905" i="1"/>
  <c r="M2905" i="1"/>
  <c r="AB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AB2904" i="1" s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S2903" i="1"/>
  <c r="R2903" i="1"/>
  <c r="Q2903" i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V2898" i="1"/>
  <c r="U2898" i="1"/>
  <c r="T2898" i="1"/>
  <c r="S2898" i="1"/>
  <c r="R2898" i="1"/>
  <c r="Q2898" i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P2896" i="1"/>
  <c r="O2896" i="1"/>
  <c r="N2896" i="1"/>
  <c r="L2896" i="1"/>
  <c r="K2896" i="1"/>
  <c r="M2896" i="1" s="1"/>
  <c r="J2896" i="1"/>
  <c r="I2896" i="1"/>
  <c r="AB2896" i="1" s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V2891" i="1"/>
  <c r="U2891" i="1"/>
  <c r="T2891" i="1"/>
  <c r="R2891" i="1"/>
  <c r="Q2891" i="1"/>
  <c r="S2891" i="1" s="1"/>
  <c r="P2891" i="1"/>
  <c r="O2891" i="1"/>
  <c r="N2891" i="1"/>
  <c r="M2891" i="1"/>
  <c r="AB2891" i="1" s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S2890" i="1" s="1"/>
  <c r="Q2890" i="1"/>
  <c r="O2890" i="1"/>
  <c r="P2890" i="1" s="1"/>
  <c r="N2890" i="1"/>
  <c r="L2890" i="1"/>
  <c r="M2890" i="1" s="1"/>
  <c r="AB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P2848" i="1" s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R2731" i="1"/>
  <c r="Q2731" i="1"/>
  <c r="S2731" i="1" s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AB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P2680" i="1"/>
  <c r="AB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S2678" i="1"/>
  <c r="R2678" i="1"/>
  <c r="Q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V2674" i="1" s="1"/>
  <c r="T2674" i="1"/>
  <c r="R2674" i="1"/>
  <c r="Q2674" i="1"/>
  <c r="S2674" i="1" s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P2673" i="1" s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V2667" i="1"/>
  <c r="U2667" i="1"/>
  <c r="T2667" i="1"/>
  <c r="R2667" i="1"/>
  <c r="Q2667" i="1"/>
  <c r="S2667" i="1" s="1"/>
  <c r="P2667" i="1"/>
  <c r="O2667" i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T2665" i="1"/>
  <c r="V2665" i="1" s="1"/>
  <c r="R2665" i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S2662" i="1"/>
  <c r="R2662" i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S2658" i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V2657" i="1"/>
  <c r="U2657" i="1"/>
  <c r="T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V2653" i="1"/>
  <c r="U2653" i="1"/>
  <c r="T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S2651" i="1"/>
  <c r="AB2651" i="1" s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AB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B2643" i="1"/>
  <c r="AA2643" i="1"/>
  <c r="Z2643" i="1"/>
  <c r="Y2643" i="1"/>
  <c r="X2643" i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V2641" i="1"/>
  <c r="U2641" i="1"/>
  <c r="T2641" i="1"/>
  <c r="R2641" i="1"/>
  <c r="Q2641" i="1"/>
  <c r="S2641" i="1" s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AB2640" i="1" s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AB2636" i="1" s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AB2632" i="1" s="1"/>
  <c r="L2632" i="1"/>
  <c r="K2632" i="1"/>
  <c r="J2632" i="1"/>
  <c r="I2632" i="1"/>
  <c r="H2632" i="1"/>
  <c r="G2632" i="1"/>
  <c r="F2632" i="1"/>
  <c r="E2632" i="1"/>
  <c r="D2632" i="1"/>
  <c r="B2632" i="1"/>
  <c r="A2632" i="1" s="1"/>
  <c r="AB2631" i="1"/>
  <c r="AA2631" i="1"/>
  <c r="Z2631" i="1"/>
  <c r="Y2631" i="1"/>
  <c r="X2631" i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AB2616" i="1" s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V2609" i="1"/>
  <c r="U2609" i="1"/>
  <c r="T2609" i="1"/>
  <c r="R2609" i="1"/>
  <c r="Q2609" i="1"/>
  <c r="S2609" i="1" s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S2603" i="1"/>
  <c r="R2603" i="1"/>
  <c r="Q2603" i="1"/>
  <c r="O2603" i="1"/>
  <c r="N2603" i="1"/>
  <c r="P2603" i="1" s="1"/>
  <c r="AB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AB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AB2596" i="1" s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AB2595" i="1" s="1"/>
  <c r="Y2595" i="1"/>
  <c r="X2595" i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V2593" i="1"/>
  <c r="U2593" i="1"/>
  <c r="T2593" i="1"/>
  <c r="R2593" i="1"/>
  <c r="Q2593" i="1"/>
  <c r="S2593" i="1" s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AB2588" i="1" s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AB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AB2575" i="1" s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AB2563" i="1" s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S2559" i="1"/>
  <c r="R2559" i="1"/>
  <c r="Q2559" i="1"/>
  <c r="O2559" i="1"/>
  <c r="N2559" i="1"/>
  <c r="P2559" i="1" s="1"/>
  <c r="AB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S2551" i="1"/>
  <c r="R2551" i="1"/>
  <c r="Q2551" i="1"/>
  <c r="O2551" i="1"/>
  <c r="N2551" i="1"/>
  <c r="P2551" i="1" s="1"/>
  <c r="AB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AB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P2536" i="1" s="1"/>
  <c r="N2536" i="1"/>
  <c r="M2536" i="1"/>
  <c r="AB2536" i="1" s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R2527" i="1"/>
  <c r="Q2527" i="1"/>
  <c r="S2527" i="1" s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M2520" i="1"/>
  <c r="AB2520" i="1" s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R2514" i="1"/>
  <c r="S2514" i="1" s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AB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V2503" i="1" s="1"/>
  <c r="T2503" i="1"/>
  <c r="R2503" i="1"/>
  <c r="Q2503" i="1"/>
  <c r="S2503" i="1" s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P2499" i="1"/>
  <c r="AB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P2492" i="1" s="1"/>
  <c r="AB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M2484" i="1"/>
  <c r="AB2484" i="1" s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P2479" i="1" s="1"/>
  <c r="AB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V2474" i="1" s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M2471" i="1" s="1"/>
  <c r="AB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S2470" i="1" s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S2466" i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S2456" i="1" s="1"/>
  <c r="Q2456" i="1"/>
  <c r="P2456" i="1"/>
  <c r="O2456" i="1"/>
  <c r="N2456" i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S2452" i="1" s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AB2451" i="1" s="1"/>
  <c r="T2451" i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B2444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B2437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P2436" i="1" s="1"/>
  <c r="AB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V2433" i="1" s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P2431" i="1" s="1"/>
  <c r="AB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P2429" i="1" s="1"/>
  <c r="AB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K2419" i="1"/>
  <c r="M2419" i="1" s="1"/>
  <c r="AB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P2415" i="1"/>
  <c r="AB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K2411" i="1"/>
  <c r="M2411" i="1" s="1"/>
  <c r="AB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P2407" i="1"/>
  <c r="AB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AB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P2395" i="1"/>
  <c r="AB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AB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P2383" i="1"/>
  <c r="AB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AB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S2343" i="1"/>
  <c r="R2343" i="1"/>
  <c r="Q2343" i="1"/>
  <c r="P2343" i="1"/>
  <c r="O2343" i="1"/>
  <c r="N2343" i="1"/>
  <c r="M2343" i="1"/>
  <c r="AB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S2342" i="1"/>
  <c r="R2342" i="1"/>
  <c r="Q2342" i="1"/>
  <c r="P2342" i="1"/>
  <c r="AB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V2337" i="1" s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AB2336" i="1" s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V2333" i="1" s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Q2332" i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V2329" i="1" s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R2328" i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AB2319" i="1" s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AB2303" i="1" s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V2281" i="1"/>
  <c r="U2281" i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V2277" i="1"/>
  <c r="U2277" i="1"/>
  <c r="T2277" i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V2265" i="1"/>
  <c r="U2265" i="1"/>
  <c r="T2265" i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K2255" i="1"/>
  <c r="M2255" i="1" s="1"/>
  <c r="J2255" i="1"/>
  <c r="I2255" i="1"/>
  <c r="AB2255" i="1" s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AB2251" i="1" s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S2250" i="1"/>
  <c r="R2250" i="1"/>
  <c r="Q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S2246" i="1"/>
  <c r="R2246" i="1"/>
  <c r="Q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V2245" i="1" s="1"/>
  <c r="T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S2242" i="1"/>
  <c r="R2242" i="1"/>
  <c r="Q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S2238" i="1"/>
  <c r="R2238" i="1"/>
  <c r="Q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V2237" i="1" s="1"/>
  <c r="T2237" i="1"/>
  <c r="R2237" i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S2234" i="1"/>
  <c r="R2234" i="1"/>
  <c r="Q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S2230" i="1"/>
  <c r="R2230" i="1"/>
  <c r="Q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S2226" i="1"/>
  <c r="R2226" i="1"/>
  <c r="Q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V2225" i="1" s="1"/>
  <c r="T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V2220" i="1"/>
  <c r="U2220" i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AB2219" i="1" s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S2216" i="1" s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P2215" i="1"/>
  <c r="AB2215" i="1" s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V2213" i="1"/>
  <c r="U2213" i="1"/>
  <c r="T2213" i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AB2212" i="1" s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AB2211" i="1" s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V2209" i="1"/>
  <c r="U2209" i="1"/>
  <c r="T2209" i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V2201" i="1"/>
  <c r="U2201" i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V2193" i="1"/>
  <c r="U2193" i="1"/>
  <c r="T2193" i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T2188" i="1"/>
  <c r="V2188" i="1" s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T2183" i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AB2179" i="1" s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N2178" i="1"/>
  <c r="P2178" i="1" s="1"/>
  <c r="L2178" i="1"/>
  <c r="M2178" i="1" s="1"/>
  <c r="K2178" i="1"/>
  <c r="J2178" i="1"/>
  <c r="I2178" i="1"/>
  <c r="AB2178" i="1" s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T2176" i="1"/>
  <c r="V2176" i="1" s="1"/>
  <c r="R2176" i="1"/>
  <c r="S2176" i="1" s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P2175" i="1"/>
  <c r="AB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T2172" i="1"/>
  <c r="V2172" i="1" s="1"/>
  <c r="R2172" i="1"/>
  <c r="S2172" i="1" s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V2171" i="1" s="1"/>
  <c r="T2171" i="1"/>
  <c r="R2171" i="1"/>
  <c r="Q2171" i="1"/>
  <c r="S2171" i="1" s="1"/>
  <c r="P2171" i="1"/>
  <c r="O2171" i="1"/>
  <c r="N2171" i="1"/>
  <c r="L2171" i="1"/>
  <c r="K2171" i="1"/>
  <c r="M2171" i="1" s="1"/>
  <c r="J2171" i="1"/>
  <c r="I2171" i="1"/>
  <c r="AB2171" i="1" s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AB2167" i="1" s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AB2166" i="1" s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R2163" i="1"/>
  <c r="Q2163" i="1"/>
  <c r="S2163" i="1" s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V2161" i="1"/>
  <c r="U2161" i="1"/>
  <c r="T2161" i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V2159" i="1" s="1"/>
  <c r="T2159" i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AB2159" i="1" s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V2156" i="1" s="1"/>
  <c r="R2156" i="1"/>
  <c r="S2156" i="1" s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AB2155" i="1" s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R2152" i="1"/>
  <c r="S2152" i="1" s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K2147" i="1"/>
  <c r="M2147" i="1" s="1"/>
  <c r="J2147" i="1"/>
  <c r="I2147" i="1"/>
  <c r="AB2147" i="1" s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B2139" i="1"/>
  <c r="AA2139" i="1"/>
  <c r="Z2139" i="1"/>
  <c r="Y2139" i="1"/>
  <c r="X2139" i="1"/>
  <c r="W2139" i="1"/>
  <c r="U2139" i="1"/>
  <c r="V2139" i="1" s="1"/>
  <c r="T2139" i="1"/>
  <c r="R2139" i="1"/>
  <c r="Q2139" i="1"/>
  <c r="S2139" i="1" s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T2136" i="1"/>
  <c r="V2136" i="1" s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AB2131" i="1" s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S2121" i="1" s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V2120" i="1" s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S2117" i="1" s="1"/>
  <c r="Q2117" i="1"/>
  <c r="O2117" i="1"/>
  <c r="P2117" i="1" s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V2115" i="1" s="1"/>
  <c r="T2115" i="1"/>
  <c r="S2115" i="1"/>
  <c r="R2115" i="1"/>
  <c r="Q2115" i="1"/>
  <c r="P2115" i="1"/>
  <c r="O2115" i="1"/>
  <c r="N2115" i="1"/>
  <c r="L2115" i="1"/>
  <c r="M2115" i="1" s="1"/>
  <c r="AB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V2114" i="1"/>
  <c r="U2114" i="1"/>
  <c r="T2114" i="1"/>
  <c r="S2114" i="1"/>
  <c r="R2114" i="1"/>
  <c r="Q2114" i="1"/>
  <c r="O2114" i="1"/>
  <c r="P2114" i="1" s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V2113" i="1"/>
  <c r="U2113" i="1"/>
  <c r="T2113" i="1"/>
  <c r="R2113" i="1"/>
  <c r="S2113" i="1" s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V2112" i="1" s="1"/>
  <c r="T2112" i="1"/>
  <c r="R2112" i="1"/>
  <c r="Q2112" i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R2111" i="1"/>
  <c r="S2111" i="1" s="1"/>
  <c r="Q2111" i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S2110" i="1"/>
  <c r="R2110" i="1"/>
  <c r="Q2110" i="1"/>
  <c r="O2110" i="1"/>
  <c r="P2110" i="1" s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S2109" i="1" s="1"/>
  <c r="Q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U2108" i="1"/>
  <c r="V2108" i="1" s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V2107" i="1" s="1"/>
  <c r="T2107" i="1"/>
  <c r="R2107" i="1"/>
  <c r="S2107" i="1" s="1"/>
  <c r="Q2107" i="1"/>
  <c r="P2107" i="1"/>
  <c r="O2107" i="1"/>
  <c r="N2107" i="1"/>
  <c r="L2107" i="1"/>
  <c r="M2107" i="1" s="1"/>
  <c r="K2107" i="1"/>
  <c r="J2107" i="1"/>
  <c r="I2107" i="1"/>
  <c r="AB2107" i="1" s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S2105" i="1" s="1"/>
  <c r="Q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V2104" i="1" s="1"/>
  <c r="T2104" i="1"/>
  <c r="R2104" i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R2103" i="1"/>
  <c r="S2103" i="1" s="1"/>
  <c r="Q2103" i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S2102" i="1"/>
  <c r="R2102" i="1"/>
  <c r="Q2102" i="1"/>
  <c r="O2102" i="1"/>
  <c r="P2102" i="1" s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S2101" i="1" s="1"/>
  <c r="Q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V2100" i="1" s="1"/>
  <c r="T2100" i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V2099" i="1" s="1"/>
  <c r="T2099" i="1"/>
  <c r="R2099" i="1"/>
  <c r="S2099" i="1" s="1"/>
  <c r="Q2099" i="1"/>
  <c r="P2099" i="1"/>
  <c r="O2099" i="1"/>
  <c r="N2099" i="1"/>
  <c r="L2099" i="1"/>
  <c r="M2099" i="1" s="1"/>
  <c r="AB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S2097" i="1" s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V2096" i="1" s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R2095" i="1"/>
  <c r="S2095" i="1" s="1"/>
  <c r="Q2095" i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S2093" i="1" s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AB2091" i="1" s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AB2087" i="1" s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S2081" i="1" s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S2077" i="1" s="1"/>
  <c r="Q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V2076" i="1" s="1"/>
  <c r="T2076" i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R2075" i="1"/>
  <c r="S2075" i="1" s="1"/>
  <c r="Q2075" i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S2073" i="1" s="1"/>
  <c r="Q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V2072" i="1" s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V2070" i="1"/>
  <c r="U2070" i="1"/>
  <c r="T2070" i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S2069" i="1" s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S2061" i="1" s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S2057" i="1" s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S2051" i="1"/>
  <c r="R2051" i="1"/>
  <c r="Q2051" i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P2050" i="1" s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S2049" i="1" s="1"/>
  <c r="Q2049" i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S2048" i="1" s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S2047" i="1"/>
  <c r="R2047" i="1"/>
  <c r="Q2047" i="1"/>
  <c r="P2047" i="1"/>
  <c r="O2047" i="1"/>
  <c r="N2047" i="1"/>
  <c r="L2047" i="1"/>
  <c r="M2047" i="1" s="1"/>
  <c r="K2047" i="1"/>
  <c r="J2047" i="1"/>
  <c r="I2047" i="1"/>
  <c r="AB2047" i="1" s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V2046" i="1"/>
  <c r="U2046" i="1"/>
  <c r="T2046" i="1"/>
  <c r="S2046" i="1"/>
  <c r="R2046" i="1"/>
  <c r="Q2046" i="1"/>
  <c r="O2046" i="1"/>
  <c r="P2046" i="1" s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S2043" i="1"/>
  <c r="R2043" i="1"/>
  <c r="Q2043" i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V2042" i="1"/>
  <c r="U2042" i="1"/>
  <c r="T2042" i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S2041" i="1" s="1"/>
  <c r="Q2041" i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M2039" i="1" s="1"/>
  <c r="K2039" i="1"/>
  <c r="J2039" i="1"/>
  <c r="I2039" i="1"/>
  <c r="AB2039" i="1" s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S2035" i="1"/>
  <c r="R2035" i="1"/>
  <c r="Q2035" i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V2034" i="1"/>
  <c r="U2034" i="1"/>
  <c r="T2034" i="1"/>
  <c r="S2034" i="1"/>
  <c r="R2034" i="1"/>
  <c r="Q2034" i="1"/>
  <c r="O2034" i="1"/>
  <c r="P2034" i="1" s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V2029" i="1"/>
  <c r="U2029" i="1"/>
  <c r="T2029" i="1"/>
  <c r="R2029" i="1"/>
  <c r="Q2029" i="1"/>
  <c r="S2029" i="1" s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S2027" i="1"/>
  <c r="R2027" i="1"/>
  <c r="Q2027" i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V2026" i="1"/>
  <c r="U2026" i="1"/>
  <c r="T2026" i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R2025" i="1"/>
  <c r="S2025" i="1" s="1"/>
  <c r="Q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V2020" i="1" s="1"/>
  <c r="T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S2019" i="1"/>
  <c r="R2019" i="1"/>
  <c r="Q2019" i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V2018" i="1"/>
  <c r="U2018" i="1"/>
  <c r="T2018" i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P2016" i="1"/>
  <c r="O2016" i="1"/>
  <c r="N2016" i="1"/>
  <c r="M2016" i="1"/>
  <c r="AB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S2015" i="1"/>
  <c r="R2015" i="1"/>
  <c r="Q2015" i="1"/>
  <c r="P2015" i="1"/>
  <c r="O2015" i="1"/>
  <c r="N2015" i="1"/>
  <c r="L2015" i="1"/>
  <c r="M2015" i="1" s="1"/>
  <c r="K2015" i="1"/>
  <c r="J2015" i="1"/>
  <c r="I2015" i="1"/>
  <c r="AB2015" i="1" s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V2014" i="1"/>
  <c r="U2014" i="1"/>
  <c r="T2014" i="1"/>
  <c r="S2014" i="1"/>
  <c r="R2014" i="1"/>
  <c r="Q2014" i="1"/>
  <c r="O2014" i="1"/>
  <c r="P2014" i="1" s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V2013" i="1"/>
  <c r="U2013" i="1"/>
  <c r="T2013" i="1"/>
  <c r="R2013" i="1"/>
  <c r="S2013" i="1" s="1"/>
  <c r="Q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S2011" i="1"/>
  <c r="R2011" i="1"/>
  <c r="Q2011" i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V2010" i="1"/>
  <c r="U2010" i="1"/>
  <c r="T2010" i="1"/>
  <c r="S2010" i="1"/>
  <c r="R2010" i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R2009" i="1"/>
  <c r="S2009" i="1" s="1"/>
  <c r="Q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S1999" i="1"/>
  <c r="R1999" i="1"/>
  <c r="Q1999" i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V1998" i="1"/>
  <c r="U1998" i="1"/>
  <c r="T1998" i="1"/>
  <c r="S1998" i="1"/>
  <c r="R1998" i="1"/>
  <c r="Q1998" i="1"/>
  <c r="O1998" i="1"/>
  <c r="P1998" i="1" s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R1997" i="1"/>
  <c r="S1997" i="1" s="1"/>
  <c r="Q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S1995" i="1"/>
  <c r="R1995" i="1"/>
  <c r="Q1995" i="1"/>
  <c r="P1995" i="1"/>
  <c r="O1995" i="1"/>
  <c r="N1995" i="1"/>
  <c r="L1995" i="1"/>
  <c r="M1995" i="1" s="1"/>
  <c r="AB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V1994" i="1"/>
  <c r="U1994" i="1"/>
  <c r="T1994" i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R1993" i="1"/>
  <c r="S1993" i="1" s="1"/>
  <c r="Q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S1991" i="1"/>
  <c r="R1991" i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V1990" i="1"/>
  <c r="U1990" i="1"/>
  <c r="T1990" i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P1988" i="1"/>
  <c r="O1988" i="1"/>
  <c r="N1988" i="1"/>
  <c r="M1988" i="1"/>
  <c r="AB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V1987" i="1" s="1"/>
  <c r="T1987" i="1"/>
  <c r="S1987" i="1"/>
  <c r="R1987" i="1"/>
  <c r="Q1987" i="1"/>
  <c r="P1987" i="1"/>
  <c r="O1987" i="1"/>
  <c r="N1987" i="1"/>
  <c r="L1987" i="1"/>
  <c r="M1987" i="1" s="1"/>
  <c r="AB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P1986" i="1" s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R1985" i="1"/>
  <c r="S1985" i="1" s="1"/>
  <c r="Q1985" i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S1984" i="1" s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S1983" i="1"/>
  <c r="R1983" i="1"/>
  <c r="Q1983" i="1"/>
  <c r="P1983" i="1"/>
  <c r="O1983" i="1"/>
  <c r="N1983" i="1"/>
  <c r="L1983" i="1"/>
  <c r="M1983" i="1" s="1"/>
  <c r="K1983" i="1"/>
  <c r="J1983" i="1"/>
  <c r="I1983" i="1"/>
  <c r="AB1983" i="1" s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V1982" i="1"/>
  <c r="U1982" i="1"/>
  <c r="T1982" i="1"/>
  <c r="S1982" i="1"/>
  <c r="R1982" i="1"/>
  <c r="Q1982" i="1"/>
  <c r="O1982" i="1"/>
  <c r="N1982" i="1"/>
  <c r="P1982" i="1" s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S1981" i="1" s="1"/>
  <c r="Q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V1979" i="1" s="1"/>
  <c r="T1979" i="1"/>
  <c r="S1979" i="1"/>
  <c r="R1979" i="1"/>
  <c r="Q1979" i="1"/>
  <c r="P1979" i="1"/>
  <c r="O1979" i="1"/>
  <c r="N1979" i="1"/>
  <c r="L1979" i="1"/>
  <c r="M1979" i="1" s="1"/>
  <c r="K1979" i="1"/>
  <c r="J1979" i="1"/>
  <c r="I1979" i="1"/>
  <c r="AB1979" i="1" s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P1978" i="1" s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R1977" i="1"/>
  <c r="S1977" i="1" s="1"/>
  <c r="Q1977" i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R1976" i="1"/>
  <c r="S1976" i="1" s="1"/>
  <c r="Q1976" i="1"/>
  <c r="P1976" i="1"/>
  <c r="O1976" i="1"/>
  <c r="N1976" i="1"/>
  <c r="M1976" i="1"/>
  <c r="AB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S1975" i="1"/>
  <c r="R1975" i="1"/>
  <c r="Q1975" i="1"/>
  <c r="P1975" i="1"/>
  <c r="O1975" i="1"/>
  <c r="N1975" i="1"/>
  <c r="L1975" i="1"/>
  <c r="M1975" i="1" s="1"/>
  <c r="AB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V1974" i="1"/>
  <c r="U1974" i="1"/>
  <c r="T1974" i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S1973" i="1"/>
  <c r="R1973" i="1"/>
  <c r="Q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V1972" i="1"/>
  <c r="U1972" i="1"/>
  <c r="T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S1971" i="1"/>
  <c r="R1971" i="1"/>
  <c r="Q1971" i="1"/>
  <c r="P1971" i="1"/>
  <c r="AB1971" i="1" s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V1970" i="1"/>
  <c r="U1970" i="1"/>
  <c r="T1970" i="1"/>
  <c r="S1970" i="1"/>
  <c r="R1970" i="1"/>
  <c r="Q1970" i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R1968" i="1"/>
  <c r="Q1968" i="1"/>
  <c r="S1968" i="1" s="1"/>
  <c r="P1968" i="1"/>
  <c r="O1968" i="1"/>
  <c r="N1968" i="1"/>
  <c r="M1968" i="1"/>
  <c r="AB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V1966" i="1"/>
  <c r="U1966" i="1"/>
  <c r="T1966" i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V1965" i="1"/>
  <c r="U1965" i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V1964" i="1"/>
  <c r="U1964" i="1"/>
  <c r="T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V1962" i="1"/>
  <c r="U1962" i="1"/>
  <c r="T1962" i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V1960" i="1"/>
  <c r="U1960" i="1"/>
  <c r="T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V1958" i="1"/>
  <c r="U1958" i="1"/>
  <c r="T1958" i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V1957" i="1"/>
  <c r="U1957" i="1"/>
  <c r="T1957" i="1"/>
  <c r="S1957" i="1"/>
  <c r="R1957" i="1"/>
  <c r="Q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V1956" i="1"/>
  <c r="U1956" i="1"/>
  <c r="T1956" i="1"/>
  <c r="R1956" i="1"/>
  <c r="Q1956" i="1"/>
  <c r="S1956" i="1" s="1"/>
  <c r="P1956" i="1"/>
  <c r="AB1956" i="1" s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V1954" i="1"/>
  <c r="U1954" i="1"/>
  <c r="T1954" i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V1953" i="1"/>
  <c r="U1953" i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R1952" i="1"/>
  <c r="S1952" i="1" s="1"/>
  <c r="Q1952" i="1"/>
  <c r="P1952" i="1"/>
  <c r="O1952" i="1"/>
  <c r="N1952" i="1"/>
  <c r="M1952" i="1"/>
  <c r="AB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AB1951" i="1" s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V1950" i="1"/>
  <c r="U1950" i="1"/>
  <c r="T1950" i="1"/>
  <c r="S1950" i="1"/>
  <c r="R1950" i="1"/>
  <c r="Q1950" i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S1948" i="1" s="1"/>
  <c r="Q1948" i="1"/>
  <c r="P1948" i="1"/>
  <c r="O1948" i="1"/>
  <c r="N1948" i="1"/>
  <c r="M1948" i="1"/>
  <c r="AB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V1947" i="1" s="1"/>
  <c r="T1947" i="1"/>
  <c r="S1947" i="1"/>
  <c r="R1947" i="1"/>
  <c r="Q1947" i="1"/>
  <c r="P1947" i="1"/>
  <c r="O1947" i="1"/>
  <c r="N1947" i="1"/>
  <c r="L1947" i="1"/>
  <c r="K1947" i="1"/>
  <c r="M1947" i="1" s="1"/>
  <c r="J1947" i="1"/>
  <c r="I1947" i="1"/>
  <c r="AB1947" i="1" s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V1946" i="1"/>
  <c r="U1946" i="1"/>
  <c r="T1946" i="1"/>
  <c r="S1946" i="1"/>
  <c r="R1946" i="1"/>
  <c r="Q1946" i="1"/>
  <c r="O1946" i="1"/>
  <c r="N1946" i="1"/>
  <c r="P1946" i="1" s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R1944" i="1"/>
  <c r="S1944" i="1" s="1"/>
  <c r="Q1944" i="1"/>
  <c r="P1944" i="1"/>
  <c r="O1944" i="1"/>
  <c r="N1944" i="1"/>
  <c r="M1944" i="1"/>
  <c r="AB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S1943" i="1"/>
  <c r="R1943" i="1"/>
  <c r="Q1943" i="1"/>
  <c r="P1943" i="1"/>
  <c r="O1943" i="1"/>
  <c r="N1943" i="1"/>
  <c r="L1943" i="1"/>
  <c r="K1943" i="1"/>
  <c r="M1943" i="1" s="1"/>
  <c r="J1943" i="1"/>
  <c r="I1943" i="1"/>
  <c r="AB1943" i="1" s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V1942" i="1"/>
  <c r="U1942" i="1"/>
  <c r="T1942" i="1"/>
  <c r="S1942" i="1"/>
  <c r="R1942" i="1"/>
  <c r="Q1942" i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T1940" i="1"/>
  <c r="V1940" i="1" s="1"/>
  <c r="R1940" i="1"/>
  <c r="S1940" i="1" s="1"/>
  <c r="Q1940" i="1"/>
  <c r="P1940" i="1"/>
  <c r="O1940" i="1"/>
  <c r="N1940" i="1"/>
  <c r="M1940" i="1"/>
  <c r="AB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V1939" i="1" s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AB1939" i="1" s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V1938" i="1"/>
  <c r="U1938" i="1"/>
  <c r="T1938" i="1"/>
  <c r="S1938" i="1"/>
  <c r="R1938" i="1"/>
  <c r="Q1938" i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V1936" i="1"/>
  <c r="U1936" i="1"/>
  <c r="T1936" i="1"/>
  <c r="R1936" i="1"/>
  <c r="S1936" i="1" s="1"/>
  <c r="AB1936" i="1" s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AB1935" i="1" s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V1934" i="1"/>
  <c r="U1934" i="1"/>
  <c r="T1934" i="1"/>
  <c r="S1934" i="1"/>
  <c r="R1934" i="1"/>
  <c r="Q1934" i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V1933" i="1"/>
  <c r="U1933" i="1"/>
  <c r="T1933" i="1"/>
  <c r="S1933" i="1"/>
  <c r="R1933" i="1"/>
  <c r="Q1933" i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V1932" i="1"/>
  <c r="U1932" i="1"/>
  <c r="T1932" i="1"/>
  <c r="R1932" i="1"/>
  <c r="S1932" i="1" s="1"/>
  <c r="Q1932" i="1"/>
  <c r="P1932" i="1"/>
  <c r="O1932" i="1"/>
  <c r="N1932" i="1"/>
  <c r="M1932" i="1"/>
  <c r="AB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V1931" i="1" s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AB1931" i="1" s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V1930" i="1"/>
  <c r="U1930" i="1"/>
  <c r="T1930" i="1"/>
  <c r="S1930" i="1"/>
  <c r="R1930" i="1"/>
  <c r="Q1930" i="1"/>
  <c r="O1930" i="1"/>
  <c r="N1930" i="1"/>
  <c r="P1930" i="1" s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R1924" i="1"/>
  <c r="S1924" i="1" s="1"/>
  <c r="Q1924" i="1"/>
  <c r="P1924" i="1"/>
  <c r="O1924" i="1"/>
  <c r="N1924" i="1"/>
  <c r="M1924" i="1"/>
  <c r="AB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AB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V1917" i="1"/>
  <c r="U1917" i="1"/>
  <c r="T1917" i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P1912" i="1"/>
  <c r="AB1912" i="1" s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AB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AB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AB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AB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K1888" i="1"/>
  <c r="M1888" i="1" s="1"/>
  <c r="AB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AB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P1872" i="1" s="1"/>
  <c r="N1872" i="1"/>
  <c r="L1872" i="1"/>
  <c r="K1872" i="1"/>
  <c r="M1872" i="1" s="1"/>
  <c r="AB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AB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K1864" i="1"/>
  <c r="M1864" i="1" s="1"/>
  <c r="AB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AB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K1852" i="1"/>
  <c r="M1852" i="1" s="1"/>
  <c r="AB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P1848" i="1" s="1"/>
  <c r="AB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P1840" i="1" s="1"/>
  <c r="AB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P1836" i="1"/>
  <c r="AB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P1832" i="1" s="1"/>
  <c r="AB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P1828" i="1"/>
  <c r="AB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P1824" i="1" s="1"/>
  <c r="AB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P1820" i="1"/>
  <c r="AB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P1816" i="1"/>
  <c r="AB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M1808" i="1" s="1"/>
  <c r="AB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T1807" i="1"/>
  <c r="V1807" i="1" s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AB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AB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AB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AB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S1779" i="1" s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P1772" i="1"/>
  <c r="O1772" i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V1770" i="1"/>
  <c r="U1770" i="1"/>
  <c r="T1770" i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AB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Q1760" i="1"/>
  <c r="S1760" i="1" s="1"/>
  <c r="P1760" i="1"/>
  <c r="O1760" i="1"/>
  <c r="N1760" i="1"/>
  <c r="L1760" i="1"/>
  <c r="K1760" i="1"/>
  <c r="M1760" i="1" s="1"/>
  <c r="AB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P1748" i="1" s="1"/>
  <c r="N1748" i="1"/>
  <c r="L1748" i="1"/>
  <c r="K1748" i="1"/>
  <c r="M1748" i="1" s="1"/>
  <c r="AB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S1744" i="1" s="1"/>
  <c r="P1744" i="1"/>
  <c r="AB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T1743" i="1"/>
  <c r="V1743" i="1" s="1"/>
  <c r="R1743" i="1"/>
  <c r="S1743" i="1" s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P1740" i="1" s="1"/>
  <c r="AB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S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V1738" i="1"/>
  <c r="U1738" i="1"/>
  <c r="T1738" i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AB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P1728" i="1"/>
  <c r="AB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T1727" i="1"/>
  <c r="V1727" i="1" s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K1724" i="1"/>
  <c r="M1724" i="1" s="1"/>
  <c r="AB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AB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P1712" i="1" s="1"/>
  <c r="AB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P1696" i="1" s="1"/>
  <c r="AB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K1692" i="1"/>
  <c r="M1692" i="1" s="1"/>
  <c r="AB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L1665" i="1"/>
  <c r="K1665" i="1"/>
  <c r="M1665" i="1" s="1"/>
  <c r="AB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L1649" i="1"/>
  <c r="K1649" i="1"/>
  <c r="M1649" i="1" s="1"/>
  <c r="AB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P1643" i="1" s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L1641" i="1"/>
  <c r="K1641" i="1"/>
  <c r="M1641" i="1" s="1"/>
  <c r="AB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AB1640" i="1" s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L1625" i="1"/>
  <c r="K1625" i="1"/>
  <c r="M1625" i="1" s="1"/>
  <c r="AB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AB1616" i="1" s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L1601" i="1"/>
  <c r="K1601" i="1"/>
  <c r="M1601" i="1" s="1"/>
  <c r="AB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L1593" i="1"/>
  <c r="K1593" i="1"/>
  <c r="M1593" i="1" s="1"/>
  <c r="AB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AB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AB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AB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AB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AB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AB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T1521" i="1"/>
  <c r="V1521" i="1" s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B1520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T1517" i="1"/>
  <c r="V1517" i="1" s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T1497" i="1"/>
  <c r="V1497" i="1" s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B1489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L1472" i="1"/>
  <c r="K1472" i="1"/>
  <c r="M1472" i="1" s="1"/>
  <c r="AB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AB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S1456" i="1"/>
  <c r="R1456" i="1"/>
  <c r="Q1456" i="1"/>
  <c r="P1456" i="1"/>
  <c r="AB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AB1441" i="1" s="1"/>
  <c r="W1441" i="1"/>
  <c r="U1441" i="1"/>
  <c r="T1441" i="1"/>
  <c r="V1441" i="1" s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AB1428" i="1" s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AB1416" i="1" s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AB1412" i="1" s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AB1400" i="1" s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AB1396" i="1" s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AB1384" i="1" s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AB1380" i="1" s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AB1368" i="1" s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AB1364" i="1" s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AB1352" i="1" s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U1343" i="1"/>
  <c r="T1343" i="1"/>
  <c r="V1343" i="1" s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AB1336" i="1" s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AB1320" i="1" s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AB1271" i="1" s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S1253" i="1"/>
  <c r="R1253" i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R1251" i="1"/>
  <c r="Q1251" i="1"/>
  <c r="S1251" i="1" s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V1247" i="1" s="1"/>
  <c r="R1247" i="1"/>
  <c r="Q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S1234" i="1"/>
  <c r="R1234" i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V1220" i="1"/>
  <c r="U1220" i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S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V1216" i="1"/>
  <c r="U1216" i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S1214" i="1"/>
  <c r="R1214" i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S1210" i="1"/>
  <c r="R1210" i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R1207" i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S1202" i="1"/>
  <c r="R1202" i="1"/>
  <c r="Q1202" i="1"/>
  <c r="P1202" i="1"/>
  <c r="AB1202" i="1" s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B1198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V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AB1194" i="1" s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V1191" i="1"/>
  <c r="U1191" i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B1190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L1189" i="1"/>
  <c r="K1189" i="1"/>
  <c r="M1189" i="1" s="1"/>
  <c r="AB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AB1186" i="1" s="1"/>
  <c r="W1186" i="1"/>
  <c r="U1186" i="1"/>
  <c r="T1186" i="1"/>
  <c r="V1186" i="1" s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P1185" i="1"/>
  <c r="O1185" i="1"/>
  <c r="N1185" i="1"/>
  <c r="L1185" i="1"/>
  <c r="K1185" i="1"/>
  <c r="M1185" i="1" s="1"/>
  <c r="AB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V1183" i="1"/>
  <c r="U1183" i="1"/>
  <c r="T1183" i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B1182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V1180" i="1"/>
  <c r="U1180" i="1"/>
  <c r="T1180" i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V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B1178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S1177" i="1"/>
  <c r="R1177" i="1"/>
  <c r="Q1177" i="1"/>
  <c r="P1177" i="1"/>
  <c r="O1177" i="1"/>
  <c r="N1177" i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V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B1174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V1172" i="1"/>
  <c r="U1172" i="1"/>
  <c r="T1172" i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AB1170" i="1" s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V1167" i="1"/>
  <c r="U1167" i="1"/>
  <c r="T1167" i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B1166" i="1"/>
  <c r="AA1166" i="1"/>
  <c r="Y1166" i="1"/>
  <c r="Z1166" i="1" s="1"/>
  <c r="X1166" i="1"/>
  <c r="W1166" i="1"/>
  <c r="U1166" i="1"/>
  <c r="T1166" i="1"/>
  <c r="V1166" i="1" s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L1165" i="1"/>
  <c r="K1165" i="1"/>
  <c r="M1165" i="1" s="1"/>
  <c r="AB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V1164" i="1"/>
  <c r="U1164" i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V1163" i="1"/>
  <c r="U1163" i="1"/>
  <c r="T1163" i="1"/>
  <c r="R1163" i="1"/>
  <c r="S1163" i="1" s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V1162" i="1"/>
  <c r="U1162" i="1"/>
  <c r="T1162" i="1"/>
  <c r="S1162" i="1"/>
  <c r="R1162" i="1"/>
  <c r="Q1162" i="1"/>
  <c r="P1162" i="1"/>
  <c r="AB1162" i="1" s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V1160" i="1"/>
  <c r="U1160" i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V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B1158" i="1"/>
  <c r="AA1158" i="1"/>
  <c r="Y1158" i="1"/>
  <c r="Z1158" i="1" s="1"/>
  <c r="X1158" i="1"/>
  <c r="W1158" i="1"/>
  <c r="U1158" i="1"/>
  <c r="T1158" i="1"/>
  <c r="V1158" i="1" s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V1156" i="1"/>
  <c r="U1156" i="1"/>
  <c r="T1156" i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V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P1154" i="1"/>
  <c r="AB1154" i="1" s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V1152" i="1"/>
  <c r="U1152" i="1"/>
  <c r="T1152" i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V1151" i="1"/>
  <c r="U1151" i="1"/>
  <c r="T1151" i="1"/>
  <c r="S1151" i="1"/>
  <c r="R1151" i="1"/>
  <c r="Q1151" i="1"/>
  <c r="O1151" i="1"/>
  <c r="N1151" i="1"/>
  <c r="P1151" i="1" s="1"/>
  <c r="M1151" i="1"/>
  <c r="L1151" i="1"/>
  <c r="K1151" i="1"/>
  <c r="J1151" i="1"/>
  <c r="AB1151" i="1" s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V1150" i="1"/>
  <c r="U1150" i="1"/>
  <c r="T1150" i="1"/>
  <c r="R1150" i="1"/>
  <c r="Q1150" i="1"/>
  <c r="S1150" i="1" s="1"/>
  <c r="P1150" i="1"/>
  <c r="AB1150" i="1" s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AB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P1142" i="1"/>
  <c r="AB1142" i="1" s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AB1138" i="1" s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AB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AB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P1130" i="1"/>
  <c r="AB1130" i="1" s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P1126" i="1"/>
  <c r="AB1126" i="1" s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P1122" i="1"/>
  <c r="AB1122" i="1" s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AB1118" i="1" s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AB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B1114" i="1"/>
  <c r="AA1114" i="1"/>
  <c r="Y1114" i="1"/>
  <c r="Z1114" i="1" s="1"/>
  <c r="X1114" i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AB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AB1110" i="1" s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AB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B1106" i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P1102" i="1"/>
  <c r="AB1102" i="1" s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B1098" i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AB1094" i="1" s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B1090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B1086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P1082" i="1"/>
  <c r="AB1082" i="1" s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P1078" i="1"/>
  <c r="AB1078" i="1" s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B1074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AB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AB1066" i="1" s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AB1054" i="1" s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AB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AB1038" i="1" s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K1034" i="1"/>
  <c r="M1034" i="1" s="1"/>
  <c r="AB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B1026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AB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AB1014" i="1" s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B1010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AB998" i="1" s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AB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AB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AB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P954" i="1"/>
  <c r="AB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S945" i="1"/>
  <c r="R945" i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V944" i="1"/>
  <c r="U944" i="1"/>
  <c r="T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S941" i="1" s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R939" i="1"/>
  <c r="Q939" i="1"/>
  <c r="S939" i="1" s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T937" i="1"/>
  <c r="V937" i="1" s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P933" i="1" s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V931" i="1" s="1"/>
  <c r="T931" i="1"/>
  <c r="R931" i="1"/>
  <c r="Q931" i="1"/>
  <c r="S931" i="1" s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V927" i="1" s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AB927" i="1" s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V923" i="1" s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V920" i="1" s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V919" i="1" s="1"/>
  <c r="T919" i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P918" i="1" s="1"/>
  <c r="N918" i="1"/>
  <c r="L918" i="1"/>
  <c r="M918" i="1" s="1"/>
  <c r="AB918" i="1" s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O917" i="1"/>
  <c r="P917" i="1" s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V916" i="1" s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V912" i="1" s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P910" i="1" s="1"/>
  <c r="N910" i="1"/>
  <c r="L910" i="1"/>
  <c r="M910" i="1" s="1"/>
  <c r="AB910" i="1" s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O909" i="1"/>
  <c r="P909" i="1" s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V908" i="1" s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V907" i="1" s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V904" i="1" s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V900" i="1" s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V896" i="1" s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AB895" i="1" s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P894" i="1" s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V892" i="1" s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V888" i="1" s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P886" i="1" s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V884" i="1" s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V880" i="1" s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V876" i="1" s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S875" i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S872" i="1" s="1"/>
  <c r="Q872" i="1"/>
  <c r="O872" i="1"/>
  <c r="P872" i="1" s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V866" i="1" s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T865" i="1"/>
  <c r="V865" i="1" s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R864" i="1"/>
  <c r="Q864" i="1"/>
  <c r="S864" i="1" s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V862" i="1"/>
  <c r="U862" i="1"/>
  <c r="T862" i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S861" i="1" s="1"/>
  <c r="Q861" i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V858" i="1"/>
  <c r="U858" i="1"/>
  <c r="T858" i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S857" i="1" s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N855" i="1"/>
  <c r="P855" i="1" s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V854" i="1"/>
  <c r="U854" i="1"/>
  <c r="T854" i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S853" i="1" s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V850" i="1"/>
  <c r="U850" i="1"/>
  <c r="T850" i="1"/>
  <c r="R850" i="1"/>
  <c r="Q850" i="1"/>
  <c r="S850" i="1" s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V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AB838" i="1" s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V834" i="1"/>
  <c r="U834" i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S833" i="1" s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V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V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V818" i="1"/>
  <c r="U818" i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V810" i="1" s="1"/>
  <c r="T810" i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P780" i="1" s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V778" i="1" s="1"/>
  <c r="T778" i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V771" i="1" s="1"/>
  <c r="T771" i="1"/>
  <c r="R771" i="1"/>
  <c r="S771" i="1" s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V770" i="1" s="1"/>
  <c r="T770" i="1"/>
  <c r="R770" i="1"/>
  <c r="Q770" i="1"/>
  <c r="S770" i="1" s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Q769" i="1"/>
  <c r="O769" i="1"/>
  <c r="P769" i="1" s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V768" i="1" s="1"/>
  <c r="T768" i="1"/>
  <c r="R768" i="1"/>
  <c r="S768" i="1" s="1"/>
  <c r="Q768" i="1"/>
  <c r="O768" i="1"/>
  <c r="P768" i="1" s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V767" i="1" s="1"/>
  <c r="T767" i="1"/>
  <c r="R767" i="1"/>
  <c r="S767" i="1" s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V766" i="1" s="1"/>
  <c r="T766" i="1"/>
  <c r="R766" i="1"/>
  <c r="Q766" i="1"/>
  <c r="S766" i="1" s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V763" i="1" s="1"/>
  <c r="T763" i="1"/>
  <c r="R763" i="1"/>
  <c r="Q763" i="1"/>
  <c r="S763" i="1" s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V762" i="1" s="1"/>
  <c r="T762" i="1"/>
  <c r="R762" i="1"/>
  <c r="Q762" i="1"/>
  <c r="S762" i="1" s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V759" i="1" s="1"/>
  <c r="T759" i="1"/>
  <c r="R759" i="1"/>
  <c r="Q759" i="1"/>
  <c r="S759" i="1" s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P757" i="1" s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R756" i="1"/>
  <c r="S756" i="1" s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V755" i="1" s="1"/>
  <c r="T755" i="1"/>
  <c r="R755" i="1"/>
  <c r="S755" i="1" s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V754" i="1" s="1"/>
  <c r="T754" i="1"/>
  <c r="R754" i="1"/>
  <c r="Q754" i="1"/>
  <c r="S754" i="1" s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V752" i="1" s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V751" i="1" s="1"/>
  <c r="T751" i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V750" i="1" s="1"/>
  <c r="T750" i="1"/>
  <c r="R750" i="1"/>
  <c r="Q750" i="1"/>
  <c r="S750" i="1" s="1"/>
  <c r="O750" i="1"/>
  <c r="P750" i="1" s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S749" i="1" s="1"/>
  <c r="Q749" i="1"/>
  <c r="O749" i="1"/>
  <c r="P749" i="1" s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V748" i="1" s="1"/>
  <c r="T748" i="1"/>
  <c r="R748" i="1"/>
  <c r="S748" i="1" s="1"/>
  <c r="Q748" i="1"/>
  <c r="O748" i="1"/>
  <c r="P748" i="1" s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V747" i="1" s="1"/>
  <c r="T747" i="1"/>
  <c r="R747" i="1"/>
  <c r="S747" i="1" s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V746" i="1" s="1"/>
  <c r="T746" i="1"/>
  <c r="R746" i="1"/>
  <c r="Q746" i="1"/>
  <c r="S746" i="1" s="1"/>
  <c r="O746" i="1"/>
  <c r="P746" i="1" s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S745" i="1" s="1"/>
  <c r="Q745" i="1"/>
  <c r="O745" i="1"/>
  <c r="P745" i="1" s="1"/>
  <c r="N745" i="1"/>
  <c r="L745" i="1"/>
  <c r="M745" i="1" s="1"/>
  <c r="K745" i="1"/>
  <c r="J745" i="1"/>
  <c r="I745" i="1"/>
  <c r="AB745" i="1" s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V744" i="1" s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V743" i="1" s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V742" i="1" s="1"/>
  <c r="T742" i="1"/>
  <c r="R742" i="1"/>
  <c r="Q742" i="1"/>
  <c r="S742" i="1" s="1"/>
  <c r="O742" i="1"/>
  <c r="P742" i="1" s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S741" i="1" s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V740" i="1" s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V739" i="1" s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V736" i="1" s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V735" i="1" s="1"/>
  <c r="T735" i="1"/>
  <c r="R735" i="1"/>
  <c r="S735" i="1" s="1"/>
  <c r="Q735" i="1"/>
  <c r="O735" i="1"/>
  <c r="N735" i="1"/>
  <c r="P735" i="1" s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V734" i="1" s="1"/>
  <c r="T734" i="1"/>
  <c r="R734" i="1"/>
  <c r="Q734" i="1"/>
  <c r="S734" i="1" s="1"/>
  <c r="O734" i="1"/>
  <c r="P734" i="1" s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O733" i="1"/>
  <c r="P733" i="1" s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V732" i="1" s="1"/>
  <c r="T732" i="1"/>
  <c r="R732" i="1"/>
  <c r="S732" i="1" s="1"/>
  <c r="Q732" i="1"/>
  <c r="O732" i="1"/>
  <c r="P732" i="1" s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V731" i="1" s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V730" i="1" s="1"/>
  <c r="T730" i="1"/>
  <c r="R730" i="1"/>
  <c r="Q730" i="1"/>
  <c r="S730" i="1" s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O729" i="1"/>
  <c r="P729" i="1" s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V728" i="1" s="1"/>
  <c r="T728" i="1"/>
  <c r="R728" i="1"/>
  <c r="S728" i="1" s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V727" i="1" s="1"/>
  <c r="T727" i="1"/>
  <c r="R727" i="1"/>
  <c r="S727" i="1" s="1"/>
  <c r="Q727" i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V726" i="1" s="1"/>
  <c r="T726" i="1"/>
  <c r="R726" i="1"/>
  <c r="Q726" i="1"/>
  <c r="S726" i="1" s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O725" i="1"/>
  <c r="P725" i="1" s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V724" i="1" s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V723" i="1" s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V722" i="1" s="1"/>
  <c r="T722" i="1"/>
  <c r="R722" i="1"/>
  <c r="Q722" i="1"/>
  <c r="S722" i="1" s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R721" i="1"/>
  <c r="S721" i="1" s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V720" i="1" s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V719" i="1" s="1"/>
  <c r="T719" i="1"/>
  <c r="R719" i="1"/>
  <c r="S719" i="1" s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V718" i="1" s="1"/>
  <c r="T718" i="1"/>
  <c r="R718" i="1"/>
  <c r="Q718" i="1"/>
  <c r="S718" i="1" s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R717" i="1"/>
  <c r="S717" i="1" s="1"/>
  <c r="Q717" i="1"/>
  <c r="O717" i="1"/>
  <c r="P717" i="1" s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V715" i="1" s="1"/>
  <c r="T715" i="1"/>
  <c r="R715" i="1"/>
  <c r="Q715" i="1"/>
  <c r="S715" i="1" s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V714" i="1" s="1"/>
  <c r="T714" i="1"/>
  <c r="R714" i="1"/>
  <c r="Q714" i="1"/>
  <c r="S714" i="1" s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V713" i="1" s="1"/>
  <c r="T713" i="1"/>
  <c r="R713" i="1"/>
  <c r="S713" i="1" s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V712" i="1" s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U710" i="1"/>
  <c r="V710" i="1" s="1"/>
  <c r="T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V707" i="1" s="1"/>
  <c r="T707" i="1"/>
  <c r="R707" i="1"/>
  <c r="S707" i="1" s="1"/>
  <c r="Q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U706" i="1"/>
  <c r="V706" i="1" s="1"/>
  <c r="T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R705" i="1"/>
  <c r="S705" i="1" s="1"/>
  <c r="Q705" i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V704" i="1" s="1"/>
  <c r="T704" i="1"/>
  <c r="S704" i="1"/>
  <c r="R704" i="1"/>
  <c r="Q704" i="1"/>
  <c r="O704" i="1"/>
  <c r="P704" i="1" s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V703" i="1" s="1"/>
  <c r="T703" i="1"/>
  <c r="R703" i="1"/>
  <c r="S703" i="1" s="1"/>
  <c r="Q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V702" i="1" s="1"/>
  <c r="T702" i="1"/>
  <c r="R702" i="1"/>
  <c r="Q702" i="1"/>
  <c r="S702" i="1" s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R701" i="1"/>
  <c r="Q701" i="1"/>
  <c r="O701" i="1"/>
  <c r="P701" i="1" s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R700" i="1"/>
  <c r="S700" i="1" s="1"/>
  <c r="Q700" i="1"/>
  <c r="O700" i="1"/>
  <c r="P700" i="1" s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T694" i="1"/>
  <c r="V694" i="1" s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T686" i="1"/>
  <c r="V686" i="1" s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K685" i="1"/>
  <c r="M685" i="1" s="1"/>
  <c r="J685" i="1"/>
  <c r="I685" i="1"/>
  <c r="AB685" i="1" s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T674" i="1"/>
  <c r="V674" i="1" s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T662" i="1"/>
  <c r="V662" i="1" s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K661" i="1"/>
  <c r="M661" i="1" s="1"/>
  <c r="J661" i="1"/>
  <c r="I661" i="1"/>
  <c r="AB661" i="1" s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K657" i="1"/>
  <c r="M657" i="1" s="1"/>
  <c r="J657" i="1"/>
  <c r="I657" i="1"/>
  <c r="AB657" i="1" s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T654" i="1"/>
  <c r="V654" i="1" s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T642" i="1"/>
  <c r="V642" i="1" s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R641" i="1"/>
  <c r="Q641" i="1"/>
  <c r="S641" i="1" s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T638" i="1"/>
  <c r="V638" i="1" s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T630" i="1"/>
  <c r="V630" i="1" s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T626" i="1"/>
  <c r="V626" i="1" s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T622" i="1"/>
  <c r="V622" i="1" s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T618" i="1"/>
  <c r="V618" i="1" s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T614" i="1"/>
  <c r="V614" i="1" s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T610" i="1"/>
  <c r="V610" i="1" s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T606" i="1"/>
  <c r="V606" i="1" s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T598" i="1"/>
  <c r="V598" i="1" s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T594" i="1"/>
  <c r="V594" i="1" s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R585" i="1"/>
  <c r="Q585" i="1"/>
  <c r="S585" i="1" s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R537" i="1"/>
  <c r="Q537" i="1"/>
  <c r="S537" i="1" s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R505" i="1"/>
  <c r="Q505" i="1"/>
  <c r="S505" i="1" s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V503" i="1" s="1"/>
  <c r="T503" i="1"/>
  <c r="R503" i="1"/>
  <c r="Q503" i="1"/>
  <c r="S503" i="1" s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R501" i="1"/>
  <c r="Q501" i="1"/>
  <c r="S501" i="1" s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V499" i="1" s="1"/>
  <c r="T499" i="1"/>
  <c r="R499" i="1"/>
  <c r="Q499" i="1"/>
  <c r="S499" i="1" s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V495" i="1" s="1"/>
  <c r="T495" i="1"/>
  <c r="R495" i="1"/>
  <c r="Q495" i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R494" i="1"/>
  <c r="Q494" i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R493" i="1"/>
  <c r="Q493" i="1"/>
  <c r="S493" i="1" s="1"/>
  <c r="O493" i="1"/>
  <c r="P493" i="1" s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V491" i="1" s="1"/>
  <c r="T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O489" i="1"/>
  <c r="P489" i="1" s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V487" i="1" s="1"/>
  <c r="T487" i="1"/>
  <c r="R487" i="1"/>
  <c r="Q487" i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Q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O485" i="1"/>
  <c r="P485" i="1" s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V483" i="1" s="1"/>
  <c r="T483" i="1"/>
  <c r="R483" i="1"/>
  <c r="Q483" i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Q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P481" i="1" s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R480" i="1"/>
  <c r="S480" i="1" s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V479" i="1" s="1"/>
  <c r="T479" i="1"/>
  <c r="R479" i="1"/>
  <c r="Q479" i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O477" i="1"/>
  <c r="P477" i="1" s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Q475" i="1"/>
  <c r="S475" i="1" s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P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R472" i="1"/>
  <c r="S472" i="1" s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R471" i="1"/>
  <c r="Q471" i="1"/>
  <c r="S471" i="1" s="1"/>
  <c r="O471" i="1"/>
  <c r="N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S469" i="1"/>
  <c r="R469" i="1"/>
  <c r="Q469" i="1"/>
  <c r="O469" i="1"/>
  <c r="P469" i="1" s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L443" i="1"/>
  <c r="K443" i="1"/>
  <c r="M443" i="1" s="1"/>
  <c r="AB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L435" i="1"/>
  <c r="K435" i="1"/>
  <c r="M435" i="1" s="1"/>
  <c r="AB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AB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R399" i="1"/>
  <c r="Q399" i="1"/>
  <c r="S399" i="1" s="1"/>
  <c r="P399" i="1"/>
  <c r="O399" i="1"/>
  <c r="N399" i="1"/>
  <c r="L399" i="1"/>
  <c r="K399" i="1"/>
  <c r="M399" i="1" s="1"/>
  <c r="AB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M379" i="1" s="1"/>
  <c r="AB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K371" i="1"/>
  <c r="M371" i="1" s="1"/>
  <c r="AB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K351" i="1"/>
  <c r="M351" i="1" s="1"/>
  <c r="AB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K331" i="1"/>
  <c r="M331" i="1" s="1"/>
  <c r="AB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K323" i="1"/>
  <c r="M323" i="1" s="1"/>
  <c r="AB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K283" i="1"/>
  <c r="M283" i="1" s="1"/>
  <c r="AB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K275" i="1"/>
  <c r="M275" i="1" s="1"/>
  <c r="AB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M235" i="1" s="1"/>
  <c r="AB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K227" i="1"/>
  <c r="M227" i="1" s="1"/>
  <c r="AB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K187" i="1"/>
  <c r="M187" i="1" s="1"/>
  <c r="AB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M179" i="1" s="1"/>
  <c r="AB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P167" i="1"/>
  <c r="O167" i="1"/>
  <c r="N167" i="1"/>
  <c r="L167" i="1"/>
  <c r="K167" i="1"/>
  <c r="M167" i="1" s="1"/>
  <c r="AB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R159" i="1"/>
  <c r="Q159" i="1"/>
  <c r="S159" i="1" s="1"/>
  <c r="P159" i="1"/>
  <c r="O159" i="1"/>
  <c r="N159" i="1"/>
  <c r="L159" i="1"/>
  <c r="K159" i="1"/>
  <c r="M159" i="1" s="1"/>
  <c r="AB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Q151" i="1"/>
  <c r="S151" i="1" s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K83" i="1"/>
  <c r="M83" i="1" s="1"/>
  <c r="AB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419" i="1" l="1"/>
  <c r="AB26" i="1"/>
  <c r="AB53" i="1"/>
  <c r="AB55" i="1"/>
  <c r="AB60" i="1"/>
  <c r="AB74" i="1"/>
  <c r="AB101" i="1"/>
  <c r="AB103" i="1"/>
  <c r="AB108" i="1"/>
  <c r="AB122" i="1"/>
  <c r="AB149" i="1"/>
  <c r="AB151" i="1"/>
  <c r="AB156" i="1"/>
  <c r="AB170" i="1"/>
  <c r="AB177" i="1"/>
  <c r="AB197" i="1"/>
  <c r="AB199" i="1"/>
  <c r="AB204" i="1"/>
  <c r="AB218" i="1"/>
  <c r="AB245" i="1"/>
  <c r="AB247" i="1"/>
  <c r="AB252" i="1"/>
  <c r="AB266" i="1"/>
  <c r="AB293" i="1"/>
  <c r="AB295" i="1"/>
  <c r="AB300" i="1"/>
  <c r="AB314" i="1"/>
  <c r="AB341" i="1"/>
  <c r="AB343" i="1"/>
  <c r="AB348" i="1"/>
  <c r="AB362" i="1"/>
  <c r="AB389" i="1"/>
  <c r="AB391" i="1"/>
  <c r="AB396" i="1"/>
  <c r="AB410" i="1"/>
  <c r="AB417" i="1"/>
  <c r="AB25" i="1"/>
  <c r="AB27" i="1"/>
  <c r="AB32" i="1"/>
  <c r="AB46" i="1"/>
  <c r="AB73" i="1"/>
  <c r="AB75" i="1"/>
  <c r="AB80" i="1"/>
  <c r="AB94" i="1"/>
  <c r="AB121" i="1"/>
  <c r="AB123" i="1"/>
  <c r="AB128" i="1"/>
  <c r="AB142" i="1"/>
  <c r="AB169" i="1"/>
  <c r="AB171" i="1"/>
  <c r="AB176" i="1"/>
  <c r="AB190" i="1"/>
  <c r="AB217" i="1"/>
  <c r="AB219" i="1"/>
  <c r="AB224" i="1"/>
  <c r="AB238" i="1"/>
  <c r="AB265" i="1"/>
  <c r="AB267" i="1"/>
  <c r="AB272" i="1"/>
  <c r="AB286" i="1"/>
  <c r="AB313" i="1"/>
  <c r="AB315" i="1"/>
  <c r="AB320" i="1"/>
  <c r="AB334" i="1"/>
  <c r="AB361" i="1"/>
  <c r="AB363" i="1"/>
  <c r="AB368" i="1"/>
  <c r="AB382" i="1"/>
  <c r="AB409" i="1"/>
  <c r="AB411" i="1"/>
  <c r="AB416" i="1"/>
  <c r="AB5" i="1"/>
  <c r="AB4" i="1"/>
  <c r="AB18" i="1"/>
  <c r="AB45" i="1"/>
  <c r="AB47" i="1"/>
  <c r="AB52" i="1"/>
  <c r="AB66" i="1"/>
  <c r="AB93" i="1"/>
  <c r="AB95" i="1"/>
  <c r="AB100" i="1"/>
  <c r="AB114" i="1"/>
  <c r="AB141" i="1"/>
  <c r="AB143" i="1"/>
  <c r="AB148" i="1"/>
  <c r="AB162" i="1"/>
  <c r="AB189" i="1"/>
  <c r="AB191" i="1"/>
  <c r="AB196" i="1"/>
  <c r="AB210" i="1"/>
  <c r="AB237" i="1"/>
  <c r="AB239" i="1"/>
  <c r="AB244" i="1"/>
  <c r="AB258" i="1"/>
  <c r="AB285" i="1"/>
  <c r="AB287" i="1"/>
  <c r="AB292" i="1"/>
  <c r="AB306" i="1"/>
  <c r="AB333" i="1"/>
  <c r="AB335" i="1"/>
  <c r="AB340" i="1"/>
  <c r="AB354" i="1"/>
  <c r="AB381" i="1"/>
  <c r="AB383" i="1"/>
  <c r="AB388" i="1"/>
  <c r="AB402" i="1"/>
  <c r="AB430" i="1"/>
  <c r="AB438" i="1"/>
  <c r="AB446" i="1"/>
  <c r="AB454" i="1"/>
  <c r="AB7" i="1"/>
  <c r="AB12" i="1"/>
  <c r="AB17" i="1"/>
  <c r="AB19" i="1"/>
  <c r="AB24" i="1"/>
  <c r="AB38" i="1"/>
  <c r="AB65" i="1"/>
  <c r="AB67" i="1"/>
  <c r="AB72" i="1"/>
  <c r="AB86" i="1"/>
  <c r="AB113" i="1"/>
  <c r="AB115" i="1"/>
  <c r="AB120" i="1"/>
  <c r="AB134" i="1"/>
  <c r="AB161" i="1"/>
  <c r="AB163" i="1"/>
  <c r="AB168" i="1"/>
  <c r="AB182" i="1"/>
  <c r="AB209" i="1"/>
  <c r="AB211" i="1"/>
  <c r="AB216" i="1"/>
  <c r="AB230" i="1"/>
  <c r="AB257" i="1"/>
  <c r="AB259" i="1"/>
  <c r="AB264" i="1"/>
  <c r="AB278" i="1"/>
  <c r="AB305" i="1"/>
  <c r="AB307" i="1"/>
  <c r="AB312" i="1"/>
  <c r="AB326" i="1"/>
  <c r="AB353" i="1"/>
  <c r="AB355" i="1"/>
  <c r="AB360" i="1"/>
  <c r="AB374" i="1"/>
  <c r="AB401" i="1"/>
  <c r="AB403" i="1"/>
  <c r="AB408" i="1"/>
  <c r="AB422" i="1"/>
  <c r="AB429" i="1"/>
  <c r="AB431" i="1"/>
  <c r="AB437" i="1"/>
  <c r="AB439" i="1"/>
  <c r="AB445" i="1"/>
  <c r="AB447" i="1"/>
  <c r="AB453" i="1"/>
  <c r="AB455" i="1"/>
  <c r="AB462" i="1"/>
  <c r="AB10" i="1"/>
  <c r="AB37" i="1"/>
  <c r="AB39" i="1"/>
  <c r="AB44" i="1"/>
  <c r="AB58" i="1"/>
  <c r="AB85" i="1"/>
  <c r="AB87" i="1"/>
  <c r="AB92" i="1"/>
  <c r="AB106" i="1"/>
  <c r="AB133" i="1"/>
  <c r="AB135" i="1"/>
  <c r="AB140" i="1"/>
  <c r="AB154" i="1"/>
  <c r="AB181" i="1"/>
  <c r="AB183" i="1"/>
  <c r="AB188" i="1"/>
  <c r="AB202" i="1"/>
  <c r="AB229" i="1"/>
  <c r="AB231" i="1"/>
  <c r="AB236" i="1"/>
  <c r="AB250" i="1"/>
  <c r="AB277" i="1"/>
  <c r="AB279" i="1"/>
  <c r="AB284" i="1"/>
  <c r="AB298" i="1"/>
  <c r="AB325" i="1"/>
  <c r="AB327" i="1"/>
  <c r="AB332" i="1"/>
  <c r="AB346" i="1"/>
  <c r="AB373" i="1"/>
  <c r="AB375" i="1"/>
  <c r="AB380" i="1"/>
  <c r="AB394" i="1"/>
  <c r="AB423" i="1"/>
  <c r="AB9" i="1"/>
  <c r="AB11" i="1"/>
  <c r="AB16" i="1"/>
  <c r="AB30" i="1"/>
  <c r="AB57" i="1"/>
  <c r="AB59" i="1"/>
  <c r="AB64" i="1"/>
  <c r="AB78" i="1"/>
  <c r="AB105" i="1"/>
  <c r="AB107" i="1"/>
  <c r="AB112" i="1"/>
  <c r="AB126" i="1"/>
  <c r="AB153" i="1"/>
  <c r="AB155" i="1"/>
  <c r="AB160" i="1"/>
  <c r="AB174" i="1"/>
  <c r="AB201" i="1"/>
  <c r="AB203" i="1"/>
  <c r="AB208" i="1"/>
  <c r="AB222" i="1"/>
  <c r="AB249" i="1"/>
  <c r="AB251" i="1"/>
  <c r="AB256" i="1"/>
  <c r="AB270" i="1"/>
  <c r="AB297" i="1"/>
  <c r="AB299" i="1"/>
  <c r="AB304" i="1"/>
  <c r="AB318" i="1"/>
  <c r="AB345" i="1"/>
  <c r="AB347" i="1"/>
  <c r="AB352" i="1"/>
  <c r="AB366" i="1"/>
  <c r="AB393" i="1"/>
  <c r="AB395" i="1"/>
  <c r="AB400" i="1"/>
  <c r="AB414" i="1"/>
  <c r="AB421" i="1"/>
  <c r="AB428" i="1"/>
  <c r="AB436" i="1"/>
  <c r="AB444" i="1"/>
  <c r="AB452" i="1"/>
  <c r="AB29" i="1"/>
  <c r="AB31" i="1"/>
  <c r="AB50" i="1"/>
  <c r="AB77" i="1"/>
  <c r="AB79" i="1"/>
  <c r="AB98" i="1"/>
  <c r="AB125" i="1"/>
  <c r="AB127" i="1"/>
  <c r="AB146" i="1"/>
  <c r="AB173" i="1"/>
  <c r="AB175" i="1"/>
  <c r="AB194" i="1"/>
  <c r="AB221" i="1"/>
  <c r="AB223" i="1"/>
  <c r="AB242" i="1"/>
  <c r="AB269" i="1"/>
  <c r="AB271" i="1"/>
  <c r="AB290" i="1"/>
  <c r="AB317" i="1"/>
  <c r="AB319" i="1"/>
  <c r="AB338" i="1"/>
  <c r="AB365" i="1"/>
  <c r="AB367" i="1"/>
  <c r="AB386" i="1"/>
  <c r="AB413" i="1"/>
  <c r="AB415" i="1"/>
  <c r="AB8" i="1"/>
  <c r="AB22" i="1"/>
  <c r="AB49" i="1"/>
  <c r="AB51" i="1"/>
  <c r="AB56" i="1"/>
  <c r="AB70" i="1"/>
  <c r="AB97" i="1"/>
  <c r="AB99" i="1"/>
  <c r="AB104" i="1"/>
  <c r="AB118" i="1"/>
  <c r="AB145" i="1"/>
  <c r="AB147" i="1"/>
  <c r="AB152" i="1"/>
  <c r="AB166" i="1"/>
  <c r="AB193" i="1"/>
  <c r="AB195" i="1"/>
  <c r="AB200" i="1"/>
  <c r="AB214" i="1"/>
  <c r="AB241" i="1"/>
  <c r="AB243" i="1"/>
  <c r="AB248" i="1"/>
  <c r="AB262" i="1"/>
  <c r="AB289" i="1"/>
  <c r="AB291" i="1"/>
  <c r="AB296" i="1"/>
  <c r="AB310" i="1"/>
  <c r="AB337" i="1"/>
  <c r="AB339" i="1"/>
  <c r="AB344" i="1"/>
  <c r="AB358" i="1"/>
  <c r="AB385" i="1"/>
  <c r="AB387" i="1"/>
  <c r="AB392" i="1"/>
  <c r="AB406" i="1"/>
  <c r="AB3" i="1"/>
  <c r="AB21" i="1"/>
  <c r="AB23" i="1"/>
  <c r="AB28" i="1"/>
  <c r="AB42" i="1"/>
  <c r="AB69" i="1"/>
  <c r="AB71" i="1"/>
  <c r="AB76" i="1"/>
  <c r="AB90" i="1"/>
  <c r="AB117" i="1"/>
  <c r="AB119" i="1"/>
  <c r="AB124" i="1"/>
  <c r="AB138" i="1"/>
  <c r="AB165" i="1"/>
  <c r="AB172" i="1"/>
  <c r="AB186" i="1"/>
  <c r="AB213" i="1"/>
  <c r="AB215" i="1"/>
  <c r="AB220" i="1"/>
  <c r="AB234" i="1"/>
  <c r="AB261" i="1"/>
  <c r="AB263" i="1"/>
  <c r="AB268" i="1"/>
  <c r="AB282" i="1"/>
  <c r="AB309" i="1"/>
  <c r="AB311" i="1"/>
  <c r="AB316" i="1"/>
  <c r="AB330" i="1"/>
  <c r="AB357" i="1"/>
  <c r="AB359" i="1"/>
  <c r="AB364" i="1"/>
  <c r="AB378" i="1"/>
  <c r="AB405" i="1"/>
  <c r="AB407" i="1"/>
  <c r="AB412" i="1"/>
  <c r="AB426" i="1"/>
  <c r="AB434" i="1"/>
  <c r="AB442" i="1"/>
  <c r="AB450" i="1"/>
  <c r="AB14" i="1"/>
  <c r="AB41" i="1"/>
  <c r="AB43" i="1"/>
  <c r="AB48" i="1"/>
  <c r="AB62" i="1"/>
  <c r="AB91" i="1"/>
  <c r="AB96" i="1"/>
  <c r="AB110" i="1"/>
  <c r="AB144" i="1"/>
  <c r="AB158" i="1"/>
  <c r="AB192" i="1"/>
  <c r="AB206" i="1"/>
  <c r="AB240" i="1"/>
  <c r="AB254" i="1"/>
  <c r="AB288" i="1"/>
  <c r="AB302" i="1"/>
  <c r="AB336" i="1"/>
  <c r="AB350" i="1"/>
  <c r="AB384" i="1"/>
  <c r="AB398" i="1"/>
  <c r="AB433" i="1"/>
  <c r="AB441" i="1"/>
  <c r="AB449" i="1"/>
  <c r="AB512" i="1"/>
  <c r="AB560" i="1"/>
  <c r="AB665" i="1"/>
  <c r="AB678" i="1"/>
  <c r="AB691" i="1"/>
  <c r="M692" i="1"/>
  <c r="AB521" i="1"/>
  <c r="AB652" i="1"/>
  <c r="S470" i="1"/>
  <c r="V472" i="1"/>
  <c r="S477" i="1"/>
  <c r="M480" i="1"/>
  <c r="S481" i="1"/>
  <c r="M484" i="1"/>
  <c r="AB484" i="1" s="1"/>
  <c r="S485" i="1"/>
  <c r="M488" i="1"/>
  <c r="AB488" i="1" s="1"/>
  <c r="S489" i="1"/>
  <c r="AB494" i="1"/>
  <c r="M495" i="1"/>
  <c r="S510" i="1"/>
  <c r="AB510" i="1" s="1"/>
  <c r="AB529" i="1"/>
  <c r="P531" i="1"/>
  <c r="V537" i="1"/>
  <c r="AB537" i="1" s="1"/>
  <c r="AB542" i="1"/>
  <c r="AB551" i="1"/>
  <c r="M552" i="1"/>
  <c r="AB552" i="1" s="1"/>
  <c r="S558" i="1"/>
  <c r="AB564" i="1"/>
  <c r="AB577" i="1"/>
  <c r="P579" i="1"/>
  <c r="V585" i="1"/>
  <c r="AB585" i="1" s="1"/>
  <c r="AB647" i="1"/>
  <c r="M648" i="1"/>
  <c r="S654" i="1"/>
  <c r="AB654" i="1" s="1"/>
  <c r="AB660" i="1"/>
  <c r="AB669" i="1"/>
  <c r="P679" i="1"/>
  <c r="V681" i="1"/>
  <c r="AB681" i="1" s="1"/>
  <c r="AB682" i="1"/>
  <c r="AB695" i="1"/>
  <c r="M696" i="1"/>
  <c r="S458" i="1"/>
  <c r="AB458" i="1" s="1"/>
  <c r="S459" i="1"/>
  <c r="S462" i="1"/>
  <c r="S463" i="1"/>
  <c r="S466" i="1"/>
  <c r="AB466" i="1" s="1"/>
  <c r="S467" i="1"/>
  <c r="M475" i="1"/>
  <c r="P476" i="1"/>
  <c r="P492" i="1"/>
  <c r="AB492" i="1" s="1"/>
  <c r="V493" i="1"/>
  <c r="S502" i="1"/>
  <c r="M508" i="1"/>
  <c r="S514" i="1"/>
  <c r="AB533" i="1"/>
  <c r="P535" i="1"/>
  <c r="V541" i="1"/>
  <c r="AB546" i="1"/>
  <c r="M556" i="1"/>
  <c r="AB556" i="1" s="1"/>
  <c r="S562" i="1"/>
  <c r="AB562" i="1" s="1"/>
  <c r="AB581" i="1"/>
  <c r="P583" i="1"/>
  <c r="V589" i="1"/>
  <c r="AB598" i="1"/>
  <c r="AB606" i="1"/>
  <c r="AB614" i="1"/>
  <c r="AB618" i="1"/>
  <c r="AB622" i="1"/>
  <c r="AB630" i="1"/>
  <c r="M652" i="1"/>
  <c r="AB655" i="1"/>
  <c r="AB664" i="1"/>
  <c r="AB673" i="1"/>
  <c r="AB472" i="1"/>
  <c r="AB500" i="1"/>
  <c r="AB524" i="1"/>
  <c r="AB550" i="1"/>
  <c r="AB559" i="1"/>
  <c r="AB572" i="1"/>
  <c r="V633" i="1"/>
  <c r="AB633" i="1" s="1"/>
  <c r="V637" i="1"/>
  <c r="AB637" i="1" s="1"/>
  <c r="V641" i="1"/>
  <c r="AB642" i="1"/>
  <c r="M656" i="1"/>
  <c r="AB656" i="1" s="1"/>
  <c r="AB659" i="1"/>
  <c r="S662" i="1"/>
  <c r="AB668" i="1"/>
  <c r="AB677" i="1"/>
  <c r="P687" i="1"/>
  <c r="AB687" i="1" s="1"/>
  <c r="V689" i="1"/>
  <c r="AB689" i="1" s="1"/>
  <c r="AB690" i="1"/>
  <c r="AB713" i="1"/>
  <c r="V466" i="1"/>
  <c r="V469" i="1"/>
  <c r="M473" i="1"/>
  <c r="P475" i="1"/>
  <c r="M479" i="1"/>
  <c r="AB479" i="1" s="1"/>
  <c r="M483" i="1"/>
  <c r="AB483" i="1" s="1"/>
  <c r="M487" i="1"/>
  <c r="AB487" i="1" s="1"/>
  <c r="AB511" i="1"/>
  <c r="M516" i="1"/>
  <c r="AB516" i="1" s="1"/>
  <c r="AB541" i="1"/>
  <c r="AB554" i="1"/>
  <c r="M564" i="1"/>
  <c r="AB576" i="1"/>
  <c r="AB589" i="1"/>
  <c r="P635" i="1"/>
  <c r="AB635" i="1" s="1"/>
  <c r="P639" i="1"/>
  <c r="AB639" i="1" s="1"/>
  <c r="P643" i="1"/>
  <c r="AB643" i="1" s="1"/>
  <c r="V645" i="1"/>
  <c r="AB646" i="1"/>
  <c r="M660" i="1"/>
  <c r="V693" i="1"/>
  <c r="AB694" i="1"/>
  <c r="AB456" i="1"/>
  <c r="AB470" i="1"/>
  <c r="P491" i="1"/>
  <c r="AB491" i="1" s="1"/>
  <c r="S495" i="1"/>
  <c r="AB495" i="1" s="1"/>
  <c r="S498" i="1"/>
  <c r="V505" i="1"/>
  <c r="AB505" i="1" s="1"/>
  <c r="M507" i="1"/>
  <c r="AB507" i="1" s="1"/>
  <c r="M520" i="1"/>
  <c r="AB520" i="1" s="1"/>
  <c r="S526" i="1"/>
  <c r="AB526" i="1" s="1"/>
  <c r="AB545" i="1"/>
  <c r="P547" i="1"/>
  <c r="AB547" i="1" s="1"/>
  <c r="V553" i="1"/>
  <c r="AB558" i="1"/>
  <c r="M568" i="1"/>
  <c r="AB568" i="1" s="1"/>
  <c r="S574" i="1"/>
  <c r="AB593" i="1"/>
  <c r="AB597" i="1"/>
  <c r="AB601" i="1"/>
  <c r="AB605" i="1"/>
  <c r="AB609" i="1"/>
  <c r="AB613" i="1"/>
  <c r="AB617" i="1"/>
  <c r="AB621" i="1"/>
  <c r="AB625" i="1"/>
  <c r="AB629" i="1"/>
  <c r="AB641" i="1"/>
  <c r="AB650" i="1"/>
  <c r="AB698" i="1"/>
  <c r="AB475" i="1"/>
  <c r="AB582" i="1"/>
  <c r="AB463" i="1"/>
  <c r="AB464" i="1"/>
  <c r="AB467" i="1"/>
  <c r="AB481" i="1"/>
  <c r="AB489" i="1"/>
  <c r="AB514" i="1"/>
  <c r="AB523" i="1"/>
  <c r="AB571" i="1"/>
  <c r="AB645" i="1"/>
  <c r="P651" i="1"/>
  <c r="AB651" i="1" s="1"/>
  <c r="V653" i="1"/>
  <c r="M668" i="1"/>
  <c r="AB671" i="1"/>
  <c r="S674" i="1"/>
  <c r="AB674" i="1" s="1"/>
  <c r="AB459" i="1"/>
  <c r="M471" i="1"/>
  <c r="AB471" i="1" s="1"/>
  <c r="V476" i="1"/>
  <c r="V480" i="1"/>
  <c r="V484" i="1"/>
  <c r="V488" i="1"/>
  <c r="P490" i="1"/>
  <c r="AB490" i="1" s="1"/>
  <c r="S491" i="1"/>
  <c r="AB502" i="1"/>
  <c r="M503" i="1"/>
  <c r="P507" i="1"/>
  <c r="V513" i="1"/>
  <c r="AB518" i="1"/>
  <c r="M528" i="1"/>
  <c r="AB528" i="1" s="1"/>
  <c r="S534" i="1"/>
  <c r="AB534" i="1" s="1"/>
  <c r="AB553" i="1"/>
  <c r="P555" i="1"/>
  <c r="AB555" i="1" s="1"/>
  <c r="V561" i="1"/>
  <c r="AB566" i="1"/>
  <c r="AB575" i="1"/>
  <c r="M576" i="1"/>
  <c r="S582" i="1"/>
  <c r="AB649" i="1"/>
  <c r="AB658" i="1"/>
  <c r="M672" i="1"/>
  <c r="AB672" i="1" s="1"/>
  <c r="AB675" i="1"/>
  <c r="AB684" i="1"/>
  <c r="AB693" i="1"/>
  <c r="M457" i="1"/>
  <c r="AB457" i="1" s="1"/>
  <c r="M461" i="1"/>
  <c r="AB461" i="1" s="1"/>
  <c r="M465" i="1"/>
  <c r="AB465" i="1" s="1"/>
  <c r="M469" i="1"/>
  <c r="AB469" i="1" s="1"/>
  <c r="P472" i="1"/>
  <c r="S474" i="1"/>
  <c r="AB474" i="1" s="1"/>
  <c r="P478" i="1"/>
  <c r="AB478" i="1" s="1"/>
  <c r="S479" i="1"/>
  <c r="P482" i="1"/>
  <c r="AB482" i="1" s="1"/>
  <c r="S483" i="1"/>
  <c r="P486" i="1"/>
  <c r="AB486" i="1" s="1"/>
  <c r="S487" i="1"/>
  <c r="M493" i="1"/>
  <c r="AB493" i="1" s="1"/>
  <c r="S494" i="1"/>
  <c r="V501" i="1"/>
  <c r="AB501" i="1" s="1"/>
  <c r="AB509" i="1"/>
  <c r="P511" i="1"/>
  <c r="V517" i="1"/>
  <c r="AB517" i="1" s="1"/>
  <c r="AB522" i="1"/>
  <c r="AB527" i="1"/>
  <c r="M532" i="1"/>
  <c r="AB532" i="1" s="1"/>
  <c r="S538" i="1"/>
  <c r="AB538" i="1" s="1"/>
  <c r="AB544" i="1"/>
  <c r="AB557" i="1"/>
  <c r="P559" i="1"/>
  <c r="V565" i="1"/>
  <c r="AB565" i="1" s="1"/>
  <c r="AB570" i="1"/>
  <c r="AB579" i="1"/>
  <c r="M580" i="1"/>
  <c r="AB580" i="1" s="1"/>
  <c r="S586" i="1"/>
  <c r="AB586" i="1" s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53" i="1"/>
  <c r="AB662" i="1"/>
  <c r="M676" i="1"/>
  <c r="AB676" i="1" s="1"/>
  <c r="AB679" i="1"/>
  <c r="AB688" i="1"/>
  <c r="AB697" i="1"/>
  <c r="AB701" i="1"/>
  <c r="AB508" i="1"/>
  <c r="M460" i="1"/>
  <c r="AB460" i="1" s="1"/>
  <c r="M464" i="1"/>
  <c r="M468" i="1"/>
  <c r="AB468" i="1" s="1"/>
  <c r="P471" i="1"/>
  <c r="S473" i="1"/>
  <c r="AB476" i="1"/>
  <c r="M477" i="1"/>
  <c r="AB477" i="1" s="1"/>
  <c r="M481" i="1"/>
  <c r="M485" i="1"/>
  <c r="AB485" i="1" s="1"/>
  <c r="M489" i="1"/>
  <c r="S490" i="1"/>
  <c r="M496" i="1"/>
  <c r="AB496" i="1" s="1"/>
  <c r="S497" i="1"/>
  <c r="AB497" i="1" s="1"/>
  <c r="P503" i="1"/>
  <c r="AB503" i="1" s="1"/>
  <c r="V504" i="1"/>
  <c r="AB504" i="1" s="1"/>
  <c r="AB513" i="1"/>
  <c r="P515" i="1"/>
  <c r="AB515" i="1" s="1"/>
  <c r="V521" i="1"/>
  <c r="AB531" i="1"/>
  <c r="M536" i="1"/>
  <c r="AB536" i="1" s="1"/>
  <c r="S542" i="1"/>
  <c r="AB548" i="1"/>
  <c r="AB561" i="1"/>
  <c r="P563" i="1"/>
  <c r="AB563" i="1" s="1"/>
  <c r="V569" i="1"/>
  <c r="AB569" i="1" s="1"/>
  <c r="AB574" i="1"/>
  <c r="AB583" i="1"/>
  <c r="M584" i="1"/>
  <c r="AB584" i="1" s="1"/>
  <c r="S590" i="1"/>
  <c r="AB590" i="1" s="1"/>
  <c r="AB644" i="1"/>
  <c r="P663" i="1"/>
  <c r="AB663" i="1" s="1"/>
  <c r="V665" i="1"/>
  <c r="AB666" i="1"/>
  <c r="M680" i="1"/>
  <c r="AB680" i="1" s="1"/>
  <c r="AB683" i="1"/>
  <c r="S686" i="1"/>
  <c r="AB686" i="1" s="1"/>
  <c r="AB692" i="1"/>
  <c r="V474" i="1"/>
  <c r="S478" i="1"/>
  <c r="AB480" i="1"/>
  <c r="S482" i="1"/>
  <c r="S486" i="1"/>
  <c r="V494" i="1"/>
  <c r="AB498" i="1"/>
  <c r="M499" i="1"/>
  <c r="AB499" i="1" s="1"/>
  <c r="P506" i="1"/>
  <c r="AB506" i="1" s="1"/>
  <c r="P519" i="1"/>
  <c r="AB519" i="1" s="1"/>
  <c r="V525" i="1"/>
  <c r="AB525" i="1" s="1"/>
  <c r="AB535" i="1"/>
  <c r="AB539" i="1"/>
  <c r="M540" i="1"/>
  <c r="AB540" i="1" s="1"/>
  <c r="S546" i="1"/>
  <c r="P567" i="1"/>
  <c r="AB567" i="1" s="1"/>
  <c r="V573" i="1"/>
  <c r="AB573" i="1" s="1"/>
  <c r="AB587" i="1"/>
  <c r="M588" i="1"/>
  <c r="AB588" i="1" s="1"/>
  <c r="S594" i="1"/>
  <c r="AB594" i="1" s="1"/>
  <c r="S598" i="1"/>
  <c r="S602" i="1"/>
  <c r="AB602" i="1" s="1"/>
  <c r="S606" i="1"/>
  <c r="S610" i="1"/>
  <c r="AB610" i="1" s="1"/>
  <c r="S614" i="1"/>
  <c r="S618" i="1"/>
  <c r="S622" i="1"/>
  <c r="S626" i="1"/>
  <c r="AB626" i="1" s="1"/>
  <c r="S630" i="1"/>
  <c r="S634" i="1"/>
  <c r="AB634" i="1" s="1"/>
  <c r="S638" i="1"/>
  <c r="AB638" i="1" s="1"/>
  <c r="S642" i="1"/>
  <c r="AB648" i="1"/>
  <c r="P667" i="1"/>
  <c r="AB667" i="1" s="1"/>
  <c r="V669" i="1"/>
  <c r="AB670" i="1"/>
  <c r="M684" i="1"/>
  <c r="S690" i="1"/>
  <c r="AB696" i="1"/>
  <c r="AB754" i="1"/>
  <c r="AB798" i="1"/>
  <c r="P715" i="1"/>
  <c r="V716" i="1"/>
  <c r="P718" i="1"/>
  <c r="AB729" i="1"/>
  <c r="P730" i="1"/>
  <c r="AB741" i="1"/>
  <c r="AB744" i="1"/>
  <c r="V756" i="1"/>
  <c r="AB756" i="1" s="1"/>
  <c r="AB757" i="1"/>
  <c r="AB760" i="1"/>
  <c r="S765" i="1"/>
  <c r="V772" i="1"/>
  <c r="AB776" i="1"/>
  <c r="AB783" i="1"/>
  <c r="S785" i="1"/>
  <c r="M795" i="1"/>
  <c r="AB795" i="1" s="1"/>
  <c r="V804" i="1"/>
  <c r="AB804" i="1" s="1"/>
  <c r="P814" i="1"/>
  <c r="P818" i="1"/>
  <c r="AB818" i="1" s="1"/>
  <c r="V820" i="1"/>
  <c r="AB821" i="1"/>
  <c r="AB832" i="1"/>
  <c r="P834" i="1"/>
  <c r="V836" i="1"/>
  <c r="AB836" i="1" s="1"/>
  <c r="AB837" i="1"/>
  <c r="AB848" i="1"/>
  <c r="AB853" i="1"/>
  <c r="AB854" i="1"/>
  <c r="AB864" i="1"/>
  <c r="AB876" i="1"/>
  <c r="AB887" i="1"/>
  <c r="AB913" i="1"/>
  <c r="AB914" i="1"/>
  <c r="AB920" i="1"/>
  <c r="S925" i="1"/>
  <c r="V932" i="1"/>
  <c r="AB932" i="1" s="1"/>
  <c r="P934" i="1"/>
  <c r="AB941" i="1"/>
  <c r="AB978" i="1"/>
  <c r="P702" i="1"/>
  <c r="AB702" i="1" s="1"/>
  <c r="M751" i="1"/>
  <c r="P758" i="1"/>
  <c r="M767" i="1"/>
  <c r="P774" i="1"/>
  <c r="AB779" i="1"/>
  <c r="S781" i="1"/>
  <c r="AB790" i="1"/>
  <c r="M791" i="1"/>
  <c r="V800" i="1"/>
  <c r="AB800" i="1" s="1"/>
  <c r="AB801" i="1"/>
  <c r="P810" i="1"/>
  <c r="AB816" i="1"/>
  <c r="AB883" i="1"/>
  <c r="AB786" i="1"/>
  <c r="AB797" i="1"/>
  <c r="AB808" i="1"/>
  <c r="AB826" i="1"/>
  <c r="AB831" i="1"/>
  <c r="AB842" i="1"/>
  <c r="AB863" i="1"/>
  <c r="AB875" i="1"/>
  <c r="AB879" i="1"/>
  <c r="AB905" i="1"/>
  <c r="AB906" i="1"/>
  <c r="AB916" i="1"/>
  <c r="AB923" i="1"/>
  <c r="AB929" i="1"/>
  <c r="AB936" i="1"/>
  <c r="M700" i="1"/>
  <c r="AB700" i="1" s="1"/>
  <c r="AB712" i="1"/>
  <c r="AB716" i="1"/>
  <c r="AB728" i="1"/>
  <c r="AB731" i="1"/>
  <c r="AB740" i="1"/>
  <c r="AB750" i="1"/>
  <c r="AB753" i="1"/>
  <c r="S761" i="1"/>
  <c r="AB766" i="1"/>
  <c r="AB772" i="1"/>
  <c r="S777" i="1"/>
  <c r="V792" i="1"/>
  <c r="AB792" i="1" s="1"/>
  <c r="AB793" i="1"/>
  <c r="P802" i="1"/>
  <c r="AB802" i="1" s="1"/>
  <c r="AB820" i="1"/>
  <c r="AB825" i="1"/>
  <c r="AB841" i="1"/>
  <c r="AB852" i="1"/>
  <c r="AB857" i="1"/>
  <c r="AB901" i="1"/>
  <c r="AB902" i="1"/>
  <c r="AB912" i="1"/>
  <c r="V928" i="1"/>
  <c r="P930" i="1"/>
  <c r="AB930" i="1" s="1"/>
  <c r="AB970" i="1"/>
  <c r="AB1030" i="1"/>
  <c r="AB699" i="1"/>
  <c r="M704" i="1"/>
  <c r="AB704" i="1" s="1"/>
  <c r="S706" i="1"/>
  <c r="AB706" i="1" s="1"/>
  <c r="P714" i="1"/>
  <c r="V721" i="1"/>
  <c r="AB721" i="1" s="1"/>
  <c r="AB722" i="1"/>
  <c r="AB725" i="1"/>
  <c r="P726" i="1"/>
  <c r="AB726" i="1" s="1"/>
  <c r="AB734" i="1"/>
  <c r="AB737" i="1"/>
  <c r="AB743" i="1"/>
  <c r="M747" i="1"/>
  <c r="AB747" i="1" s="1"/>
  <c r="P754" i="1"/>
  <c r="AB759" i="1"/>
  <c r="M763" i="1"/>
  <c r="AB763" i="1" s="1"/>
  <c r="P770" i="1"/>
  <c r="AB770" i="1" s="1"/>
  <c r="M779" i="1"/>
  <c r="AB782" i="1"/>
  <c r="V788" i="1"/>
  <c r="AB788" i="1" s="1"/>
  <c r="AB789" i="1"/>
  <c r="P798" i="1"/>
  <c r="AB815" i="1"/>
  <c r="AB870" i="1"/>
  <c r="AB874" i="1"/>
  <c r="AB897" i="1"/>
  <c r="AB898" i="1"/>
  <c r="AB908" i="1"/>
  <c r="S701" i="1"/>
  <c r="M708" i="1"/>
  <c r="AB708" i="1" s="1"/>
  <c r="S710" i="1"/>
  <c r="V784" i="1"/>
  <c r="AB784" i="1" s="1"/>
  <c r="AB785" i="1"/>
  <c r="P794" i="1"/>
  <c r="AB794" i="1" s="1"/>
  <c r="AB796" i="1"/>
  <c r="AB811" i="1"/>
  <c r="S813" i="1"/>
  <c r="S817" i="1"/>
  <c r="AB817" i="1" s="1"/>
  <c r="AB819" i="1"/>
  <c r="AB830" i="1"/>
  <c r="M831" i="1"/>
  <c r="AB835" i="1"/>
  <c r="AB846" i="1"/>
  <c r="M847" i="1"/>
  <c r="AB847" i="1" s="1"/>
  <c r="AB851" i="1"/>
  <c r="AB862" i="1"/>
  <c r="S865" i="1"/>
  <c r="M871" i="1"/>
  <c r="AB871" i="1" s="1"/>
  <c r="AB893" i="1"/>
  <c r="AB894" i="1"/>
  <c r="AB904" i="1"/>
  <c r="AB919" i="1"/>
  <c r="AB925" i="1"/>
  <c r="S937" i="1"/>
  <c r="AB982" i="1"/>
  <c r="AB746" i="1"/>
  <c r="AB749" i="1"/>
  <c r="AB752" i="1"/>
  <c r="AB765" i="1"/>
  <c r="S773" i="1"/>
  <c r="AB773" i="1" s="1"/>
  <c r="AB781" i="1"/>
  <c r="AB807" i="1"/>
  <c r="AB824" i="1"/>
  <c r="AB840" i="1"/>
  <c r="AB856" i="1"/>
  <c r="P858" i="1"/>
  <c r="AB858" i="1" s="1"/>
  <c r="V860" i="1"/>
  <c r="M867" i="1"/>
  <c r="AB867" i="1" s="1"/>
  <c r="AB889" i="1"/>
  <c r="AB890" i="1"/>
  <c r="AB900" i="1"/>
  <c r="AB915" i="1"/>
  <c r="AB928" i="1"/>
  <c r="AB935" i="1"/>
  <c r="AB938" i="1"/>
  <c r="AB975" i="1"/>
  <c r="V701" i="1"/>
  <c r="M703" i="1"/>
  <c r="AB724" i="1"/>
  <c r="AB727" i="1"/>
  <c r="AB736" i="1"/>
  <c r="AB739" i="1"/>
  <c r="AB755" i="1"/>
  <c r="M759" i="1"/>
  <c r="P766" i="1"/>
  <c r="M775" i="1"/>
  <c r="AB775" i="1" s="1"/>
  <c r="P786" i="1"/>
  <c r="AB803" i="1"/>
  <c r="S805" i="1"/>
  <c r="AB805" i="1" s="1"/>
  <c r="AB814" i="1"/>
  <c r="M815" i="1"/>
  <c r="AB866" i="1"/>
  <c r="AB885" i="1"/>
  <c r="AB886" i="1"/>
  <c r="AB911" i="1"/>
  <c r="AB934" i="1"/>
  <c r="M939" i="1"/>
  <c r="AB939" i="1" s="1"/>
  <c r="V705" i="1"/>
  <c r="AB705" i="1" s="1"/>
  <c r="M707" i="1"/>
  <c r="AB707" i="1" s="1"/>
  <c r="V717" i="1"/>
  <c r="AB717" i="1" s="1"/>
  <c r="AB718" i="1"/>
  <c r="P719" i="1"/>
  <c r="AB719" i="1" s="1"/>
  <c r="P722" i="1"/>
  <c r="AB730" i="1"/>
  <c r="AB733" i="1"/>
  <c r="AB758" i="1"/>
  <c r="AB777" i="1"/>
  <c r="AB799" i="1"/>
  <c r="AB810" i="1"/>
  <c r="AB823" i="1"/>
  <c r="AB834" i="1"/>
  <c r="AB839" i="1"/>
  <c r="AB873" i="1"/>
  <c r="AB878" i="1"/>
  <c r="AB881" i="1"/>
  <c r="AB882" i="1"/>
  <c r="AB892" i="1"/>
  <c r="AB907" i="1"/>
  <c r="AB921" i="1"/>
  <c r="AB922" i="1"/>
  <c r="AB974" i="1"/>
  <c r="AB987" i="1"/>
  <c r="P703" i="1"/>
  <c r="AB703" i="1" s="1"/>
  <c r="Z706" i="1"/>
  <c r="V709" i="1"/>
  <c r="AB709" i="1" s="1"/>
  <c r="AB710" i="1"/>
  <c r="M711" i="1"/>
  <c r="AB711" i="1" s="1"/>
  <c r="AB742" i="1"/>
  <c r="AB761" i="1"/>
  <c r="AB764" i="1"/>
  <c r="S769" i="1"/>
  <c r="AB769" i="1" s="1"/>
  <c r="AB774" i="1"/>
  <c r="AB806" i="1"/>
  <c r="AB828" i="1"/>
  <c r="AB833" i="1"/>
  <c r="AB844" i="1"/>
  <c r="AB849" i="1"/>
  <c r="AB850" i="1"/>
  <c r="AB860" i="1"/>
  <c r="AB865" i="1"/>
  <c r="AB903" i="1"/>
  <c r="AB924" i="1"/>
  <c r="S929" i="1"/>
  <c r="AB942" i="1"/>
  <c r="V700" i="1"/>
  <c r="P707" i="1"/>
  <c r="Z710" i="1"/>
  <c r="AB714" i="1"/>
  <c r="M715" i="1"/>
  <c r="AB715" i="1" s="1"/>
  <c r="AB751" i="1"/>
  <c r="M755" i="1"/>
  <c r="P762" i="1"/>
  <c r="AB762" i="1" s="1"/>
  <c r="AB767" i="1"/>
  <c r="M771" i="1"/>
  <c r="AB771" i="1" s="1"/>
  <c r="P778" i="1"/>
  <c r="AB778" i="1" s="1"/>
  <c r="AB791" i="1"/>
  <c r="S793" i="1"/>
  <c r="M803" i="1"/>
  <c r="V812" i="1"/>
  <c r="AB812" i="1" s="1"/>
  <c r="AB813" i="1"/>
  <c r="AB822" i="1"/>
  <c r="AB884" i="1"/>
  <c r="AB899" i="1"/>
  <c r="M931" i="1"/>
  <c r="AB931" i="1" s="1"/>
  <c r="AB937" i="1"/>
  <c r="M948" i="1"/>
  <c r="AB960" i="1"/>
  <c r="AB973" i="1"/>
  <c r="AB985" i="1"/>
  <c r="AB997" i="1"/>
  <c r="AB1021" i="1"/>
  <c r="AB1033" i="1"/>
  <c r="AB1045" i="1"/>
  <c r="AB1057" i="1"/>
  <c r="AB1077" i="1"/>
  <c r="AB1080" i="1"/>
  <c r="AB1083" i="1"/>
  <c r="AB1108" i="1"/>
  <c r="AB1132" i="1"/>
  <c r="AB1176" i="1"/>
  <c r="AB1179" i="1"/>
  <c r="AB1181" i="1"/>
  <c r="Z1183" i="1"/>
  <c r="AB1183" i="1" s="1"/>
  <c r="AB943" i="1"/>
  <c r="AB959" i="1"/>
  <c r="AB972" i="1"/>
  <c r="AB996" i="1"/>
  <c r="AB1008" i="1"/>
  <c r="AB1020" i="1"/>
  <c r="AB1032" i="1"/>
  <c r="AB1044" i="1"/>
  <c r="AB1056" i="1"/>
  <c r="AB1073" i="1"/>
  <c r="AB1079" i="1"/>
  <c r="AB1107" i="1"/>
  <c r="Z1179" i="1"/>
  <c r="Z1236" i="1"/>
  <c r="AB957" i="1"/>
  <c r="AB1069" i="1"/>
  <c r="AB1072" i="1"/>
  <c r="AB1075" i="1"/>
  <c r="AB1104" i="1"/>
  <c r="AB1175" i="1"/>
  <c r="AB1201" i="1"/>
  <c r="AB1235" i="1"/>
  <c r="AB971" i="1"/>
  <c r="AB983" i="1"/>
  <c r="AB995" i="1"/>
  <c r="AB1007" i="1"/>
  <c r="AB1019" i="1"/>
  <c r="AB1031" i="1"/>
  <c r="AB1043" i="1"/>
  <c r="AB1055" i="1"/>
  <c r="AB1067" i="1"/>
  <c r="AB1103" i="1"/>
  <c r="AB1127" i="1"/>
  <c r="AB1148" i="1"/>
  <c r="AB1152" i="1"/>
  <c r="AB1156" i="1"/>
  <c r="Z1175" i="1"/>
  <c r="AB1234" i="1"/>
  <c r="M942" i="1"/>
  <c r="P945" i="1"/>
  <c r="AB945" i="1" s="1"/>
  <c r="P947" i="1"/>
  <c r="AB955" i="1"/>
  <c r="AB969" i="1"/>
  <c r="AB981" i="1"/>
  <c r="AB993" i="1"/>
  <c r="AB1005" i="1"/>
  <c r="AB1017" i="1"/>
  <c r="AB1029" i="1"/>
  <c r="AB1041" i="1"/>
  <c r="AB1053" i="1"/>
  <c r="AB1065" i="1"/>
  <c r="AB1105" i="1"/>
  <c r="AB1124" i="1"/>
  <c r="AB1129" i="1"/>
  <c r="AB1144" i="1"/>
  <c r="AB1147" i="1"/>
  <c r="AB1173" i="1"/>
  <c r="AB1215" i="1"/>
  <c r="AB953" i="1"/>
  <c r="AB968" i="1"/>
  <c r="AB980" i="1"/>
  <c r="AB992" i="1"/>
  <c r="AB1004" i="1"/>
  <c r="AB1016" i="1"/>
  <c r="AB1028" i="1"/>
  <c r="AB1040" i="1"/>
  <c r="AB1052" i="1"/>
  <c r="AB1064" i="1"/>
  <c r="AB1071" i="1"/>
  <c r="AB1100" i="1"/>
  <c r="AB1123" i="1"/>
  <c r="AB1143" i="1"/>
  <c r="AB1155" i="1"/>
  <c r="AB1160" i="1"/>
  <c r="AB1164" i="1"/>
  <c r="AB1168" i="1"/>
  <c r="AB1171" i="1"/>
  <c r="S946" i="1"/>
  <c r="AB946" i="1" s="1"/>
  <c r="V949" i="1"/>
  <c r="AB952" i="1"/>
  <c r="AB1099" i="1"/>
  <c r="AB1120" i="1"/>
  <c r="AB1125" i="1"/>
  <c r="AB1153" i="1"/>
  <c r="AB1157" i="1"/>
  <c r="AB1196" i="1"/>
  <c r="P943" i="1"/>
  <c r="S944" i="1"/>
  <c r="AB944" i="1" s="1"/>
  <c r="AB951" i="1"/>
  <c r="AB967" i="1"/>
  <c r="AB979" i="1"/>
  <c r="AB991" i="1"/>
  <c r="AB1003" i="1"/>
  <c r="AB1027" i="1"/>
  <c r="AB1039" i="1"/>
  <c r="AB1051" i="1"/>
  <c r="AB1063" i="1"/>
  <c r="AB1096" i="1"/>
  <c r="AB1119" i="1"/>
  <c r="AB1140" i="1"/>
  <c r="AB1145" i="1"/>
  <c r="AB1169" i="1"/>
  <c r="AB1192" i="1"/>
  <c r="AB1199" i="1"/>
  <c r="AB1204" i="1"/>
  <c r="V947" i="1"/>
  <c r="AB947" i="1" s="1"/>
  <c r="AB949" i="1"/>
  <c r="AB965" i="1"/>
  <c r="AB977" i="1"/>
  <c r="AB989" i="1"/>
  <c r="AB1001" i="1"/>
  <c r="AB1013" i="1"/>
  <c r="AB1025" i="1"/>
  <c r="AB1037" i="1"/>
  <c r="AB1049" i="1"/>
  <c r="AB1061" i="1"/>
  <c r="AB1093" i="1"/>
  <c r="AB1095" i="1"/>
  <c r="AB1116" i="1"/>
  <c r="AB1139" i="1"/>
  <c r="Z1159" i="1"/>
  <c r="AB1159" i="1" s="1"/>
  <c r="AB1161" i="1"/>
  <c r="Z1167" i="1"/>
  <c r="AB1167" i="1" s="1"/>
  <c r="AB1188" i="1"/>
  <c r="AB1195" i="1"/>
  <c r="S942" i="1"/>
  <c r="V945" i="1"/>
  <c r="AB948" i="1"/>
  <c r="AB964" i="1"/>
  <c r="AB976" i="1"/>
  <c r="AB988" i="1"/>
  <c r="AB1000" i="1"/>
  <c r="AB1012" i="1"/>
  <c r="AB1024" i="1"/>
  <c r="AB1036" i="1"/>
  <c r="AB1048" i="1"/>
  <c r="AB1060" i="1"/>
  <c r="AB1092" i="1"/>
  <c r="AB1115" i="1"/>
  <c r="AB1141" i="1"/>
  <c r="Z1163" i="1"/>
  <c r="AB1163" i="1" s="1"/>
  <c r="AB1184" i="1"/>
  <c r="Z1195" i="1"/>
  <c r="Z1199" i="1"/>
  <c r="AB1203" i="1"/>
  <c r="AB1226" i="1"/>
  <c r="AB1238" i="1"/>
  <c r="AB940" i="1"/>
  <c r="AB963" i="1"/>
  <c r="AB1088" i="1"/>
  <c r="AB1091" i="1"/>
  <c r="AB1112" i="1"/>
  <c r="AB1136" i="1"/>
  <c r="AB1149" i="1"/>
  <c r="AB1180" i="1"/>
  <c r="AB1187" i="1"/>
  <c r="Z1191" i="1"/>
  <c r="AB1191" i="1" s="1"/>
  <c r="AB1205" i="1"/>
  <c r="V1206" i="1"/>
  <c r="V1207" i="1"/>
  <c r="AB1207" i="1" s="1"/>
  <c r="V1210" i="1"/>
  <c r="V1211" i="1"/>
  <c r="V1214" i="1"/>
  <c r="V1215" i="1"/>
  <c r="V1218" i="1"/>
  <c r="V1219" i="1"/>
  <c r="V1222" i="1"/>
  <c r="V1223" i="1"/>
  <c r="M1230" i="1"/>
  <c r="AB1230" i="1" s="1"/>
  <c r="M1233" i="1"/>
  <c r="AB1233" i="1" s="1"/>
  <c r="P1237" i="1"/>
  <c r="P1240" i="1"/>
  <c r="S1243" i="1"/>
  <c r="AB1243" i="1" s="1"/>
  <c r="S1244" i="1"/>
  <c r="V1246" i="1"/>
  <c r="P1251" i="1"/>
  <c r="AB1251" i="1" s="1"/>
  <c r="S1252" i="1"/>
  <c r="S1259" i="1"/>
  <c r="V1267" i="1"/>
  <c r="AB1293" i="1"/>
  <c r="AB1347" i="1"/>
  <c r="AB1363" i="1"/>
  <c r="AB1411" i="1"/>
  <c r="AB1461" i="1"/>
  <c r="Z1494" i="1"/>
  <c r="M1249" i="1"/>
  <c r="V1253" i="1"/>
  <c r="AB1253" i="1" s="1"/>
  <c r="M1256" i="1"/>
  <c r="P1257" i="1"/>
  <c r="AB1257" i="1" s="1"/>
  <c r="M1262" i="1"/>
  <c r="AB1262" i="1" s="1"/>
  <c r="P1264" i="1"/>
  <c r="AB1264" i="1" s="1"/>
  <c r="V1266" i="1"/>
  <c r="S1272" i="1"/>
  <c r="AB1272" i="1" s="1"/>
  <c r="AB1274" i="1"/>
  <c r="P1277" i="1"/>
  <c r="V1279" i="1"/>
  <c r="AB1286" i="1"/>
  <c r="AB1298" i="1"/>
  <c r="AB1304" i="1"/>
  <c r="M1305" i="1"/>
  <c r="S1307" i="1"/>
  <c r="AB1307" i="1" s="1"/>
  <c r="AB1314" i="1"/>
  <c r="M1321" i="1"/>
  <c r="S1323" i="1"/>
  <c r="AB1325" i="1"/>
  <c r="AB1330" i="1"/>
  <c r="M1337" i="1"/>
  <c r="S1339" i="1"/>
  <c r="AB1339" i="1" s="1"/>
  <c r="AB1346" i="1"/>
  <c r="M1353" i="1"/>
  <c r="S1355" i="1"/>
  <c r="AB1355" i="1" s="1"/>
  <c r="AB1362" i="1"/>
  <c r="M1369" i="1"/>
  <c r="S1371" i="1"/>
  <c r="AB1371" i="1" s="1"/>
  <c r="AB1378" i="1"/>
  <c r="M1385" i="1"/>
  <c r="S1387" i="1"/>
  <c r="AB1394" i="1"/>
  <c r="M1401" i="1"/>
  <c r="AB1410" i="1"/>
  <c r="AB1426" i="1"/>
  <c r="AB1209" i="1"/>
  <c r="AB1217" i="1"/>
  <c r="AB1221" i="1"/>
  <c r="AB1480" i="1"/>
  <c r="AB1505" i="1"/>
  <c r="AB1245" i="1"/>
  <c r="AB1260" i="1"/>
  <c r="AB1267" i="1"/>
  <c r="V1278" i="1"/>
  <c r="M1281" i="1"/>
  <c r="AB1281" i="1" s="1"/>
  <c r="S1283" i="1"/>
  <c r="P1288" i="1"/>
  <c r="V1290" i="1"/>
  <c r="AB1290" i="1" s="1"/>
  <c r="AB1292" i="1"/>
  <c r="M1293" i="1"/>
  <c r="S1295" i="1"/>
  <c r="AB1335" i="1"/>
  <c r="AB1464" i="1"/>
  <c r="M1206" i="1"/>
  <c r="AB1206" i="1" s="1"/>
  <c r="M1210" i="1"/>
  <c r="AB1210" i="1" s="1"/>
  <c r="M1214" i="1"/>
  <c r="AB1214" i="1" s="1"/>
  <c r="M1218" i="1"/>
  <c r="AB1218" i="1" s="1"/>
  <c r="M1222" i="1"/>
  <c r="AB1222" i="1" s="1"/>
  <c r="M1225" i="1"/>
  <c r="AB1225" i="1" s="1"/>
  <c r="P1229" i="1"/>
  <c r="AB1229" i="1" s="1"/>
  <c r="P1232" i="1"/>
  <c r="AB1232" i="1" s="1"/>
  <c r="S1235" i="1"/>
  <c r="S1236" i="1"/>
  <c r="V1238" i="1"/>
  <c r="V1239" i="1"/>
  <c r="AB1239" i="1" s="1"/>
  <c r="M1246" i="1"/>
  <c r="AB1246" i="1" s="1"/>
  <c r="V1251" i="1"/>
  <c r="M1261" i="1"/>
  <c r="AB1261" i="1" s="1"/>
  <c r="P1269" i="1"/>
  <c r="AB1269" i="1" s="1"/>
  <c r="M1274" i="1"/>
  <c r="AB1279" i="1"/>
  <c r="AB1291" i="1"/>
  <c r="AB1302" i="1"/>
  <c r="AB1308" i="1"/>
  <c r="M1309" i="1"/>
  <c r="AB1309" i="1" s="1"/>
  <c r="S1311" i="1"/>
  <c r="AB1311" i="1" s="1"/>
  <c r="AB1318" i="1"/>
  <c r="AB1324" i="1"/>
  <c r="M1325" i="1"/>
  <c r="S1327" i="1"/>
  <c r="AB1334" i="1"/>
  <c r="AB1340" i="1"/>
  <c r="M1341" i="1"/>
  <c r="AB1341" i="1" s="1"/>
  <c r="S1343" i="1"/>
  <c r="AB1343" i="1" s="1"/>
  <c r="AB1350" i="1"/>
  <c r="M1357" i="1"/>
  <c r="AB1357" i="1" s="1"/>
  <c r="S1359" i="1"/>
  <c r="AB1359" i="1" s="1"/>
  <c r="AB1366" i="1"/>
  <c r="M1373" i="1"/>
  <c r="AB1373" i="1" s="1"/>
  <c r="S1375" i="1"/>
  <c r="AB1382" i="1"/>
  <c r="M1389" i="1"/>
  <c r="AB1389" i="1" s="1"/>
  <c r="S1391" i="1"/>
  <c r="AB1398" i="1"/>
  <c r="M1405" i="1"/>
  <c r="AB1405" i="1" s="1"/>
  <c r="S1407" i="1"/>
  <c r="AB1414" i="1"/>
  <c r="M1421" i="1"/>
  <c r="AB1421" i="1" s="1"/>
  <c r="S1423" i="1"/>
  <c r="AB1430" i="1"/>
  <c r="M1437" i="1"/>
  <c r="AB1437" i="1" s="1"/>
  <c r="S1439" i="1"/>
  <c r="M1445" i="1"/>
  <c r="AB1445" i="1" s="1"/>
  <c r="AB1477" i="1"/>
  <c r="AB1259" i="1"/>
  <c r="AB1278" i="1"/>
  <c r="AB1356" i="1"/>
  <c r="AB1372" i="1"/>
  <c r="AB1388" i="1"/>
  <c r="AB1404" i="1"/>
  <c r="V1418" i="1"/>
  <c r="AB1418" i="1" s="1"/>
  <c r="AB1420" i="1"/>
  <c r="P1432" i="1"/>
  <c r="AB1432" i="1" s="1"/>
  <c r="V1434" i="1"/>
  <c r="AB1434" i="1" s="1"/>
  <c r="AB1436" i="1"/>
  <c r="V1454" i="1"/>
  <c r="Z1470" i="1"/>
  <c r="AB1493" i="1"/>
  <c r="AB1508" i="1"/>
  <c r="P1225" i="1"/>
  <c r="P1228" i="1"/>
  <c r="AB1228" i="1" s="1"/>
  <c r="S1231" i="1"/>
  <c r="AB1231" i="1" s="1"/>
  <c r="S1232" i="1"/>
  <c r="V1234" i="1"/>
  <c r="V1235" i="1"/>
  <c r="AB1240" i="1"/>
  <c r="M1242" i="1"/>
  <c r="AB1242" i="1" s="1"/>
  <c r="M1245" i="1"/>
  <c r="M1253" i="1"/>
  <c r="P1261" i="1"/>
  <c r="AB1265" i="1"/>
  <c r="M1266" i="1"/>
  <c r="AB1266" i="1" s="1"/>
  <c r="P1268" i="1"/>
  <c r="AB1268" i="1" s="1"/>
  <c r="V1270" i="1"/>
  <c r="AB1270" i="1" s="1"/>
  <c r="AB1284" i="1"/>
  <c r="AB1296" i="1"/>
  <c r="AB1323" i="1"/>
  <c r="AB1387" i="1"/>
  <c r="AB1403" i="1"/>
  <c r="AB1419" i="1"/>
  <c r="AB1435" i="1"/>
  <c r="AB1485" i="1"/>
  <c r="P1209" i="1"/>
  <c r="P1213" i="1"/>
  <c r="AB1213" i="1" s="1"/>
  <c r="P1217" i="1"/>
  <c r="P1221" i="1"/>
  <c r="P1247" i="1"/>
  <c r="AB1247" i="1" s="1"/>
  <c r="S1248" i="1"/>
  <c r="AB1248" i="1" s="1"/>
  <c r="S1255" i="1"/>
  <c r="AB1255" i="1" s="1"/>
  <c r="V1263" i="1"/>
  <c r="M1273" i="1"/>
  <c r="AB1273" i="1" s="1"/>
  <c r="S1275" i="1"/>
  <c r="AB1275" i="1" s="1"/>
  <c r="P1280" i="1"/>
  <c r="AB1280" i="1" s="1"/>
  <c r="V1282" i="1"/>
  <c r="AB1282" i="1" s="1"/>
  <c r="M1285" i="1"/>
  <c r="AB1285" i="1" s="1"/>
  <c r="S1287" i="1"/>
  <c r="AB1287" i="1" s="1"/>
  <c r="P1292" i="1"/>
  <c r="V1294" i="1"/>
  <c r="AB1294" i="1" s="1"/>
  <c r="M1297" i="1"/>
  <c r="AB1297" i="1" s="1"/>
  <c r="S1299" i="1"/>
  <c r="AB1299" i="1" s="1"/>
  <c r="AB1306" i="1"/>
  <c r="AB1312" i="1"/>
  <c r="M1313" i="1"/>
  <c r="AB1313" i="1" s="1"/>
  <c r="S1315" i="1"/>
  <c r="AB1315" i="1" s="1"/>
  <c r="AB1317" i="1"/>
  <c r="AB1322" i="1"/>
  <c r="AB1328" i="1"/>
  <c r="M1329" i="1"/>
  <c r="AB1329" i="1" s="1"/>
  <c r="S1331" i="1"/>
  <c r="AB1331" i="1" s="1"/>
  <c r="AB1333" i="1"/>
  <c r="AB1338" i="1"/>
  <c r="AB1344" i="1"/>
  <c r="M1345" i="1"/>
  <c r="AB1345" i="1" s="1"/>
  <c r="S1347" i="1"/>
  <c r="AB1354" i="1"/>
  <c r="M1361" i="1"/>
  <c r="AB1361" i="1" s="1"/>
  <c r="S1363" i="1"/>
  <c r="AB1365" i="1"/>
  <c r="AB1370" i="1"/>
  <c r="M1377" i="1"/>
  <c r="AB1377" i="1" s="1"/>
  <c r="S1379" i="1"/>
  <c r="AB1379" i="1" s="1"/>
  <c r="AB1381" i="1"/>
  <c r="AB1386" i="1"/>
  <c r="M1393" i="1"/>
  <c r="AB1393" i="1" s="1"/>
  <c r="S1395" i="1"/>
  <c r="AB1395" i="1" s="1"/>
  <c r="AB1397" i="1"/>
  <c r="AB1402" i="1"/>
  <c r="M1409" i="1"/>
  <c r="AB1409" i="1" s="1"/>
  <c r="S1411" i="1"/>
  <c r="AB1413" i="1"/>
  <c r="M1425" i="1"/>
  <c r="AB1425" i="1" s="1"/>
  <c r="S1427" i="1"/>
  <c r="AB1427" i="1" s="1"/>
  <c r="AB1429" i="1"/>
  <c r="AB1457" i="1"/>
  <c r="S1460" i="1"/>
  <c r="AB1460" i="1" s="1"/>
  <c r="AB1236" i="1"/>
  <c r="AB1277" i="1"/>
  <c r="AB1283" i="1"/>
  <c r="AB1289" i="1"/>
  <c r="AB1295" i="1"/>
  <c r="AB1360" i="1"/>
  <c r="AB1376" i="1"/>
  <c r="AB1392" i="1"/>
  <c r="AB1408" i="1"/>
  <c r="AB1424" i="1"/>
  <c r="V1479" i="1"/>
  <c r="S1247" i="1"/>
  <c r="V1255" i="1"/>
  <c r="M1265" i="1"/>
  <c r="P1273" i="1"/>
  <c r="V1275" i="1"/>
  <c r="S1280" i="1"/>
  <c r="AB1300" i="1"/>
  <c r="AB1327" i="1"/>
  <c r="AB1375" i="1"/>
  <c r="AB1391" i="1"/>
  <c r="AB1407" i="1"/>
  <c r="AB1423" i="1"/>
  <c r="AB1439" i="1"/>
  <c r="AB1448" i="1"/>
  <c r="AB1513" i="1"/>
  <c r="S1207" i="1"/>
  <c r="S1208" i="1"/>
  <c r="AB1208" i="1" s="1"/>
  <c r="S1211" i="1"/>
  <c r="AB1211" i="1" s="1"/>
  <c r="S1212" i="1"/>
  <c r="AB1212" i="1" s="1"/>
  <c r="S1215" i="1"/>
  <c r="S1216" i="1"/>
  <c r="AB1216" i="1" s="1"/>
  <c r="S1219" i="1"/>
  <c r="AB1219" i="1" s="1"/>
  <c r="S1220" i="1"/>
  <c r="AB1220" i="1" s="1"/>
  <c r="S1223" i="1"/>
  <c r="AB1223" i="1" s="1"/>
  <c r="S1224" i="1"/>
  <c r="AB1224" i="1" s="1"/>
  <c r="V1226" i="1"/>
  <c r="V1227" i="1"/>
  <c r="AB1227" i="1" s="1"/>
  <c r="M1234" i="1"/>
  <c r="M1237" i="1"/>
  <c r="AB1237" i="1" s="1"/>
  <c r="P1241" i="1"/>
  <c r="AB1241" i="1" s="1"/>
  <c r="P1244" i="1"/>
  <c r="AB1244" i="1" s="1"/>
  <c r="AB1249" i="1"/>
  <c r="M1250" i="1"/>
  <c r="AB1250" i="1" s="1"/>
  <c r="P1252" i="1"/>
  <c r="AB1252" i="1" s="1"/>
  <c r="V1254" i="1"/>
  <c r="AB1254" i="1" s="1"/>
  <c r="AB1256" i="1"/>
  <c r="S1260" i="1"/>
  <c r="AB1263" i="1"/>
  <c r="S1267" i="1"/>
  <c r="AB1276" i="1"/>
  <c r="AB1288" i="1"/>
  <c r="M1301" i="1"/>
  <c r="AB1301" i="1" s="1"/>
  <c r="S1303" i="1"/>
  <c r="AB1303" i="1" s="1"/>
  <c r="AB1305" i="1"/>
  <c r="AB1310" i="1"/>
  <c r="AB1316" i="1"/>
  <c r="M1317" i="1"/>
  <c r="S1319" i="1"/>
  <c r="AB1319" i="1" s="1"/>
  <c r="AB1321" i="1"/>
  <c r="AB1326" i="1"/>
  <c r="AB1332" i="1"/>
  <c r="M1333" i="1"/>
  <c r="S1335" i="1"/>
  <c r="AB1337" i="1"/>
  <c r="AB1342" i="1"/>
  <c r="AB1348" i="1"/>
  <c r="M1349" i="1"/>
  <c r="AB1349" i="1" s="1"/>
  <c r="S1351" i="1"/>
  <c r="AB1351" i="1" s="1"/>
  <c r="AB1353" i="1"/>
  <c r="AB1358" i="1"/>
  <c r="M1365" i="1"/>
  <c r="S1367" i="1"/>
  <c r="AB1367" i="1" s="1"/>
  <c r="AB1369" i="1"/>
  <c r="AB1374" i="1"/>
  <c r="M1381" i="1"/>
  <c r="S1383" i="1"/>
  <c r="AB1383" i="1" s="1"/>
  <c r="AB1385" i="1"/>
  <c r="AB1390" i="1"/>
  <c r="M1397" i="1"/>
  <c r="S1399" i="1"/>
  <c r="AB1399" i="1" s="1"/>
  <c r="AB1401" i="1"/>
  <c r="AB1406" i="1"/>
  <c r="M1413" i="1"/>
  <c r="S1415" i="1"/>
  <c r="AB1415" i="1" s="1"/>
  <c r="AB1417" i="1"/>
  <c r="AB1422" i="1"/>
  <c r="M1429" i="1"/>
  <c r="S1431" i="1"/>
  <c r="AB1431" i="1" s="1"/>
  <c r="AB1433" i="1"/>
  <c r="AB1438" i="1"/>
  <c r="AB1453" i="1"/>
  <c r="M1469" i="1"/>
  <c r="AB1469" i="1" s="1"/>
  <c r="AB1500" i="1"/>
  <c r="AB1479" i="1"/>
  <c r="AB1523" i="1"/>
  <c r="AB1525" i="1"/>
  <c r="AB1535" i="1"/>
  <c r="AB1536" i="1"/>
  <c r="AB1546" i="1"/>
  <c r="AB1565" i="1"/>
  <c r="AB1589" i="1"/>
  <c r="AB1596" i="1"/>
  <c r="AB1613" i="1"/>
  <c r="AB1637" i="1"/>
  <c r="AB1661" i="1"/>
  <c r="AB1776" i="1"/>
  <c r="M1451" i="1"/>
  <c r="V1460" i="1"/>
  <c r="M1475" i="1"/>
  <c r="AB1475" i="1" s="1"/>
  <c r="V1484" i="1"/>
  <c r="AB1484" i="1" s="1"/>
  <c r="M1511" i="1"/>
  <c r="P1513" i="1"/>
  <c r="M1518" i="1"/>
  <c r="S1521" i="1"/>
  <c r="AB1531" i="1"/>
  <c r="AB1532" i="1"/>
  <c r="AB1542" i="1"/>
  <c r="AB1567" i="1"/>
  <c r="AB1568" i="1"/>
  <c r="AB1574" i="1"/>
  <c r="AB1591" i="1"/>
  <c r="AB1598" i="1"/>
  <c r="AB1612" i="1"/>
  <c r="AB1615" i="1"/>
  <c r="AB1622" i="1"/>
  <c r="AB1636" i="1"/>
  <c r="AB1639" i="1"/>
  <c r="AB1646" i="1"/>
  <c r="AB1660" i="1"/>
  <c r="AB1663" i="1"/>
  <c r="AB1667" i="1"/>
  <c r="AB1680" i="1"/>
  <c r="AB1812" i="1"/>
  <c r="AB1458" i="1"/>
  <c r="AB1482" i="1"/>
  <c r="AB1483" i="1"/>
  <c r="AB1527" i="1"/>
  <c r="AB1528" i="1"/>
  <c r="AB1538" i="1"/>
  <c r="AB1561" i="1"/>
  <c r="AB1585" i="1"/>
  <c r="AB1592" i="1"/>
  <c r="AB1609" i="1"/>
  <c r="AB1633" i="1"/>
  <c r="AB1657" i="1"/>
  <c r="V1440" i="1"/>
  <c r="AB1440" i="1" s="1"/>
  <c r="M1455" i="1"/>
  <c r="AB1455" i="1" s="1"/>
  <c r="V1464" i="1"/>
  <c r="M1479" i="1"/>
  <c r="V1488" i="1"/>
  <c r="AB1488" i="1" s="1"/>
  <c r="P1498" i="1"/>
  <c r="S1513" i="1"/>
  <c r="P1518" i="1"/>
  <c r="AB1518" i="1" s="1"/>
  <c r="AB1534" i="1"/>
  <c r="AB1563" i="1"/>
  <c r="AB1564" i="1"/>
  <c r="AB1570" i="1"/>
  <c r="AB1587" i="1"/>
  <c r="AB1594" i="1"/>
  <c r="AB1608" i="1"/>
  <c r="AB1611" i="1"/>
  <c r="AB1618" i="1"/>
  <c r="AB1632" i="1"/>
  <c r="AB1635" i="1"/>
  <c r="AB1642" i="1"/>
  <c r="AB1656" i="1"/>
  <c r="AB1659" i="1"/>
  <c r="AB1664" i="1"/>
  <c r="AB1672" i="1"/>
  <c r="AB1756" i="1"/>
  <c r="S1445" i="1"/>
  <c r="P1450" i="1"/>
  <c r="AB1462" i="1"/>
  <c r="AB1463" i="1"/>
  <c r="S1469" i="1"/>
  <c r="P1474" i="1"/>
  <c r="AB1474" i="1" s="1"/>
  <c r="AB1487" i="1"/>
  <c r="AB1515" i="1"/>
  <c r="AB1530" i="1"/>
  <c r="AB1557" i="1"/>
  <c r="AB1581" i="1"/>
  <c r="AB1588" i="1"/>
  <c r="AB1605" i="1"/>
  <c r="AB1629" i="1"/>
  <c r="AB1653" i="1"/>
  <c r="V1444" i="1"/>
  <c r="AB1444" i="1" s="1"/>
  <c r="M1459" i="1"/>
  <c r="AB1459" i="1" s="1"/>
  <c r="V1468" i="1"/>
  <c r="AB1468" i="1" s="1"/>
  <c r="M1483" i="1"/>
  <c r="V1492" i="1"/>
  <c r="AB1492" i="1" s="1"/>
  <c r="S1497" i="1"/>
  <c r="AB1497" i="1" s="1"/>
  <c r="M1507" i="1"/>
  <c r="AB1507" i="1" s="1"/>
  <c r="M1522" i="1"/>
  <c r="AB1522" i="1" s="1"/>
  <c r="AB1526" i="1"/>
  <c r="AB1553" i="1"/>
  <c r="AB1559" i="1"/>
  <c r="AB1560" i="1"/>
  <c r="AB1566" i="1"/>
  <c r="AB1583" i="1"/>
  <c r="AB1584" i="1"/>
  <c r="AB1590" i="1"/>
  <c r="AB1604" i="1"/>
  <c r="AB1607" i="1"/>
  <c r="AB1614" i="1"/>
  <c r="AB1628" i="1"/>
  <c r="AB1631" i="1"/>
  <c r="AB1638" i="1"/>
  <c r="AB1652" i="1"/>
  <c r="AB1655" i="1"/>
  <c r="AB1662" i="1"/>
  <c r="AB1666" i="1"/>
  <c r="AB1668" i="1"/>
  <c r="AB1764" i="1"/>
  <c r="AB1780" i="1"/>
  <c r="AB1884" i="1"/>
  <c r="AB1442" i="1"/>
  <c r="AB1443" i="1"/>
  <c r="S1449" i="1"/>
  <c r="AB1449" i="1" s="1"/>
  <c r="P1454" i="1"/>
  <c r="AB1454" i="1" s="1"/>
  <c r="AB1466" i="1"/>
  <c r="AB1467" i="1"/>
  <c r="S1473" i="1"/>
  <c r="AB1473" i="1" s="1"/>
  <c r="P1478" i="1"/>
  <c r="AB1478" i="1" s="1"/>
  <c r="AB1490" i="1"/>
  <c r="AB1491" i="1"/>
  <c r="V1496" i="1"/>
  <c r="AB1496" i="1" s="1"/>
  <c r="V1500" i="1"/>
  <c r="AB1503" i="1"/>
  <c r="M1506" i="1"/>
  <c r="AB1506" i="1" s="1"/>
  <c r="P1509" i="1"/>
  <c r="AB1509" i="1" s="1"/>
  <c r="V1512" i="1"/>
  <c r="AB1512" i="1" s="1"/>
  <c r="AB1517" i="1"/>
  <c r="V1519" i="1"/>
  <c r="S1524" i="1"/>
  <c r="AB1524" i="1" s="1"/>
  <c r="AB1502" i="1"/>
  <c r="AB1545" i="1"/>
  <c r="AB1556" i="1"/>
  <c r="AB1580" i="1"/>
  <c r="AB1624" i="1"/>
  <c r="AB1648" i="1"/>
  <c r="AB1446" i="1"/>
  <c r="AB1447" i="1"/>
  <c r="AB1470" i="1"/>
  <c r="AB1471" i="1"/>
  <c r="AB1494" i="1"/>
  <c r="AB1495" i="1"/>
  <c r="AB1519" i="1"/>
  <c r="AB1541" i="1"/>
  <c r="AB1551" i="1"/>
  <c r="AB1552" i="1"/>
  <c r="AB1573" i="1"/>
  <c r="AB1597" i="1"/>
  <c r="AB1621" i="1"/>
  <c r="AB1645" i="1"/>
  <c r="AB1670" i="1"/>
  <c r="M1443" i="1"/>
  <c r="V1452" i="1"/>
  <c r="AB1452" i="1" s="1"/>
  <c r="M1467" i="1"/>
  <c r="V1476" i="1"/>
  <c r="AB1476" i="1" s="1"/>
  <c r="M1491" i="1"/>
  <c r="AB1498" i="1"/>
  <c r="AB1499" i="1"/>
  <c r="M1503" i="1"/>
  <c r="S1517" i="1"/>
  <c r="AB1537" i="1"/>
  <c r="AB1547" i="1"/>
  <c r="AB1548" i="1"/>
  <c r="AB1558" i="1"/>
  <c r="AB1575" i="1"/>
  <c r="AB1576" i="1"/>
  <c r="AB1582" i="1"/>
  <c r="AB1599" i="1"/>
  <c r="AB1606" i="1"/>
  <c r="AB1620" i="1"/>
  <c r="AB1623" i="1"/>
  <c r="AB1630" i="1"/>
  <c r="AB1644" i="1"/>
  <c r="AB1647" i="1"/>
  <c r="AB1654" i="1"/>
  <c r="AB1752" i="1"/>
  <c r="AB1860" i="1"/>
  <c r="AB1450" i="1"/>
  <c r="AB1451" i="1"/>
  <c r="S1457" i="1"/>
  <c r="P1462" i="1"/>
  <c r="S1481" i="1"/>
  <c r="AB1481" i="1" s="1"/>
  <c r="P1486" i="1"/>
  <c r="AB1486" i="1" s="1"/>
  <c r="M1502" i="1"/>
  <c r="P1505" i="1"/>
  <c r="V1508" i="1"/>
  <c r="AB1511" i="1"/>
  <c r="P1514" i="1"/>
  <c r="AB1514" i="1" s="1"/>
  <c r="S1516" i="1"/>
  <c r="AB1516" i="1" s="1"/>
  <c r="AB1521" i="1"/>
  <c r="V1523" i="1"/>
  <c r="AB1543" i="1"/>
  <c r="AB1600" i="1"/>
  <c r="AB1683" i="1"/>
  <c r="AB1699" i="1"/>
  <c r="AB1715" i="1"/>
  <c r="AB1747" i="1"/>
  <c r="AB1782" i="1"/>
  <c r="AB1783" i="1"/>
  <c r="AB1795" i="1"/>
  <c r="AB1807" i="1"/>
  <c r="AB1861" i="1"/>
  <c r="AB1915" i="1"/>
  <c r="M2002" i="1"/>
  <c r="AB2002" i="1" s="1"/>
  <c r="V2027" i="1"/>
  <c r="P2109" i="1"/>
  <c r="V2111" i="1"/>
  <c r="Z2220" i="1"/>
  <c r="AB1682" i="1"/>
  <c r="AB1698" i="1"/>
  <c r="AB1714" i="1"/>
  <c r="AB1743" i="1"/>
  <c r="AB1746" i="1"/>
  <c r="AB1749" i="1"/>
  <c r="Z1753" i="1"/>
  <c r="AB1779" i="1"/>
  <c r="AB1794" i="1"/>
  <c r="AB1806" i="1"/>
  <c r="AB1859" i="1"/>
  <c r="Z1861" i="1"/>
  <c r="AB1871" i="1"/>
  <c r="Z1873" i="1"/>
  <c r="AB1873" i="1" s="1"/>
  <c r="AB1883" i="1"/>
  <c r="Z1885" i="1"/>
  <c r="AB1885" i="1" s="1"/>
  <c r="AB1894" i="1"/>
  <c r="AB1902" i="1"/>
  <c r="Z1905" i="1"/>
  <c r="AB2004" i="1"/>
  <c r="AB2067" i="1"/>
  <c r="AB2135" i="1"/>
  <c r="AB1681" i="1"/>
  <c r="AB1697" i="1"/>
  <c r="AB1713" i="1"/>
  <c r="AB1727" i="1"/>
  <c r="Z1729" i="1"/>
  <c r="AB1729" i="1" s="1"/>
  <c r="AB1739" i="1"/>
  <c r="AB1742" i="1"/>
  <c r="AB1745" i="1"/>
  <c r="AB1815" i="1"/>
  <c r="Z1817" i="1"/>
  <c r="AB1817" i="1" s="1"/>
  <c r="AB1825" i="1"/>
  <c r="AB1833" i="1"/>
  <c r="AB1841" i="1"/>
  <c r="AB1849" i="1"/>
  <c r="AB1858" i="1"/>
  <c r="AB1870" i="1"/>
  <c r="AB1882" i="1"/>
  <c r="Z1909" i="1"/>
  <c r="P1973" i="1"/>
  <c r="AB1984" i="1"/>
  <c r="AB2027" i="1"/>
  <c r="AB2051" i="1"/>
  <c r="S2096" i="1"/>
  <c r="AB2218" i="1"/>
  <c r="AB1679" i="1"/>
  <c r="AB1695" i="1"/>
  <c r="AB1711" i="1"/>
  <c r="AB1726" i="1"/>
  <c r="AB1793" i="1"/>
  <c r="AB1805" i="1"/>
  <c r="AB1814" i="1"/>
  <c r="AB1901" i="1"/>
  <c r="AB2097" i="1"/>
  <c r="AB1678" i="1"/>
  <c r="AB1694" i="1"/>
  <c r="AB1710" i="1"/>
  <c r="AB1775" i="1"/>
  <c r="AB1791" i="1"/>
  <c r="AB1803" i="1"/>
  <c r="AB1823" i="1"/>
  <c r="AB1831" i="1"/>
  <c r="AB1839" i="1"/>
  <c r="AB1847" i="1"/>
  <c r="AB1857" i="1"/>
  <c r="AB1869" i="1"/>
  <c r="AB1881" i="1"/>
  <c r="AB1893" i="1"/>
  <c r="AB1927" i="1"/>
  <c r="M2150" i="1"/>
  <c r="AB2150" i="1" s="1"/>
  <c r="AB1669" i="1"/>
  <c r="AB1677" i="1"/>
  <c r="AB1693" i="1"/>
  <c r="AB1709" i="1"/>
  <c r="AB1725" i="1"/>
  <c r="AB1737" i="1"/>
  <c r="Z1741" i="1"/>
  <c r="AB1741" i="1" s="1"/>
  <c r="AB1771" i="1"/>
  <c r="AB1774" i="1"/>
  <c r="AB1777" i="1"/>
  <c r="AB1790" i="1"/>
  <c r="AB1802" i="1"/>
  <c r="AB1822" i="1"/>
  <c r="AB1830" i="1"/>
  <c r="AB1838" i="1"/>
  <c r="AB1846" i="1"/>
  <c r="AB1855" i="1"/>
  <c r="Z1857" i="1"/>
  <c r="AB1867" i="1"/>
  <c r="Z1869" i="1"/>
  <c r="AB1879" i="1"/>
  <c r="Z1881" i="1"/>
  <c r="AB1891" i="1"/>
  <c r="AB1899" i="1"/>
  <c r="AB1911" i="1"/>
  <c r="P1913" i="1"/>
  <c r="AB2011" i="1"/>
  <c r="AB2035" i="1"/>
  <c r="AB2036" i="1"/>
  <c r="AB2044" i="1"/>
  <c r="AB1675" i="1"/>
  <c r="AB1691" i="1"/>
  <c r="AB1707" i="1"/>
  <c r="AB1723" i="1"/>
  <c r="AB1735" i="1"/>
  <c r="AB1767" i="1"/>
  <c r="AB1770" i="1"/>
  <c r="AB1773" i="1"/>
  <c r="AB1781" i="1"/>
  <c r="AB1854" i="1"/>
  <c r="AB1866" i="1"/>
  <c r="AB1878" i="1"/>
  <c r="AB1928" i="1"/>
  <c r="S1964" i="1"/>
  <c r="AB1964" i="1" s="1"/>
  <c r="AB2000" i="1"/>
  <c r="AB2111" i="1"/>
  <c r="M2138" i="1"/>
  <c r="AB2143" i="1"/>
  <c r="AB2187" i="1"/>
  <c r="AB1671" i="1"/>
  <c r="AB1674" i="1"/>
  <c r="AB1690" i="1"/>
  <c r="AB1706" i="1"/>
  <c r="AB1722" i="1"/>
  <c r="AB1734" i="1"/>
  <c r="AB1763" i="1"/>
  <c r="AB1766" i="1"/>
  <c r="AB1789" i="1"/>
  <c r="AB1801" i="1"/>
  <c r="AB1811" i="1"/>
  <c r="Z1813" i="1"/>
  <c r="AB1813" i="1" s="1"/>
  <c r="AB1890" i="1"/>
  <c r="AB1898" i="1"/>
  <c r="AB1920" i="1"/>
  <c r="AB1980" i="1"/>
  <c r="S2012" i="1"/>
  <c r="AB2012" i="1" s="1"/>
  <c r="S2072" i="1"/>
  <c r="AB2078" i="1"/>
  <c r="AB2142" i="1"/>
  <c r="S2192" i="1"/>
  <c r="AB1673" i="1"/>
  <c r="AB1689" i="1"/>
  <c r="AB1705" i="1"/>
  <c r="AB1721" i="1"/>
  <c r="AB1765" i="1"/>
  <c r="AB1787" i="1"/>
  <c r="AB1799" i="1"/>
  <c r="AB1810" i="1"/>
  <c r="AB1829" i="1"/>
  <c r="AB1865" i="1"/>
  <c r="AB1877" i="1"/>
  <c r="AB1889" i="1"/>
  <c r="M1670" i="1"/>
  <c r="AB1687" i="1"/>
  <c r="AB1703" i="1"/>
  <c r="AB1719" i="1"/>
  <c r="AB1733" i="1"/>
  <c r="AB1755" i="1"/>
  <c r="AB1758" i="1"/>
  <c r="AB1761" i="1"/>
  <c r="Z1769" i="1"/>
  <c r="AB1769" i="1" s="1"/>
  <c r="AB1786" i="1"/>
  <c r="AB1798" i="1"/>
  <c r="AB1819" i="1"/>
  <c r="Z1821" i="1"/>
  <c r="AB1821" i="1" s="1"/>
  <c r="Z1829" i="1"/>
  <c r="Z1837" i="1"/>
  <c r="AB1837" i="1" s="1"/>
  <c r="Z1845" i="1"/>
  <c r="AB1845" i="1" s="1"/>
  <c r="Z1853" i="1"/>
  <c r="AB1853" i="1" s="1"/>
  <c r="AB1863" i="1"/>
  <c r="Z1865" i="1"/>
  <c r="AB1875" i="1"/>
  <c r="Z1877" i="1"/>
  <c r="AB1887" i="1"/>
  <c r="AB1897" i="1"/>
  <c r="AB1907" i="1"/>
  <c r="AB1919" i="1"/>
  <c r="AB1933" i="1"/>
  <c r="AB1934" i="1"/>
  <c r="AB1958" i="1"/>
  <c r="V1959" i="1"/>
  <c r="AB1963" i="1"/>
  <c r="AB1686" i="1"/>
  <c r="AB1702" i="1"/>
  <c r="AB1718" i="1"/>
  <c r="AB1731" i="1"/>
  <c r="AB1751" i="1"/>
  <c r="AB1754" i="1"/>
  <c r="AB1757" i="1"/>
  <c r="AB1818" i="1"/>
  <c r="AB1827" i="1"/>
  <c r="AB1835" i="1"/>
  <c r="AB1843" i="1"/>
  <c r="AB1851" i="1"/>
  <c r="AB1862" i="1"/>
  <c r="AB1874" i="1"/>
  <c r="AB1886" i="1"/>
  <c r="AB1906" i="1"/>
  <c r="AB1910" i="1"/>
  <c r="AB1959" i="1"/>
  <c r="AB2031" i="1"/>
  <c r="AB1685" i="1"/>
  <c r="AB1701" i="1"/>
  <c r="AB1717" i="1"/>
  <c r="AB1730" i="1"/>
  <c r="AB1750" i="1"/>
  <c r="AB1753" i="1"/>
  <c r="Z1761" i="1"/>
  <c r="AB1785" i="1"/>
  <c r="AB1797" i="1"/>
  <c r="AB1809" i="1"/>
  <c r="AB1826" i="1"/>
  <c r="AB1834" i="1"/>
  <c r="AB1842" i="1"/>
  <c r="AB1850" i="1"/>
  <c r="AB1895" i="1"/>
  <c r="AB1903" i="1"/>
  <c r="AB1905" i="1"/>
  <c r="AB1909" i="1"/>
  <c r="AB1916" i="1"/>
  <c r="AB1955" i="1"/>
  <c r="AB1996" i="1"/>
  <c r="AB2024" i="1"/>
  <c r="AB2032" i="1"/>
  <c r="AB2048" i="1"/>
  <c r="AB2063" i="1"/>
  <c r="AB2122" i="1"/>
  <c r="AB2183" i="1"/>
  <c r="M1914" i="1"/>
  <c r="M1974" i="1"/>
  <c r="P1981" i="1"/>
  <c r="AB1989" i="1"/>
  <c r="P1997" i="1"/>
  <c r="AB2005" i="1"/>
  <c r="P2013" i="1"/>
  <c r="AB2021" i="1"/>
  <c r="V2031" i="1"/>
  <c r="V2043" i="1"/>
  <c r="AB2043" i="1" s="1"/>
  <c r="AB2045" i="1"/>
  <c r="AB2054" i="1"/>
  <c r="AB2065" i="1"/>
  <c r="P2077" i="1"/>
  <c r="V2079" i="1"/>
  <c r="AB2079" i="1" s="1"/>
  <c r="S2088" i="1"/>
  <c r="AB2088" i="1" s="1"/>
  <c r="P2101" i="1"/>
  <c r="AB2101" i="1" s="1"/>
  <c r="V2103" i="1"/>
  <c r="AB2103" i="1" s="1"/>
  <c r="AB2104" i="1"/>
  <c r="S2112" i="1"/>
  <c r="AB2112" i="1" s="1"/>
  <c r="AB2129" i="1"/>
  <c r="P2141" i="1"/>
  <c r="M2146" i="1"/>
  <c r="AB2146" i="1" s="1"/>
  <c r="P2153" i="1"/>
  <c r="AB2153" i="1" s="1"/>
  <c r="M2158" i="1"/>
  <c r="P2165" i="1"/>
  <c r="M2170" i="1"/>
  <c r="AB2180" i="1"/>
  <c r="M2186" i="1"/>
  <c r="AB2186" i="1" s="1"/>
  <c r="S2188" i="1"/>
  <c r="AB2188" i="1" s="1"/>
  <c r="AB2197" i="1"/>
  <c r="AB2205" i="1"/>
  <c r="AB2213" i="1"/>
  <c r="AB2221" i="1"/>
  <c r="AB2232" i="1"/>
  <c r="AB1986" i="1"/>
  <c r="AB2018" i="1"/>
  <c r="AB2089" i="1"/>
  <c r="AB2094" i="1"/>
  <c r="Z2104" i="1"/>
  <c r="AB2113" i="1"/>
  <c r="P2121" i="1"/>
  <c r="V2123" i="1"/>
  <c r="AB2123" i="1" s="1"/>
  <c r="S2132" i="1"/>
  <c r="AB2132" i="1" s="1"/>
  <c r="AB2138" i="1"/>
  <c r="V2143" i="1"/>
  <c r="AB2189" i="1"/>
  <c r="AB2305" i="1"/>
  <c r="AB2321" i="1"/>
  <c r="AB1950" i="1"/>
  <c r="V1999" i="1"/>
  <c r="AB1999" i="1" s="1"/>
  <c r="P2025" i="1"/>
  <c r="S2028" i="1"/>
  <c r="AB2028" i="1" s="1"/>
  <c r="AB2030" i="1"/>
  <c r="Z2033" i="1"/>
  <c r="AB2033" i="1" s="1"/>
  <c r="P2037" i="1"/>
  <c r="AB2037" i="1" s="1"/>
  <c r="S2040" i="1"/>
  <c r="AB2040" i="1" s="1"/>
  <c r="AB2042" i="1"/>
  <c r="Z2045" i="1"/>
  <c r="AB2053" i="1"/>
  <c r="P2061" i="1"/>
  <c r="AB2061" i="1" s="1"/>
  <c r="V2063" i="1"/>
  <c r="AB2069" i="1"/>
  <c r="M2070" i="1"/>
  <c r="P2081" i="1"/>
  <c r="AB2081" i="1" s="1"/>
  <c r="V2083" i="1"/>
  <c r="AB2083" i="1" s="1"/>
  <c r="S2092" i="1"/>
  <c r="AB2092" i="1" s="1"/>
  <c r="P2105" i="1"/>
  <c r="AB2105" i="1" s="1"/>
  <c r="AB2133" i="1"/>
  <c r="AB2144" i="1"/>
  <c r="AB2156" i="1"/>
  <c r="AB2162" i="1"/>
  <c r="AB2168" i="1"/>
  <c r="AB2174" i="1"/>
  <c r="P2181" i="1"/>
  <c r="AB2181" i="1" s="1"/>
  <c r="V2183" i="1"/>
  <c r="AB2184" i="1"/>
  <c r="M2190" i="1"/>
  <c r="V2195" i="1"/>
  <c r="AB2195" i="1" s="1"/>
  <c r="AB2196" i="1"/>
  <c r="M2198" i="1"/>
  <c r="V2203" i="1"/>
  <c r="AB2203" i="1" s="1"/>
  <c r="AB2204" i="1"/>
  <c r="M2206" i="1"/>
  <c r="M2214" i="1"/>
  <c r="AB1949" i="1"/>
  <c r="AB1953" i="1"/>
  <c r="AB1954" i="1"/>
  <c r="V1955" i="1"/>
  <c r="S1960" i="1"/>
  <c r="AB1960" i="1" s="1"/>
  <c r="P1969" i="1"/>
  <c r="AB1985" i="1"/>
  <c r="P1993" i="1"/>
  <c r="AB2001" i="1"/>
  <c r="P2009" i="1"/>
  <c r="AB2017" i="1"/>
  <c r="M2054" i="1"/>
  <c r="AB2058" i="1"/>
  <c r="AB2074" i="1"/>
  <c r="M2094" i="1"/>
  <c r="AB2098" i="1"/>
  <c r="Z2108" i="1"/>
  <c r="AB2108" i="1" s="1"/>
  <c r="AB2114" i="1"/>
  <c r="P2125" i="1"/>
  <c r="V2127" i="1"/>
  <c r="AB2127" i="1" s="1"/>
  <c r="S2136" i="1"/>
  <c r="AB2149" i="1"/>
  <c r="AB2161" i="1"/>
  <c r="AB2173" i="1"/>
  <c r="M2229" i="1"/>
  <c r="M2237" i="1"/>
  <c r="AB1926" i="1"/>
  <c r="AB1981" i="1"/>
  <c r="AB1997" i="1"/>
  <c r="AB2013" i="1"/>
  <c r="AB2052" i="1"/>
  <c r="AB2062" i="1"/>
  <c r="AB2068" i="1"/>
  <c r="AB2082" i="1"/>
  <c r="AB2117" i="1"/>
  <c r="AB2118" i="1"/>
  <c r="AB2148" i="1"/>
  <c r="AB2160" i="1"/>
  <c r="AB2172" i="1"/>
  <c r="AB2177" i="1"/>
  <c r="AB2201" i="1"/>
  <c r="AB2244" i="1"/>
  <c r="AB1922" i="1"/>
  <c r="AB1925" i="1"/>
  <c r="M1958" i="1"/>
  <c r="AB1965" i="1"/>
  <c r="AB1966" i="1"/>
  <c r="V1967" i="1"/>
  <c r="AB1967" i="1" s="1"/>
  <c r="S1972" i="1"/>
  <c r="AB1972" i="1" s="1"/>
  <c r="AB1978" i="1"/>
  <c r="S1992" i="1"/>
  <c r="AB1992" i="1" s="1"/>
  <c r="AB1994" i="1"/>
  <c r="M1998" i="1"/>
  <c r="AB1998" i="1" s="1"/>
  <c r="S2008" i="1"/>
  <c r="AB2008" i="1" s="1"/>
  <c r="AB2010" i="1"/>
  <c r="P2069" i="1"/>
  <c r="AB2077" i="1"/>
  <c r="M2102" i="1"/>
  <c r="AB2102" i="1" s="1"/>
  <c r="AB2106" i="1"/>
  <c r="S2120" i="1"/>
  <c r="AB2126" i="1"/>
  <c r="P2133" i="1"/>
  <c r="V2135" i="1"/>
  <c r="AB2136" i="1"/>
  <c r="AB2141" i="1"/>
  <c r="AB2165" i="1"/>
  <c r="V2223" i="1"/>
  <c r="AB2223" i="1" s="1"/>
  <c r="AB2258" i="1"/>
  <c r="AB1918" i="1"/>
  <c r="AB1921" i="1"/>
  <c r="V1991" i="1"/>
  <c r="AB1991" i="1" s="1"/>
  <c r="V2007" i="1"/>
  <c r="AB2007" i="1" s="1"/>
  <c r="V2023" i="1"/>
  <c r="AB2023" i="1" s="1"/>
  <c r="AB2025" i="1"/>
  <c r="AB2049" i="1"/>
  <c r="V2055" i="1"/>
  <c r="AB2055" i="1" s="1"/>
  <c r="S2060" i="1"/>
  <c r="AB2060" i="1" s="1"/>
  <c r="V2071" i="1"/>
  <c r="AB2071" i="1" s="1"/>
  <c r="S2080" i="1"/>
  <c r="AB2080" i="1" s="1"/>
  <c r="AB2086" i="1"/>
  <c r="P2093" i="1"/>
  <c r="AB2093" i="1" s="1"/>
  <c r="V2095" i="1"/>
  <c r="AB2095" i="1" s="1"/>
  <c r="AB2096" i="1"/>
  <c r="S2104" i="1"/>
  <c r="AB2121" i="1"/>
  <c r="M2142" i="1"/>
  <c r="P2161" i="1"/>
  <c r="V2191" i="1"/>
  <c r="AB2191" i="1" s="1"/>
  <c r="AB2192" i="1"/>
  <c r="M2194" i="1"/>
  <c r="AB2194" i="1" s="1"/>
  <c r="V2199" i="1"/>
  <c r="AB2199" i="1" s="1"/>
  <c r="AB2200" i="1"/>
  <c r="M2202" i="1"/>
  <c r="AB2202" i="1" s="1"/>
  <c r="V2207" i="1"/>
  <c r="AB2207" i="1" s="1"/>
  <c r="AB2208" i="1"/>
  <c r="M2210" i="1"/>
  <c r="AB2210" i="1" s="1"/>
  <c r="AB2280" i="1"/>
  <c r="AB1914" i="1"/>
  <c r="AB1917" i="1"/>
  <c r="P1949" i="1"/>
  <c r="AB1969" i="1"/>
  <c r="AB1974" i="1"/>
  <c r="AB1977" i="1"/>
  <c r="AB1993" i="1"/>
  <c r="AB2009" i="1"/>
  <c r="AB2056" i="1"/>
  <c r="AB2066" i="1"/>
  <c r="AB2072" i="1"/>
  <c r="AB2116" i="1"/>
  <c r="S2124" i="1"/>
  <c r="AB2124" i="1" s="1"/>
  <c r="AB2130" i="1"/>
  <c r="P2137" i="1"/>
  <c r="AB2137" i="1" s="1"/>
  <c r="V2151" i="1"/>
  <c r="AB2151" i="1" s="1"/>
  <c r="V2163" i="1"/>
  <c r="AB2163" i="1" s="1"/>
  <c r="AB2176" i="1"/>
  <c r="AB1913" i="1"/>
  <c r="AB1973" i="1"/>
  <c r="AB1990" i="1"/>
  <c r="AB2006" i="1"/>
  <c r="M2010" i="1"/>
  <c r="S2020" i="1"/>
  <c r="AB2020" i="1" s="1"/>
  <c r="AB2022" i="1"/>
  <c r="P2029" i="1"/>
  <c r="AB2029" i="1" s="1"/>
  <c r="AB2034" i="1"/>
  <c r="Z2037" i="1"/>
  <c r="AB2046" i="1"/>
  <c r="P2073" i="1"/>
  <c r="AB2073" i="1" s="1"/>
  <c r="V2075" i="1"/>
  <c r="AB2075" i="1" s="1"/>
  <c r="S2084" i="1"/>
  <c r="AB2084" i="1" s="1"/>
  <c r="P2097" i="1"/>
  <c r="AB2100" i="1"/>
  <c r="AB2125" i="1"/>
  <c r="AB2140" i="1"/>
  <c r="AB2152" i="1"/>
  <c r="AB2158" i="1"/>
  <c r="AB2164" i="1"/>
  <c r="AB2170" i="1"/>
  <c r="M2182" i="1"/>
  <c r="AB2182" i="1" s="1"/>
  <c r="AB2216" i="1"/>
  <c r="S2220" i="1"/>
  <c r="AB2220" i="1" s="1"/>
  <c r="AB2222" i="1"/>
  <c r="P1957" i="1"/>
  <c r="AB1957" i="1" s="1"/>
  <c r="M1970" i="1"/>
  <c r="AB1970" i="1" s="1"/>
  <c r="V2003" i="1"/>
  <c r="AB2003" i="1" s="1"/>
  <c r="V2019" i="1"/>
  <c r="AB2019" i="1" s="1"/>
  <c r="P2057" i="1"/>
  <c r="AB2057" i="1" s="1"/>
  <c r="V2059" i="1"/>
  <c r="AB2059" i="1" s="1"/>
  <c r="S2064" i="1"/>
  <c r="AB2064" i="1" s="1"/>
  <c r="AB2070" i="1"/>
  <c r="AB2076" i="1"/>
  <c r="AB2085" i="1"/>
  <c r="AB2090" i="1"/>
  <c r="AB2109" i="1"/>
  <c r="M2110" i="1"/>
  <c r="AB2110" i="1" s="1"/>
  <c r="V2119" i="1"/>
  <c r="AB2119" i="1" s="1"/>
  <c r="AB2120" i="1"/>
  <c r="S2128" i="1"/>
  <c r="AB2128" i="1" s="1"/>
  <c r="AB2134" i="1"/>
  <c r="AB2145" i="1"/>
  <c r="AB2157" i="1"/>
  <c r="AB2169" i="1"/>
  <c r="AB2185" i="1"/>
  <c r="AB2190" i="1"/>
  <c r="P2193" i="1"/>
  <c r="AB2193" i="1" s="1"/>
  <c r="AB2198" i="1"/>
  <c r="P2201" i="1"/>
  <c r="AB2206" i="1"/>
  <c r="P2209" i="1"/>
  <c r="AB2209" i="1" s="1"/>
  <c r="AB2214" i="1"/>
  <c r="P2226" i="1"/>
  <c r="P2230" i="1"/>
  <c r="P2234" i="1"/>
  <c r="P2238" i="1"/>
  <c r="P2242" i="1"/>
  <c r="AB2242" i="1" s="1"/>
  <c r="P2246" i="1"/>
  <c r="P2250" i="1"/>
  <c r="P2253" i="1"/>
  <c r="V2263" i="1"/>
  <c r="AB2263" i="1" s="1"/>
  <c r="S2268" i="1"/>
  <c r="AB2268" i="1" s="1"/>
  <c r="V2275" i="1"/>
  <c r="AB2275" i="1" s="1"/>
  <c r="S2280" i="1"/>
  <c r="V2287" i="1"/>
  <c r="AB2287" i="1" s="1"/>
  <c r="S2292" i="1"/>
  <c r="AB2292" i="1" s="1"/>
  <c r="AB2294" i="1"/>
  <c r="M2306" i="1"/>
  <c r="S2308" i="1"/>
  <c r="AB2308" i="1" s="1"/>
  <c r="M2322" i="1"/>
  <c r="S2324" i="1"/>
  <c r="AB2324" i="1" s="1"/>
  <c r="S2328" i="1"/>
  <c r="AB2721" i="1"/>
  <c r="AB2257" i="1"/>
  <c r="AB2304" i="1"/>
  <c r="AB2320" i="1"/>
  <c r="V2335" i="1"/>
  <c r="AB2335" i="1" s="1"/>
  <c r="AB2339" i="1"/>
  <c r="AB2485" i="1"/>
  <c r="AB2325" i="1"/>
  <c r="AB2329" i="1"/>
  <c r="AB2375" i="1"/>
  <c r="S2224" i="1"/>
  <c r="AB2224" i="1" s="1"/>
  <c r="S2225" i="1"/>
  <c r="S2228" i="1"/>
  <c r="AB2228" i="1" s="1"/>
  <c r="S2229" i="1"/>
  <c r="AB2229" i="1" s="1"/>
  <c r="S2232" i="1"/>
  <c r="S2233" i="1"/>
  <c r="AB2233" i="1" s="1"/>
  <c r="S2236" i="1"/>
  <c r="AB2236" i="1" s="1"/>
  <c r="S2237" i="1"/>
  <c r="AB2237" i="1" s="1"/>
  <c r="S2240" i="1"/>
  <c r="AB2240" i="1" s="1"/>
  <c r="S2241" i="1"/>
  <c r="AB2241" i="1" s="1"/>
  <c r="S2244" i="1"/>
  <c r="S2245" i="1"/>
  <c r="AB2245" i="1" s="1"/>
  <c r="S2248" i="1"/>
  <c r="AB2248" i="1" s="1"/>
  <c r="S2249" i="1"/>
  <c r="S2252" i="1"/>
  <c r="AB2252" i="1" s="1"/>
  <c r="AB2256" i="1"/>
  <c r="P2265" i="1"/>
  <c r="M2270" i="1"/>
  <c r="AB2270" i="1" s="1"/>
  <c r="P2277" i="1"/>
  <c r="M2282" i="1"/>
  <c r="AB2282" i="1" s="1"/>
  <c r="P2289" i="1"/>
  <c r="M2294" i="1"/>
  <c r="S2296" i="1"/>
  <c r="AB2298" i="1"/>
  <c r="M2310" i="1"/>
  <c r="AB2310" i="1" s="1"/>
  <c r="S2312" i="1"/>
  <c r="AB2314" i="1"/>
  <c r="M2326" i="1"/>
  <c r="AB2326" i="1" s="1"/>
  <c r="V2331" i="1"/>
  <c r="AB2347" i="1"/>
  <c r="AB2556" i="1"/>
  <c r="AB2328" i="1"/>
  <c r="P2333" i="1"/>
  <c r="AB2333" i="1" s="1"/>
  <c r="AB2338" i="1"/>
  <c r="AB2372" i="1"/>
  <c r="AB2261" i="1"/>
  <c r="AB2273" i="1"/>
  <c r="AB2285" i="1"/>
  <c r="AB2318" i="1"/>
  <c r="AB2225" i="1"/>
  <c r="AB2234" i="1"/>
  <c r="AB2246" i="1"/>
  <c r="AB2253" i="1"/>
  <c r="V2259" i="1"/>
  <c r="AB2259" i="1" s="1"/>
  <c r="M2262" i="1"/>
  <c r="AB2262" i="1" s="1"/>
  <c r="AB2267" i="1"/>
  <c r="P2269" i="1"/>
  <c r="AB2269" i="1" s="1"/>
  <c r="M2274" i="1"/>
  <c r="AB2274" i="1" s="1"/>
  <c r="AB2279" i="1"/>
  <c r="P2281" i="1"/>
  <c r="AB2281" i="1" s="1"/>
  <c r="M2286" i="1"/>
  <c r="AB2286" i="1" s="1"/>
  <c r="AB2291" i="1"/>
  <c r="P2293" i="1"/>
  <c r="AB2293" i="1" s="1"/>
  <c r="V2295" i="1"/>
  <c r="AB2296" i="1"/>
  <c r="AB2307" i="1"/>
  <c r="P2309" i="1"/>
  <c r="AB2309" i="1" s="1"/>
  <c r="V2311" i="1"/>
  <c r="AB2312" i="1"/>
  <c r="AB2323" i="1"/>
  <c r="AB2331" i="1"/>
  <c r="AB2249" i="1"/>
  <c r="M2254" i="1"/>
  <c r="AB2254" i="1" s="1"/>
  <c r="AB2260" i="1"/>
  <c r="S2264" i="1"/>
  <c r="AB2264" i="1" s="1"/>
  <c r="AB2266" i="1"/>
  <c r="V2271" i="1"/>
  <c r="AB2271" i="1" s="1"/>
  <c r="AB2272" i="1"/>
  <c r="S2276" i="1"/>
  <c r="AB2276" i="1" s="1"/>
  <c r="AB2278" i="1"/>
  <c r="V2283" i="1"/>
  <c r="AB2283" i="1" s="1"/>
  <c r="AB2284" i="1"/>
  <c r="S2288" i="1"/>
  <c r="AB2288" i="1" s="1"/>
  <c r="AB2290" i="1"/>
  <c r="AB2317" i="1"/>
  <c r="AB2334" i="1"/>
  <c r="AB2359" i="1"/>
  <c r="M2227" i="1"/>
  <c r="AB2227" i="1" s="1"/>
  <c r="M2231" i="1"/>
  <c r="AB2231" i="1" s="1"/>
  <c r="M2235" i="1"/>
  <c r="AB2235" i="1" s="1"/>
  <c r="M2239" i="1"/>
  <c r="AB2239" i="1" s="1"/>
  <c r="M2243" i="1"/>
  <c r="AB2243" i="1" s="1"/>
  <c r="M2247" i="1"/>
  <c r="AB2247" i="1" s="1"/>
  <c r="AB2301" i="1"/>
  <c r="M2302" i="1"/>
  <c r="AB2302" i="1" s="1"/>
  <c r="AB2306" i="1"/>
  <c r="M2318" i="1"/>
  <c r="AB2322" i="1"/>
  <c r="AB2327" i="1"/>
  <c r="AB2351" i="1"/>
  <c r="M2226" i="1"/>
  <c r="AB2226" i="1" s="1"/>
  <c r="M2230" i="1"/>
  <c r="AB2230" i="1" s="1"/>
  <c r="M2234" i="1"/>
  <c r="M2238" i="1"/>
  <c r="AB2238" i="1" s="1"/>
  <c r="M2242" i="1"/>
  <c r="M2246" i="1"/>
  <c r="M2250" i="1"/>
  <c r="AB2250" i="1" s="1"/>
  <c r="AB2265" i="1"/>
  <c r="AB2277" i="1"/>
  <c r="AB2289" i="1"/>
  <c r="AB2295" i="1"/>
  <c r="P2297" i="1"/>
  <c r="AB2297" i="1" s="1"/>
  <c r="V2299" i="1"/>
  <c r="AB2299" i="1" s="1"/>
  <c r="AB2300" i="1"/>
  <c r="AB2311" i="1"/>
  <c r="P2313" i="1"/>
  <c r="AB2313" i="1" s="1"/>
  <c r="V2315" i="1"/>
  <c r="AB2315" i="1" s="1"/>
  <c r="AB2316" i="1"/>
  <c r="AB2330" i="1"/>
  <c r="S2332" i="1"/>
  <c r="AB2332" i="1" s="1"/>
  <c r="AB2337" i="1"/>
  <c r="AB2340" i="1"/>
  <c r="AB2354" i="1"/>
  <c r="AB2370" i="1"/>
  <c r="AB2408" i="1"/>
  <c r="AB2449" i="1"/>
  <c r="AB2465" i="1"/>
  <c r="AB2477" i="1"/>
  <c r="AB2487" i="1"/>
  <c r="AB2495" i="1"/>
  <c r="AB2515" i="1"/>
  <c r="AB2532" i="1"/>
  <c r="AB2353" i="1"/>
  <c r="AB2369" i="1"/>
  <c r="AB2384" i="1"/>
  <c r="AB2396" i="1"/>
  <c r="AB2406" i="1"/>
  <c r="AB2416" i="1"/>
  <c r="AB2452" i="1"/>
  <c r="AB2464" i="1"/>
  <c r="AB2503" i="1"/>
  <c r="AB2555" i="1"/>
  <c r="AB2571" i="1"/>
  <c r="AB2591" i="1"/>
  <c r="AB2615" i="1"/>
  <c r="AB2624" i="1"/>
  <c r="AB2352" i="1"/>
  <c r="AB2368" i="1"/>
  <c r="AB2382" i="1"/>
  <c r="AB2394" i="1"/>
  <c r="AB2414" i="1"/>
  <c r="AB2422" i="1"/>
  <c r="AB2448" i="1"/>
  <c r="AB2459" i="1"/>
  <c r="AB2469" i="1"/>
  <c r="AB2480" i="1"/>
  <c r="AB2535" i="1"/>
  <c r="AB2341" i="1"/>
  <c r="AB2350" i="1"/>
  <c r="AB2366" i="1"/>
  <c r="AB2381" i="1"/>
  <c r="AB2393" i="1"/>
  <c r="AB2405" i="1"/>
  <c r="AB2424" i="1"/>
  <c r="AB2427" i="1"/>
  <c r="AB2440" i="1"/>
  <c r="AB2443" i="1"/>
  <c r="AB2461" i="1"/>
  <c r="AB2468" i="1"/>
  <c r="AB2473" i="1"/>
  <c r="AB2349" i="1"/>
  <c r="AB2365" i="1"/>
  <c r="AB2423" i="1"/>
  <c r="AB2433" i="1"/>
  <c r="AB2447" i="1"/>
  <c r="AB2467" i="1"/>
  <c r="AB2552" i="1"/>
  <c r="AB2613" i="1"/>
  <c r="AB2348" i="1"/>
  <c r="AB2364" i="1"/>
  <c r="AB2380" i="1"/>
  <c r="AB2392" i="1"/>
  <c r="AB2404" i="1"/>
  <c r="AB2413" i="1"/>
  <c r="AB2421" i="1"/>
  <c r="AB2439" i="1"/>
  <c r="AB2457" i="1"/>
  <c r="AB2501" i="1"/>
  <c r="AB2508" i="1"/>
  <c r="AB2608" i="1"/>
  <c r="AB2648" i="1"/>
  <c r="AB2346" i="1"/>
  <c r="AB2362" i="1"/>
  <c r="AB2378" i="1"/>
  <c r="AB2390" i="1"/>
  <c r="AB2402" i="1"/>
  <c r="AB2489" i="1"/>
  <c r="AB2493" i="1"/>
  <c r="AB2528" i="1"/>
  <c r="AB2389" i="1"/>
  <c r="AB2401" i="1"/>
  <c r="AB2412" i="1"/>
  <c r="AB2420" i="1"/>
  <c r="AB2445" i="1"/>
  <c r="M2529" i="1"/>
  <c r="AB2529" i="1" s="1"/>
  <c r="AB2539" i="1"/>
  <c r="AB2579" i="1"/>
  <c r="AB2344" i="1"/>
  <c r="AB2360" i="1"/>
  <c r="AB2376" i="1"/>
  <c r="AB2410" i="1"/>
  <c r="AB2418" i="1"/>
  <c r="AB2425" i="1"/>
  <c r="AB2475" i="1"/>
  <c r="AB2497" i="1"/>
  <c r="AB2512" i="1"/>
  <c r="AB2628" i="1"/>
  <c r="AB2644" i="1"/>
  <c r="AB2358" i="1"/>
  <c r="AB2374" i="1"/>
  <c r="AB2388" i="1"/>
  <c r="AB2400" i="1"/>
  <c r="AB2505" i="1"/>
  <c r="AB2511" i="1"/>
  <c r="AB2548" i="1"/>
  <c r="AB2357" i="1"/>
  <c r="AB2373" i="1"/>
  <c r="AB2386" i="1"/>
  <c r="AB2398" i="1"/>
  <c r="AB2409" i="1"/>
  <c r="AB2432" i="1"/>
  <c r="AB2435" i="1"/>
  <c r="AB2472" i="1"/>
  <c r="AB2488" i="1"/>
  <c r="AB2491" i="1"/>
  <c r="AB2496" i="1"/>
  <c r="AB2500" i="1"/>
  <c r="AB2513" i="1"/>
  <c r="AB2462" i="1"/>
  <c r="AB2510" i="1"/>
  <c r="AB2517" i="1"/>
  <c r="V2519" i="1"/>
  <c r="AB2519" i="1" s="1"/>
  <c r="AB2610" i="1"/>
  <c r="AB2725" i="1"/>
  <c r="AB2777" i="1"/>
  <c r="AB2442" i="1"/>
  <c r="AB2490" i="1"/>
  <c r="AB2518" i="1"/>
  <c r="AB2605" i="1"/>
  <c r="M2618" i="1"/>
  <c r="AB2702" i="1"/>
  <c r="AB2470" i="1"/>
  <c r="AB2601" i="1"/>
  <c r="AB2602" i="1"/>
  <c r="M2614" i="1"/>
  <c r="AB2614" i="1" s="1"/>
  <c r="AB2649" i="1"/>
  <c r="AB2650" i="1"/>
  <c r="AB2671" i="1"/>
  <c r="M2673" i="1"/>
  <c r="AB2673" i="1" s="1"/>
  <c r="AB2450" i="1"/>
  <c r="AB2498" i="1"/>
  <c r="AB2521" i="1"/>
  <c r="AB2522" i="1"/>
  <c r="AB2597" i="1"/>
  <c r="AB2645" i="1"/>
  <c r="AB2679" i="1"/>
  <c r="S2704" i="1"/>
  <c r="M2707" i="1"/>
  <c r="AB2776" i="1"/>
  <c r="AB2430" i="1"/>
  <c r="AB2478" i="1"/>
  <c r="V2527" i="1"/>
  <c r="AB2527" i="1" s="1"/>
  <c r="S2548" i="1"/>
  <c r="S2552" i="1"/>
  <c r="S2556" i="1"/>
  <c r="S2560" i="1"/>
  <c r="AB2560" i="1" s="1"/>
  <c r="S2564" i="1"/>
  <c r="AB2564" i="1" s="1"/>
  <c r="S2568" i="1"/>
  <c r="AB2568" i="1" s="1"/>
  <c r="S2572" i="1"/>
  <c r="AB2572" i="1" s="1"/>
  <c r="S2576" i="1"/>
  <c r="AB2576" i="1" s="1"/>
  <c r="S2580" i="1"/>
  <c r="AB2580" i="1" s="1"/>
  <c r="V2587" i="1"/>
  <c r="AB2587" i="1" s="1"/>
  <c r="AB2594" i="1"/>
  <c r="Z2600" i="1"/>
  <c r="AB2600" i="1" s="1"/>
  <c r="M2606" i="1"/>
  <c r="AB2606" i="1" s="1"/>
  <c r="P2617" i="1"/>
  <c r="S2628" i="1"/>
  <c r="V2635" i="1"/>
  <c r="AB2635" i="1" s="1"/>
  <c r="AB2641" i="1"/>
  <c r="AB2642" i="1"/>
  <c r="M2655" i="1"/>
  <c r="AB2655" i="1" s="1"/>
  <c r="AB2664" i="1"/>
  <c r="P2674" i="1"/>
  <c r="M2702" i="1"/>
  <c r="V2775" i="1"/>
  <c r="AB2458" i="1"/>
  <c r="AB2506" i="1"/>
  <c r="AB2525" i="1"/>
  <c r="AB2526" i="1"/>
  <c r="AB2589" i="1"/>
  <c r="AB2637" i="1"/>
  <c r="AB2677" i="1"/>
  <c r="AB2705" i="1"/>
  <c r="AB2438" i="1"/>
  <c r="AB2486" i="1"/>
  <c r="V2531" i="1"/>
  <c r="AB2531" i="1" s="1"/>
  <c r="V2543" i="1"/>
  <c r="AB2543" i="1" s="1"/>
  <c r="V2567" i="1"/>
  <c r="AB2567" i="1" s="1"/>
  <c r="AB2585" i="1"/>
  <c r="AB2586" i="1"/>
  <c r="Z2592" i="1"/>
  <c r="AB2592" i="1" s="1"/>
  <c r="M2598" i="1"/>
  <c r="AB2598" i="1" s="1"/>
  <c r="P2609" i="1"/>
  <c r="AB2609" i="1" s="1"/>
  <c r="S2620" i="1"/>
  <c r="AB2620" i="1" s="1"/>
  <c r="V2627" i="1"/>
  <c r="AB2627" i="1" s="1"/>
  <c r="AB2633" i="1"/>
  <c r="AB2634" i="1"/>
  <c r="M2646" i="1"/>
  <c r="AB2646" i="1" s="1"/>
  <c r="AB2695" i="1"/>
  <c r="P2766" i="1"/>
  <c r="V2771" i="1"/>
  <c r="AB2466" i="1"/>
  <c r="AB2514" i="1"/>
  <c r="AB2533" i="1"/>
  <c r="AB2534" i="1"/>
  <c r="AB2537" i="1"/>
  <c r="AB2541" i="1"/>
  <c r="AB2542" i="1"/>
  <c r="AB2545" i="1"/>
  <c r="AB2546" i="1"/>
  <c r="AB2549" i="1"/>
  <c r="AB2550" i="1"/>
  <c r="AB2553" i="1"/>
  <c r="AB2557" i="1"/>
  <c r="AB2558" i="1"/>
  <c r="AB2561" i="1"/>
  <c r="AB2565" i="1"/>
  <c r="AB2566" i="1"/>
  <c r="AB2569" i="1"/>
  <c r="AB2573" i="1"/>
  <c r="AB2574" i="1"/>
  <c r="AB2577" i="1"/>
  <c r="AB2581" i="1"/>
  <c r="AB2582" i="1"/>
  <c r="AB2629" i="1"/>
  <c r="AB2661" i="1"/>
  <c r="AB2665" i="1"/>
  <c r="AB2446" i="1"/>
  <c r="AB2494" i="1"/>
  <c r="Z2584" i="1"/>
  <c r="AB2584" i="1" s="1"/>
  <c r="M2590" i="1"/>
  <c r="AB2590" i="1" s="1"/>
  <c r="S2612" i="1"/>
  <c r="AB2612" i="1" s="1"/>
  <c r="V2619" i="1"/>
  <c r="AB2619" i="1" s="1"/>
  <c r="AB2625" i="1"/>
  <c r="AB2626" i="1"/>
  <c r="M2638" i="1"/>
  <c r="AB2638" i="1" s="1"/>
  <c r="S2656" i="1"/>
  <c r="AB2656" i="1" s="1"/>
  <c r="Z2662" i="1"/>
  <c r="AB2669" i="1"/>
  <c r="Z2669" i="1"/>
  <c r="AB2722" i="1"/>
  <c r="AB2735" i="1"/>
  <c r="AB2756" i="1"/>
  <c r="V2759" i="1"/>
  <c r="V2763" i="1"/>
  <c r="AB2763" i="1" s="1"/>
  <c r="AB2426" i="1"/>
  <c r="AB2474" i="1"/>
  <c r="Z2540" i="1"/>
  <c r="AB2540" i="1" s="1"/>
  <c r="Z2544" i="1"/>
  <c r="AB2544" i="1" s="1"/>
  <c r="Z2556" i="1"/>
  <c r="Z2560" i="1"/>
  <c r="Z2568" i="1"/>
  <c r="Z2576" i="1"/>
  <c r="AB2621" i="1"/>
  <c r="AB2622" i="1"/>
  <c r="AB2675" i="1"/>
  <c r="AB2799" i="1"/>
  <c r="AB2454" i="1"/>
  <c r="AB2502" i="1"/>
  <c r="M2530" i="1"/>
  <c r="AB2530" i="1" s="1"/>
  <c r="M2534" i="1"/>
  <c r="M2538" i="1"/>
  <c r="AB2538" i="1" s="1"/>
  <c r="M2542" i="1"/>
  <c r="M2546" i="1"/>
  <c r="M2550" i="1"/>
  <c r="M2554" i="1"/>
  <c r="AB2554" i="1" s="1"/>
  <c r="M2558" i="1"/>
  <c r="M2562" i="1"/>
  <c r="AB2562" i="1" s="1"/>
  <c r="M2566" i="1"/>
  <c r="M2570" i="1"/>
  <c r="AB2570" i="1" s="1"/>
  <c r="M2574" i="1"/>
  <c r="M2578" i="1"/>
  <c r="AB2578" i="1" s="1"/>
  <c r="M2582" i="1"/>
  <c r="P2593" i="1"/>
  <c r="AB2593" i="1" s="1"/>
  <c r="S2604" i="1"/>
  <c r="AB2604" i="1" s="1"/>
  <c r="V2611" i="1"/>
  <c r="AB2611" i="1" s="1"/>
  <c r="AB2617" i="1"/>
  <c r="AB2618" i="1"/>
  <c r="M2630" i="1"/>
  <c r="AB2630" i="1" s="1"/>
  <c r="P2641" i="1"/>
  <c r="S2652" i="1"/>
  <c r="AB2652" i="1" s="1"/>
  <c r="M2662" i="1"/>
  <c r="S2665" i="1"/>
  <c r="V2682" i="1"/>
  <c r="S2692" i="1"/>
  <c r="AB2692" i="1" s="1"/>
  <c r="S2741" i="1"/>
  <c r="P2749" i="1"/>
  <c r="P2753" i="1"/>
  <c r="AB2753" i="1" s="1"/>
  <c r="AB2790" i="1"/>
  <c r="S2653" i="1"/>
  <c r="AB2653" i="1" s="1"/>
  <c r="AB2658" i="1"/>
  <c r="V2672" i="1"/>
  <c r="AB2672" i="1" s="1"/>
  <c r="P2682" i="1"/>
  <c r="AB2682" i="1" s="1"/>
  <c r="S2685" i="1"/>
  <c r="P2690" i="1"/>
  <c r="V2692" i="1"/>
  <c r="M2695" i="1"/>
  <c r="S2697" i="1"/>
  <c r="M2706" i="1"/>
  <c r="AB2706" i="1" s="1"/>
  <c r="S2708" i="1"/>
  <c r="AB2708" i="1" s="1"/>
  <c r="S2713" i="1"/>
  <c r="V2723" i="1"/>
  <c r="P2726" i="1"/>
  <c r="V2732" i="1"/>
  <c r="M2734" i="1"/>
  <c r="AB2734" i="1" s="1"/>
  <c r="S2740" i="1"/>
  <c r="M2747" i="1"/>
  <c r="AB2747" i="1" s="1"/>
  <c r="S2753" i="1"/>
  <c r="P2761" i="1"/>
  <c r="P2773" i="1"/>
  <c r="S2781" i="1"/>
  <c r="M2787" i="1"/>
  <c r="AB2787" i="1" s="1"/>
  <c r="V2800" i="1"/>
  <c r="AB2687" i="1"/>
  <c r="AB2699" i="1"/>
  <c r="AB2715" i="1"/>
  <c r="AB2750" i="1"/>
  <c r="AB2767" i="1"/>
  <c r="AB2771" i="1"/>
  <c r="AB2782" i="1"/>
  <c r="S2684" i="1"/>
  <c r="P2689" i="1"/>
  <c r="AB2689" i="1" s="1"/>
  <c r="V2691" i="1"/>
  <c r="M2694" i="1"/>
  <c r="AB2694" i="1" s="1"/>
  <c r="S2696" i="1"/>
  <c r="AB2704" i="1"/>
  <c r="V2708" i="1"/>
  <c r="P2721" i="1"/>
  <c r="AB2728" i="1"/>
  <c r="V2731" i="1"/>
  <c r="P2734" i="1"/>
  <c r="V2740" i="1"/>
  <c r="AB2740" i="1" s="1"/>
  <c r="M2742" i="1"/>
  <c r="AB2742" i="1" s="1"/>
  <c r="S2748" i="1"/>
  <c r="M2755" i="1"/>
  <c r="AB2755" i="1" s="1"/>
  <c r="S2761" i="1"/>
  <c r="S2773" i="1"/>
  <c r="AB2778" i="1"/>
  <c r="M2779" i="1"/>
  <c r="AB2779" i="1" s="1"/>
  <c r="V2792" i="1"/>
  <c r="AB2793" i="1"/>
  <c r="P2798" i="1"/>
  <c r="AB2798" i="1" s="1"/>
  <c r="AB2918" i="1"/>
  <c r="AB2931" i="1"/>
  <c r="V2660" i="1"/>
  <c r="AB2660" i="1" s="1"/>
  <c r="P2670" i="1"/>
  <c r="AB2670" i="1" s="1"/>
  <c r="M2679" i="1"/>
  <c r="AB2698" i="1"/>
  <c r="S2701" i="1"/>
  <c r="M2710" i="1"/>
  <c r="AB2710" i="1" s="1"/>
  <c r="S2712" i="1"/>
  <c r="AB2714" i="1"/>
  <c r="S2717" i="1"/>
  <c r="AB2723" i="1"/>
  <c r="P2725" i="1"/>
  <c r="AB2732" i="1"/>
  <c r="V2735" i="1"/>
  <c r="P2738" i="1"/>
  <c r="AB2738" i="1" s="1"/>
  <c r="V2744" i="1"/>
  <c r="AB2744" i="1" s="1"/>
  <c r="AB2745" i="1"/>
  <c r="M2746" i="1"/>
  <c r="AB2746" i="1" s="1"/>
  <c r="S2752" i="1"/>
  <c r="M2759" i="1"/>
  <c r="AB2759" i="1" s="1"/>
  <c r="S2765" i="1"/>
  <c r="S2769" i="1"/>
  <c r="M2775" i="1"/>
  <c r="AB2775" i="1" s="1"/>
  <c r="V2788" i="1"/>
  <c r="AB2788" i="1" s="1"/>
  <c r="AB2789" i="1"/>
  <c r="P2794" i="1"/>
  <c r="AB2794" i="1" s="1"/>
  <c r="AB2800" i="1"/>
  <c r="AB2674" i="1"/>
  <c r="AB2727" i="1"/>
  <c r="AB2736" i="1"/>
  <c r="AB2749" i="1"/>
  <c r="AB2785" i="1"/>
  <c r="AB2796" i="1"/>
  <c r="AB2903" i="1"/>
  <c r="AB2654" i="1"/>
  <c r="V2668" i="1"/>
  <c r="AB2668" i="1" s="1"/>
  <c r="P2678" i="1"/>
  <c r="AB2678" i="1" s="1"/>
  <c r="AB2685" i="1"/>
  <c r="AB2697" i="1"/>
  <c r="P2710" i="1"/>
  <c r="V2712" i="1"/>
  <c r="AB2713" i="1"/>
  <c r="AB2718" i="1"/>
  <c r="M2719" i="1"/>
  <c r="AB2719" i="1" s="1"/>
  <c r="S2725" i="1"/>
  <c r="P2733" i="1"/>
  <c r="AB2733" i="1" s="1"/>
  <c r="V2743" i="1"/>
  <c r="P2746" i="1"/>
  <c r="V2752" i="1"/>
  <c r="M2754" i="1"/>
  <c r="AB2754" i="1" s="1"/>
  <c r="S2760" i="1"/>
  <c r="AB2760" i="1" s="1"/>
  <c r="S2772" i="1"/>
  <c r="AB2772" i="1" s="1"/>
  <c r="V2780" i="1"/>
  <c r="AB2781" i="1"/>
  <c r="P2786" i="1"/>
  <c r="AB2786" i="1" s="1"/>
  <c r="AB2792" i="1"/>
  <c r="S2657" i="1"/>
  <c r="AB2657" i="1" s="1"/>
  <c r="AB2662" i="1"/>
  <c r="V2676" i="1"/>
  <c r="AB2676" i="1" s="1"/>
  <c r="AB2683" i="1"/>
  <c r="AB2684" i="1"/>
  <c r="AB2690" i="1"/>
  <c r="AB2696" i="1"/>
  <c r="M2703" i="1"/>
  <c r="AB2703" i="1" s="1"/>
  <c r="AB2707" i="1"/>
  <c r="P2709" i="1"/>
  <c r="AB2709" i="1" s="1"/>
  <c r="V2711" i="1"/>
  <c r="AB2711" i="1" s="1"/>
  <c r="S2720" i="1"/>
  <c r="AB2720" i="1" s="1"/>
  <c r="AB2726" i="1"/>
  <c r="M2727" i="1"/>
  <c r="S2733" i="1"/>
  <c r="AB2739" i="1"/>
  <c r="P2741" i="1"/>
  <c r="AB2741" i="1" s="1"/>
  <c r="AB2748" i="1"/>
  <c r="V2751" i="1"/>
  <c r="AB2751" i="1" s="1"/>
  <c r="P2754" i="1"/>
  <c r="V2760" i="1"/>
  <c r="AB2761" i="1"/>
  <c r="M2762" i="1"/>
  <c r="AB2762" i="1" s="1"/>
  <c r="M2766" i="1"/>
  <c r="AB2766" i="1" s="1"/>
  <c r="M2770" i="1"/>
  <c r="AB2770" i="1" s="1"/>
  <c r="V2772" i="1"/>
  <c r="AB2773" i="1"/>
  <c r="P2778" i="1"/>
  <c r="AB2784" i="1"/>
  <c r="AB2795" i="1"/>
  <c r="S2801" i="1"/>
  <c r="AB2801" i="1" s="1"/>
  <c r="V2656" i="1"/>
  <c r="P2666" i="1"/>
  <c r="AB2666" i="1" s="1"/>
  <c r="M2675" i="1"/>
  <c r="P2686" i="1"/>
  <c r="AB2686" i="1" s="1"/>
  <c r="V2688" i="1"/>
  <c r="AB2688" i="1" s="1"/>
  <c r="M2691" i="1"/>
  <c r="AB2691" i="1" s="1"/>
  <c r="S2693" i="1"/>
  <c r="AB2693" i="1" s="1"/>
  <c r="P2698" i="1"/>
  <c r="V2700" i="1"/>
  <c r="AB2700" i="1" s="1"/>
  <c r="AB2701" i="1"/>
  <c r="AB2712" i="1"/>
  <c r="P2714" i="1"/>
  <c r="V2716" i="1"/>
  <c r="AB2716" i="1" s="1"/>
  <c r="AB2717" i="1"/>
  <c r="M2718" i="1"/>
  <c r="S2724" i="1"/>
  <c r="AB2724" i="1" s="1"/>
  <c r="AB2730" i="1"/>
  <c r="M2731" i="1"/>
  <c r="AB2731" i="1" s="1"/>
  <c r="S2737" i="1"/>
  <c r="AB2737" i="1" s="1"/>
  <c r="AB2743" i="1"/>
  <c r="P2745" i="1"/>
  <c r="AB2752" i="1"/>
  <c r="V2755" i="1"/>
  <c r="P2758" i="1"/>
  <c r="AB2758" i="1" s="1"/>
  <c r="V2764" i="1"/>
  <c r="AB2764" i="1" s="1"/>
  <c r="AB2765" i="1"/>
  <c r="V2768" i="1"/>
  <c r="AB2768" i="1" s="1"/>
  <c r="AB2769" i="1"/>
  <c r="P2774" i="1"/>
  <c r="AB2774" i="1" s="1"/>
  <c r="AB2780" i="1"/>
  <c r="AB2791" i="1"/>
  <c r="S2797" i="1"/>
  <c r="AB2797" i="1" s="1"/>
  <c r="AB2943" i="1"/>
  <c r="AB3019" i="1"/>
  <c r="AB2803" i="1"/>
  <c r="AB2806" i="1"/>
  <c r="AB2812" i="1"/>
  <c r="AB2818" i="1"/>
  <c r="AB2824" i="1"/>
  <c r="AB2830" i="1"/>
  <c r="AB2836" i="1"/>
  <c r="AB2847" i="1"/>
  <c r="AB2852" i="1"/>
  <c r="AB2857" i="1"/>
  <c r="AB2862" i="1"/>
  <c r="AB2867" i="1"/>
  <c r="AB2882" i="1"/>
  <c r="AB2887" i="1"/>
  <c r="AB2911" i="1"/>
  <c r="AB2959" i="1"/>
  <c r="AB2804" i="1"/>
  <c r="AB2805" i="1"/>
  <c r="AB2841" i="1"/>
  <c r="AB2924" i="1"/>
  <c r="AB2936" i="1"/>
  <c r="AB2957" i="1"/>
  <c r="M2962" i="1"/>
  <c r="AB2962" i="1" s="1"/>
  <c r="Z2963" i="1"/>
  <c r="S2972" i="1"/>
  <c r="AB2999" i="1"/>
  <c r="AB3067" i="1"/>
  <c r="AB3119" i="1"/>
  <c r="AB3147" i="1"/>
  <c r="AB2811" i="1"/>
  <c r="AB2817" i="1"/>
  <c r="AB2823" i="1"/>
  <c r="AB2829" i="1"/>
  <c r="AB2835" i="1"/>
  <c r="AB2846" i="1"/>
  <c r="AB2861" i="1"/>
  <c r="AB2866" i="1"/>
  <c r="AB2871" i="1"/>
  <c r="AB2881" i="1"/>
  <c r="AB2886" i="1"/>
  <c r="AB2922" i="1"/>
  <c r="AB2923" i="1"/>
  <c r="AB2935" i="1"/>
  <c r="AB2979" i="1"/>
  <c r="AB2989" i="1"/>
  <c r="AB3003" i="1"/>
  <c r="AB2834" i="1"/>
  <c r="AB2851" i="1"/>
  <c r="AB2856" i="1"/>
  <c r="AB2895" i="1"/>
  <c r="AB2908" i="1"/>
  <c r="AB2975" i="1"/>
  <c r="AB2995" i="1"/>
  <c r="AB3167" i="1"/>
  <c r="AB3215" i="1"/>
  <c r="AB2810" i="1"/>
  <c r="AB2816" i="1"/>
  <c r="AB2822" i="1"/>
  <c r="AB2828" i="1"/>
  <c r="AB2840" i="1"/>
  <c r="AB2845" i="1"/>
  <c r="AB2865" i="1"/>
  <c r="AB2870" i="1"/>
  <c r="AB2875" i="1"/>
  <c r="AB2880" i="1"/>
  <c r="AB2885" i="1"/>
  <c r="AB2892" i="1"/>
  <c r="AB2902" i="1"/>
  <c r="AB2907" i="1"/>
  <c r="AB2951" i="1"/>
  <c r="AB2955" i="1"/>
  <c r="AB2965" i="1"/>
  <c r="V2971" i="1"/>
  <c r="AB2971" i="1" s="1"/>
  <c r="AB2993" i="1"/>
  <c r="AB2809" i="1"/>
  <c r="AB2815" i="1"/>
  <c r="AB2821" i="1"/>
  <c r="AB2827" i="1"/>
  <c r="AB2844" i="1"/>
  <c r="AB2855" i="1"/>
  <c r="AB2869" i="1"/>
  <c r="AB2874" i="1"/>
  <c r="AB2893" i="1"/>
  <c r="P2909" i="1"/>
  <c r="AB2909" i="1" s="1"/>
  <c r="AB2916" i="1"/>
  <c r="AB2932" i="1"/>
  <c r="AB2945" i="1"/>
  <c r="AB2946" i="1"/>
  <c r="AB2947" i="1"/>
  <c r="AB2969" i="1"/>
  <c r="M2974" i="1"/>
  <c r="AB2974" i="1" s="1"/>
  <c r="Z2975" i="1"/>
  <c r="S2984" i="1"/>
  <c r="AB3039" i="1"/>
  <c r="AB3055" i="1"/>
  <c r="AB3091" i="1"/>
  <c r="AB3155" i="1"/>
  <c r="AB3203" i="1"/>
  <c r="AB2808" i="1"/>
  <c r="AB2814" i="1"/>
  <c r="AB2820" i="1"/>
  <c r="AB2826" i="1"/>
  <c r="AB2832" i="1"/>
  <c r="AB2854" i="1"/>
  <c r="AB2859" i="1"/>
  <c r="AB2873" i="1"/>
  <c r="AB2897" i="1"/>
  <c r="AB2917" i="1"/>
  <c r="AB2927" i="1"/>
  <c r="AB2930" i="1"/>
  <c r="AB2941" i="1"/>
  <c r="AB2944" i="1"/>
  <c r="AB2997" i="1"/>
  <c r="AB3087" i="1"/>
  <c r="AB3127" i="1"/>
  <c r="AB2838" i="1"/>
  <c r="AB2843" i="1"/>
  <c r="AB2868" i="1"/>
  <c r="AB2878" i="1"/>
  <c r="P2933" i="1"/>
  <c r="AB2933" i="1" s="1"/>
  <c r="AB2937" i="1"/>
  <c r="AB2940" i="1"/>
  <c r="AB2967" i="1"/>
  <c r="AB2977" i="1"/>
  <c r="V2983" i="1"/>
  <c r="AB3001" i="1"/>
  <c r="AB3011" i="1"/>
  <c r="AB3107" i="1"/>
  <c r="AB3143" i="1"/>
  <c r="AB2807" i="1"/>
  <c r="AB2813" i="1"/>
  <c r="AB2819" i="1"/>
  <c r="AB2825" i="1"/>
  <c r="AB2831" i="1"/>
  <c r="AB2853" i="1"/>
  <c r="AB2858" i="1"/>
  <c r="AB2863" i="1"/>
  <c r="AB2883" i="1"/>
  <c r="AB2888" i="1"/>
  <c r="AB2900" i="1"/>
  <c r="AB2925" i="1"/>
  <c r="AB2963" i="1"/>
  <c r="AB2983" i="1"/>
  <c r="AB3007" i="1"/>
  <c r="AB3008" i="1"/>
  <c r="AB3129" i="1"/>
  <c r="AB2837" i="1"/>
  <c r="AB2842" i="1"/>
  <c r="AB2872" i="1"/>
  <c r="AB2877" i="1"/>
  <c r="AB2898" i="1"/>
  <c r="AB2899" i="1"/>
  <c r="AB2912" i="1"/>
  <c r="AB2921" i="1"/>
  <c r="AB2981" i="1"/>
  <c r="M2986" i="1"/>
  <c r="AB2986" i="1" s="1"/>
  <c r="Z2987" i="1"/>
  <c r="AB2987" i="1" s="1"/>
  <c r="S2996" i="1"/>
  <c r="AB3005" i="1"/>
  <c r="AB3043" i="1"/>
  <c r="AB3103" i="1"/>
  <c r="Z2958" i="1"/>
  <c r="AB2958" i="1" s="1"/>
  <c r="Z2970" i="1"/>
  <c r="AB2970" i="1" s="1"/>
  <c r="Z2982" i="1"/>
  <c r="AB2982" i="1" s="1"/>
  <c r="Z2994" i="1"/>
  <c r="AB2994" i="1" s="1"/>
  <c r="V3027" i="1"/>
  <c r="AB3027" i="1" s="1"/>
  <c r="P3041" i="1"/>
  <c r="AB3041" i="1" s="1"/>
  <c r="V3047" i="1"/>
  <c r="AB3047" i="1" s="1"/>
  <c r="AB3049" i="1"/>
  <c r="AB3052" i="1"/>
  <c r="P3057" i="1"/>
  <c r="V3063" i="1"/>
  <c r="AB3063" i="1" s="1"/>
  <c r="AB3065" i="1"/>
  <c r="AB3068" i="1"/>
  <c r="P3073" i="1"/>
  <c r="AB3073" i="1" s="1"/>
  <c r="V3079" i="1"/>
  <c r="AB3079" i="1" s="1"/>
  <c r="AB3081" i="1"/>
  <c r="AB3084" i="1"/>
  <c r="P3089" i="1"/>
  <c r="AB3089" i="1" s="1"/>
  <c r="V3095" i="1"/>
  <c r="AB3095" i="1" s="1"/>
  <c r="AB3097" i="1"/>
  <c r="AB3100" i="1"/>
  <c r="P3105" i="1"/>
  <c r="V3111" i="1"/>
  <c r="AB3111" i="1" s="1"/>
  <c r="AB3113" i="1"/>
  <c r="AB3116" i="1"/>
  <c r="P3121" i="1"/>
  <c r="AB3121" i="1" s="1"/>
  <c r="V3127" i="1"/>
  <c r="V3139" i="1"/>
  <c r="AB3139" i="1" s="1"/>
  <c r="V3151" i="1"/>
  <c r="AB3151" i="1" s="1"/>
  <c r="V3163" i="1"/>
  <c r="AB3163" i="1" s="1"/>
  <c r="AB3331" i="1"/>
  <c r="AB3010" i="1"/>
  <c r="AB3032" i="1"/>
  <c r="AB3034" i="1"/>
  <c r="AB3238" i="1"/>
  <c r="AB3248" i="1"/>
  <c r="AB3250" i="1"/>
  <c r="AB3262" i="1"/>
  <c r="AB3271" i="1"/>
  <c r="AB3283" i="1"/>
  <c r="AB3363" i="1"/>
  <c r="AB3391" i="1"/>
  <c r="Z2942" i="1"/>
  <c r="AB2942" i="1" s="1"/>
  <c r="AB2960" i="1"/>
  <c r="AB2972" i="1"/>
  <c r="AB2984" i="1"/>
  <c r="AB2996" i="1"/>
  <c r="V3023" i="1"/>
  <c r="AB3023" i="1" s="1"/>
  <c r="S3044" i="1"/>
  <c r="M3050" i="1"/>
  <c r="AB3050" i="1" s="1"/>
  <c r="AB3066" i="1"/>
  <c r="AB3082" i="1"/>
  <c r="AB3098" i="1"/>
  <c r="AB3114" i="1"/>
  <c r="AB3176" i="1"/>
  <c r="AB3188" i="1"/>
  <c r="AB3200" i="1"/>
  <c r="AB3212" i="1"/>
  <c r="AB3224" i="1"/>
  <c r="AB3233" i="1"/>
  <c r="Z3236" i="1"/>
  <c r="AB3236" i="1" s="1"/>
  <c r="AB3245" i="1"/>
  <c r="Z3248" i="1"/>
  <c r="AB3257" i="1"/>
  <c r="Z3260" i="1"/>
  <c r="AB3260" i="1" s="1"/>
  <c r="P3339" i="1"/>
  <c r="AB3025" i="1"/>
  <c r="AB3028" i="1"/>
  <c r="AB3045" i="1"/>
  <c r="AB3048" i="1"/>
  <c r="P3053" i="1"/>
  <c r="AB3053" i="1" s="1"/>
  <c r="V3059" i="1"/>
  <c r="AB3059" i="1" s="1"/>
  <c r="AB3061" i="1"/>
  <c r="AB3064" i="1"/>
  <c r="P3069" i="1"/>
  <c r="V3075" i="1"/>
  <c r="AB3075" i="1" s="1"/>
  <c r="AB3077" i="1"/>
  <c r="AB3080" i="1"/>
  <c r="AB3093" i="1"/>
  <c r="AB3096" i="1"/>
  <c r="AB3109" i="1"/>
  <c r="AB3112" i="1"/>
  <c r="V3123" i="1"/>
  <c r="AB3123" i="1" s="1"/>
  <c r="AB3125" i="1"/>
  <c r="AB3137" i="1"/>
  <c r="AB3149" i="1"/>
  <c r="AB3161" i="1"/>
  <c r="AB3173" i="1"/>
  <c r="AB3185" i="1"/>
  <c r="AB3197" i="1"/>
  <c r="AB3290" i="1"/>
  <c r="AB3375" i="1"/>
  <c r="Z2954" i="1"/>
  <c r="AB2954" i="1" s="1"/>
  <c r="Z2966" i="1"/>
  <c r="AB2966" i="1" s="1"/>
  <c r="Z2978" i="1"/>
  <c r="AB2978" i="1" s="1"/>
  <c r="Z2990" i="1"/>
  <c r="AB2990" i="1" s="1"/>
  <c r="Z3002" i="1"/>
  <c r="AB3002" i="1" s="1"/>
  <c r="V3019" i="1"/>
  <c r="V3135" i="1"/>
  <c r="AB3135" i="1" s="1"/>
  <c r="V3147" i="1"/>
  <c r="V3159" i="1"/>
  <c r="AB3159" i="1" s="1"/>
  <c r="AB3234" i="1"/>
  <c r="AB3021" i="1"/>
  <c r="AB3026" i="1"/>
  <c r="AB3046" i="1"/>
  <c r="S3056" i="1"/>
  <c r="AB3056" i="1" s="1"/>
  <c r="M3062" i="1"/>
  <c r="AB3062" i="1" s="1"/>
  <c r="S3072" i="1"/>
  <c r="M3078" i="1"/>
  <c r="AB3078" i="1" s="1"/>
  <c r="S3088" i="1"/>
  <c r="M3094" i="1"/>
  <c r="AB3094" i="1" s="1"/>
  <c r="S3104" i="1"/>
  <c r="M3110" i="1"/>
  <c r="AB3110" i="1" s="1"/>
  <c r="S3120" i="1"/>
  <c r="AB3120" i="1" s="1"/>
  <c r="M3126" i="1"/>
  <c r="AB3126" i="1" s="1"/>
  <c r="P3129" i="1"/>
  <c r="M3138" i="1"/>
  <c r="AB3138" i="1" s="1"/>
  <c r="M3150" i="1"/>
  <c r="AB3150" i="1" s="1"/>
  <c r="M3162" i="1"/>
  <c r="AB3162" i="1" s="1"/>
  <c r="AB3174" i="1"/>
  <c r="AB3186" i="1"/>
  <c r="AB3198" i="1"/>
  <c r="AB3210" i="1"/>
  <c r="AB3222" i="1"/>
  <c r="AB3232" i="1"/>
  <c r="AB3244" i="1"/>
  <c r="AB3246" i="1"/>
  <c r="AB3256" i="1"/>
  <c r="AB3258" i="1"/>
  <c r="AB3321" i="1"/>
  <c r="AB3343" i="1"/>
  <c r="AB2956" i="1"/>
  <c r="AB2968" i="1"/>
  <c r="AB2980" i="1"/>
  <c r="AB2992" i="1"/>
  <c r="AB3004" i="1"/>
  <c r="V3015" i="1"/>
  <c r="AB3015" i="1" s="1"/>
  <c r="AB3044" i="1"/>
  <c r="AB3057" i="1"/>
  <c r="AB3060" i="1"/>
  <c r="AB3076" i="1"/>
  <c r="AB3092" i="1"/>
  <c r="AB3105" i="1"/>
  <c r="AB3108" i="1"/>
  <c r="AB3124" i="1"/>
  <c r="AB3136" i="1"/>
  <c r="AB3148" i="1"/>
  <c r="AB3160" i="1"/>
  <c r="AB3172" i="1"/>
  <c r="AB3184" i="1"/>
  <c r="AB3196" i="1"/>
  <c r="AB3208" i="1"/>
  <c r="AB3220" i="1"/>
  <c r="AB3241" i="1"/>
  <c r="AB3253" i="1"/>
  <c r="AB3266" i="1"/>
  <c r="Z2910" i="1"/>
  <c r="AB2910" i="1" s="1"/>
  <c r="Z2934" i="1"/>
  <c r="AB2934" i="1" s="1"/>
  <c r="S3012" i="1"/>
  <c r="AB3012" i="1" s="1"/>
  <c r="AB3017" i="1"/>
  <c r="AB3020" i="1"/>
  <c r="M3022" i="1"/>
  <c r="AB3022" i="1" s="1"/>
  <c r="P3029" i="1"/>
  <c r="AB3029" i="1" s="1"/>
  <c r="S3036" i="1"/>
  <c r="AB3036" i="1" s="1"/>
  <c r="AB3133" i="1"/>
  <c r="AB3145" i="1"/>
  <c r="AB3157" i="1"/>
  <c r="AB3169" i="1"/>
  <c r="AB3181" i="1"/>
  <c r="AB3193" i="1"/>
  <c r="AB3205" i="1"/>
  <c r="AB3217" i="1"/>
  <c r="AB3229" i="1"/>
  <c r="AB3074" i="1"/>
  <c r="AB3090" i="1"/>
  <c r="AB3106" i="1"/>
  <c r="AB3122" i="1"/>
  <c r="AB3013" i="1"/>
  <c r="AB3016" i="1"/>
  <c r="AB3018" i="1"/>
  <c r="AB3037" i="1"/>
  <c r="AB3040" i="1"/>
  <c r="AB3069" i="1"/>
  <c r="AB3072" i="1"/>
  <c r="AB3085" i="1"/>
  <c r="AB3088" i="1"/>
  <c r="AB3101" i="1"/>
  <c r="AB3104" i="1"/>
  <c r="AB3117" i="1"/>
  <c r="AB3134" i="1"/>
  <c r="AB3146" i="1"/>
  <c r="AB3158" i="1"/>
  <c r="AB3170" i="1"/>
  <c r="AB3182" i="1"/>
  <c r="AB3194" i="1"/>
  <c r="AB3206" i="1"/>
  <c r="AB3218" i="1"/>
  <c r="AB3230" i="1"/>
  <c r="AB3242" i="1"/>
  <c r="AB3254" i="1"/>
  <c r="AB3267" i="1"/>
  <c r="AB3339" i="1"/>
  <c r="AB3345" i="1"/>
  <c r="AB3367" i="1"/>
  <c r="AB2952" i="1"/>
  <c r="AB2964" i="1"/>
  <c r="AB2976" i="1"/>
  <c r="AB2988" i="1"/>
  <c r="AB3000" i="1"/>
  <c r="AB3009" i="1"/>
  <c r="V3031" i="1"/>
  <c r="AB3031" i="1" s="1"/>
  <c r="S3128" i="1"/>
  <c r="AB3128" i="1" s="1"/>
  <c r="AB3132" i="1"/>
  <c r="S3140" i="1"/>
  <c r="AB3140" i="1" s="1"/>
  <c r="AB3144" i="1"/>
  <c r="S3152" i="1"/>
  <c r="AB3152" i="1" s="1"/>
  <c r="AB3156" i="1"/>
  <c r="S3164" i="1"/>
  <c r="AB3164" i="1" s="1"/>
  <c r="AB3168" i="1"/>
  <c r="AB3180" i="1"/>
  <c r="AB3192" i="1"/>
  <c r="AB3204" i="1"/>
  <c r="AB3216" i="1"/>
  <c r="AB3228" i="1"/>
  <c r="AB3237" i="1"/>
  <c r="Z3240" i="1"/>
  <c r="AB3240" i="1" s="1"/>
  <c r="AB3249" i="1"/>
  <c r="Z3252" i="1"/>
  <c r="AB3252" i="1" s="1"/>
  <c r="AB3261" i="1"/>
  <c r="Z3264" i="1"/>
  <c r="AB3264" i="1" s="1"/>
  <c r="AB3306" i="1"/>
  <c r="AB3319" i="1"/>
  <c r="P3387" i="1"/>
  <c r="AB3387" i="1" s="1"/>
  <c r="AB3280" i="1"/>
  <c r="AB3296" i="1"/>
  <c r="AB3312" i="1"/>
  <c r="AB3325" i="1"/>
  <c r="AB3337" i="1"/>
  <c r="AB3349" i="1"/>
  <c r="AB3361" i="1"/>
  <c r="AB3373" i="1"/>
  <c r="AB3385" i="1"/>
  <c r="AB3278" i="1"/>
  <c r="AB3294" i="1"/>
  <c r="AB3310" i="1"/>
  <c r="AB3395" i="1"/>
  <c r="AB3750" i="1"/>
  <c r="AB3277" i="1"/>
  <c r="AB3293" i="1"/>
  <c r="AB3309" i="1"/>
  <c r="AB3372" i="1"/>
  <c r="S3268" i="1"/>
  <c r="AB3276" i="1"/>
  <c r="AB3292" i="1"/>
  <c r="AB3308" i="1"/>
  <c r="AB3322" i="1"/>
  <c r="Z3324" i="1"/>
  <c r="AB3324" i="1" s="1"/>
  <c r="AB3334" i="1"/>
  <c r="Z3336" i="1"/>
  <c r="AB3336" i="1" s="1"/>
  <c r="AB3346" i="1"/>
  <c r="Z3348" i="1"/>
  <c r="AB3348" i="1" s="1"/>
  <c r="AB3358" i="1"/>
  <c r="Z3360" i="1"/>
  <c r="AB3360" i="1" s="1"/>
  <c r="AB3370" i="1"/>
  <c r="Z3372" i="1"/>
  <c r="AB3382" i="1"/>
  <c r="Z3384" i="1"/>
  <c r="AB3384" i="1" s="1"/>
  <c r="AB3273" i="1"/>
  <c r="AB3289" i="1"/>
  <c r="AB3305" i="1"/>
  <c r="AB3405" i="1"/>
  <c r="AB3410" i="1"/>
  <c r="AB3415" i="1"/>
  <c r="AB3429" i="1"/>
  <c r="AB3430" i="1"/>
  <c r="AB3436" i="1"/>
  <c r="AB3447" i="1"/>
  <c r="AB3452" i="1"/>
  <c r="AB3463" i="1"/>
  <c r="AB3468" i="1"/>
  <c r="AB3272" i="1"/>
  <c r="AB3288" i="1"/>
  <c r="AB3304" i="1"/>
  <c r="AB3332" i="1"/>
  <c r="AB3380" i="1"/>
  <c r="AB3268" i="1"/>
  <c r="AB3269" i="1"/>
  <c r="AB3270" i="1"/>
  <c r="AB3286" i="1"/>
  <c r="AB3302" i="1"/>
  <c r="AB3318" i="1"/>
  <c r="Z3320" i="1"/>
  <c r="AB3320" i="1" s="1"/>
  <c r="AB3330" i="1"/>
  <c r="Z3332" i="1"/>
  <c r="AB3342" i="1"/>
  <c r="Z3344" i="1"/>
  <c r="AB3344" i="1" s="1"/>
  <c r="AB3354" i="1"/>
  <c r="Z3356" i="1"/>
  <c r="AB3356" i="1" s="1"/>
  <c r="AB3366" i="1"/>
  <c r="Z3368" i="1"/>
  <c r="AB3368" i="1" s="1"/>
  <c r="AB3378" i="1"/>
  <c r="Z3380" i="1"/>
  <c r="AB3390" i="1"/>
  <c r="Z3392" i="1"/>
  <c r="AB3392" i="1" s="1"/>
  <c r="AB3285" i="1"/>
  <c r="AB3301" i="1"/>
  <c r="AB3317" i="1"/>
  <c r="AB3329" i="1"/>
  <c r="AB3341" i="1"/>
  <c r="AB3353" i="1"/>
  <c r="AB3365" i="1"/>
  <c r="AB3377" i="1"/>
  <c r="AB3389" i="1"/>
  <c r="AB3409" i="1"/>
  <c r="AB3534" i="1"/>
  <c r="AB3284" i="1"/>
  <c r="AB3300" i="1"/>
  <c r="AB3316" i="1"/>
  <c r="AB3282" i="1"/>
  <c r="AB3298" i="1"/>
  <c r="AB3314" i="1"/>
  <c r="AB3328" i="1"/>
  <c r="AB3376" i="1"/>
  <c r="AB3281" i="1"/>
  <c r="AB3297" i="1"/>
  <c r="AB3313" i="1"/>
  <c r="AB3326" i="1"/>
  <c r="Z3328" i="1"/>
  <c r="AB3338" i="1"/>
  <c r="Z3340" i="1"/>
  <c r="AB3340" i="1" s="1"/>
  <c r="AB3350" i="1"/>
  <c r="Z3352" i="1"/>
  <c r="AB3352" i="1" s="1"/>
  <c r="AB3362" i="1"/>
  <c r="Z3364" i="1"/>
  <c r="AB3364" i="1" s="1"/>
  <c r="AB3374" i="1"/>
  <c r="Z3376" i="1"/>
  <c r="AB3386" i="1"/>
  <c r="Z3388" i="1"/>
  <c r="AB3388" i="1" s="1"/>
  <c r="AB3397" i="1"/>
  <c r="AB3412" i="1"/>
  <c r="AB3418" i="1"/>
  <c r="AB3439" i="1"/>
  <c r="AB3444" i="1"/>
  <c r="AB3460" i="1"/>
  <c r="AB3476" i="1"/>
  <c r="AB3489" i="1"/>
  <c r="AB3394" i="1"/>
  <c r="AB3401" i="1"/>
  <c r="AB3406" i="1"/>
  <c r="AB3411" i="1"/>
  <c r="AB3416" i="1"/>
  <c r="AB3431" i="1"/>
  <c r="AB3443" i="1"/>
  <c r="AB3448" i="1"/>
  <c r="AB3459" i="1"/>
  <c r="AB3464" i="1"/>
  <c r="AB3475" i="1"/>
  <c r="AB3494" i="1"/>
  <c r="AB3508" i="1"/>
  <c r="AB3516" i="1"/>
  <c r="AB3564" i="1"/>
  <c r="AB3569" i="1"/>
  <c r="AB3570" i="1"/>
  <c r="AB3598" i="1"/>
  <c r="AB3610" i="1"/>
  <c r="AB3437" i="1"/>
  <c r="AB3453" i="1"/>
  <c r="AB3469" i="1"/>
  <c r="AB3479" i="1"/>
  <c r="AB3483" i="1"/>
  <c r="AB3507" i="1"/>
  <c r="AB3546" i="1"/>
  <c r="AB3646" i="1"/>
  <c r="AB3400" i="1"/>
  <c r="AB3423" i="1"/>
  <c r="AB3442" i="1"/>
  <c r="AB3458" i="1"/>
  <c r="AB3474" i="1"/>
  <c r="AB3506" i="1"/>
  <c r="AB3527" i="1"/>
  <c r="AB3552" i="1"/>
  <c r="AB3553" i="1"/>
  <c r="AB3565" i="1"/>
  <c r="AB3486" i="1"/>
  <c r="AB3515" i="1"/>
  <c r="AB3422" i="1"/>
  <c r="AB3428" i="1"/>
  <c r="AB3441" i="1"/>
  <c r="AB3457" i="1"/>
  <c r="AB3473" i="1"/>
  <c r="AB3478" i="1"/>
  <c r="AB3480" i="1"/>
  <c r="AB3498" i="1"/>
  <c r="AB3500" i="1"/>
  <c r="AB3528" i="1"/>
  <c r="AB3542" i="1"/>
  <c r="AB3657" i="1"/>
  <c r="AB3399" i="1"/>
  <c r="AB3414" i="1"/>
  <c r="AB3421" i="1"/>
  <c r="AB3435" i="1"/>
  <c r="AB3446" i="1"/>
  <c r="AB3462" i="1"/>
  <c r="AB3520" i="1"/>
  <c r="AB3420" i="1"/>
  <c r="AB3440" i="1"/>
  <c r="AB3451" i="1"/>
  <c r="AB3456" i="1"/>
  <c r="AB3467" i="1"/>
  <c r="AB3472" i="1"/>
  <c r="AB3504" i="1"/>
  <c r="AB3398" i="1"/>
  <c r="AB3413" i="1"/>
  <c r="AB3434" i="1"/>
  <c r="AB3445" i="1"/>
  <c r="AB3461" i="1"/>
  <c r="AB3492" i="1"/>
  <c r="AB3522" i="1"/>
  <c r="AB3544" i="1"/>
  <c r="AB3551" i="1"/>
  <c r="AB3403" i="1"/>
  <c r="AB3408" i="1"/>
  <c r="AB3426" i="1"/>
  <c r="AB3433" i="1"/>
  <c r="AB3450" i="1"/>
  <c r="AB3466" i="1"/>
  <c r="AB3519" i="1"/>
  <c r="AB3526" i="1"/>
  <c r="AB3531" i="1"/>
  <c r="AB3541" i="1"/>
  <c r="AB3559" i="1"/>
  <c r="AB3613" i="1"/>
  <c r="AB3582" i="1"/>
  <c r="AB3860" i="1"/>
  <c r="AB3481" i="1"/>
  <c r="S3484" i="1"/>
  <c r="AB3484" i="1" s="1"/>
  <c r="V3503" i="1"/>
  <c r="AB3503" i="1" s="1"/>
  <c r="AB3510" i="1"/>
  <c r="Z3523" i="1"/>
  <c r="P3549" i="1"/>
  <c r="M3561" i="1"/>
  <c r="AB3561" i="1" s="1"/>
  <c r="M3585" i="1"/>
  <c r="M3587" i="1"/>
  <c r="AB3587" i="1" s="1"/>
  <c r="P3590" i="1"/>
  <c r="V3599" i="1"/>
  <c r="AB3599" i="1" s="1"/>
  <c r="V3602" i="1"/>
  <c r="AB3602" i="1" s="1"/>
  <c r="V3618" i="1"/>
  <c r="AB3618" i="1" s="1"/>
  <c r="AB3619" i="1"/>
  <c r="Z3621" i="1"/>
  <c r="P3625" i="1"/>
  <c r="AB3625" i="1" s="1"/>
  <c r="Z3655" i="1"/>
  <c r="AB3655" i="1" s="1"/>
  <c r="AB3726" i="1"/>
  <c r="Z3727" i="1"/>
  <c r="AB3501" i="1"/>
  <c r="AB3571" i="1"/>
  <c r="AB3620" i="1"/>
  <c r="AB3512" i="1"/>
  <c r="AB3538" i="1"/>
  <c r="AB3672" i="1"/>
  <c r="M3482" i="1"/>
  <c r="AB3482" i="1" s="1"/>
  <c r="AB3493" i="1"/>
  <c r="S3496" i="1"/>
  <c r="AB3496" i="1" s="1"/>
  <c r="Z3503" i="1"/>
  <c r="AB3536" i="1"/>
  <c r="AB3545" i="1"/>
  <c r="Z3554" i="1"/>
  <c r="AB3554" i="1" s="1"/>
  <c r="P3560" i="1"/>
  <c r="P3586" i="1"/>
  <c r="AB3605" i="1"/>
  <c r="V3615" i="1"/>
  <c r="AB3615" i="1" s="1"/>
  <c r="S3623" i="1"/>
  <c r="V3630" i="1"/>
  <c r="AB3630" i="1" s="1"/>
  <c r="Z3631" i="1"/>
  <c r="AB3631" i="1" s="1"/>
  <c r="S3635" i="1"/>
  <c r="S3644" i="1"/>
  <c r="AB3644" i="1" s="1"/>
  <c r="M3654" i="1"/>
  <c r="AB3654" i="1" s="1"/>
  <c r="Z3679" i="1"/>
  <c r="V3715" i="1"/>
  <c r="M3718" i="1"/>
  <c r="AB3718" i="1" s="1"/>
  <c r="AB3485" i="1"/>
  <c r="S3488" i="1"/>
  <c r="AB3488" i="1" s="1"/>
  <c r="M3513" i="1"/>
  <c r="AB3513" i="1" s="1"/>
  <c r="S3524" i="1"/>
  <c r="AB3524" i="1" s="1"/>
  <c r="M3537" i="1"/>
  <c r="AB3537" i="1" s="1"/>
  <c r="M3539" i="1"/>
  <c r="AB3539" i="1" s="1"/>
  <c r="S3561" i="1"/>
  <c r="Z3575" i="1"/>
  <c r="AB3575" i="1" s="1"/>
  <c r="S3585" i="1"/>
  <c r="S3587" i="1"/>
  <c r="V3590" i="1"/>
  <c r="S3643" i="1"/>
  <c r="AB3643" i="1" s="1"/>
  <c r="M3653" i="1"/>
  <c r="S3675" i="1"/>
  <c r="AB3699" i="1"/>
  <c r="M3709" i="1"/>
  <c r="P3749" i="1"/>
  <c r="AB3573" i="1"/>
  <c r="AB3477" i="1"/>
  <c r="S3480" i="1"/>
  <c r="P3501" i="1"/>
  <c r="Z3547" i="1"/>
  <c r="AB3547" i="1" s="1"/>
  <c r="V3551" i="1"/>
  <c r="AB3558" i="1"/>
  <c r="P3573" i="1"/>
  <c r="AB3588" i="1"/>
  <c r="AB3590" i="1"/>
  <c r="Z3591" i="1"/>
  <c r="AB3597" i="1"/>
  <c r="AB3667" i="1"/>
  <c r="AB3746" i="1"/>
  <c r="AB3768" i="1"/>
  <c r="AB3497" i="1"/>
  <c r="AB3523" i="1"/>
  <c r="AB3549" i="1"/>
  <c r="AB3622" i="1"/>
  <c r="AB3737" i="1"/>
  <c r="P3740" i="1"/>
  <c r="AB3766" i="1"/>
  <c r="P3493" i="1"/>
  <c r="V3499" i="1"/>
  <c r="AB3499" i="1" s="1"/>
  <c r="P3514" i="1"/>
  <c r="AB3514" i="1" s="1"/>
  <c r="Z3517" i="1"/>
  <c r="AB3517" i="1" s="1"/>
  <c r="Z3530" i="1"/>
  <c r="AB3530" i="1" s="1"/>
  <c r="AB3532" i="1"/>
  <c r="P3536" i="1"/>
  <c r="M3550" i="1"/>
  <c r="AB3550" i="1" s="1"/>
  <c r="AB3560" i="1"/>
  <c r="V3562" i="1"/>
  <c r="AB3562" i="1" s="1"/>
  <c r="Z3567" i="1"/>
  <c r="AB3567" i="1" s="1"/>
  <c r="S3572" i="1"/>
  <c r="AB3572" i="1" s="1"/>
  <c r="V3584" i="1"/>
  <c r="AB3584" i="1" s="1"/>
  <c r="AB3586" i="1"/>
  <c r="M3591" i="1"/>
  <c r="AB3591" i="1" s="1"/>
  <c r="S3604" i="1"/>
  <c r="AB3604" i="1" s="1"/>
  <c r="AB3634" i="1"/>
  <c r="M3645" i="1"/>
  <c r="AB3774" i="1"/>
  <c r="Z3579" i="1"/>
  <c r="AB3579" i="1" s="1"/>
  <c r="V3591" i="1"/>
  <c r="AB3601" i="1"/>
  <c r="AB3617" i="1"/>
  <c r="V3623" i="1"/>
  <c r="AB3623" i="1" s="1"/>
  <c r="P3633" i="1"/>
  <c r="AB3633" i="1" s="1"/>
  <c r="AB3641" i="1"/>
  <c r="V3647" i="1"/>
  <c r="AB3647" i="1" s="1"/>
  <c r="P3657" i="1"/>
  <c r="Z3665" i="1"/>
  <c r="S3671" i="1"/>
  <c r="Z3675" i="1"/>
  <c r="S3680" i="1"/>
  <c r="V3682" i="1"/>
  <c r="AB3682" i="1" s="1"/>
  <c r="AB3685" i="1"/>
  <c r="P3688" i="1"/>
  <c r="AB3688" i="1" s="1"/>
  <c r="P3697" i="1"/>
  <c r="M3705" i="1"/>
  <c r="AB3705" i="1" s="1"/>
  <c r="V3711" i="1"/>
  <c r="M3714" i="1"/>
  <c r="AB3714" i="1" s="1"/>
  <c r="S3719" i="1"/>
  <c r="Z3723" i="1"/>
  <c r="S3728" i="1"/>
  <c r="V3730" i="1"/>
  <c r="AB3730" i="1" s="1"/>
  <c r="AB3733" i="1"/>
  <c r="P3736" i="1"/>
  <c r="AB3736" i="1" s="1"/>
  <c r="P3745" i="1"/>
  <c r="M3753" i="1"/>
  <c r="AB3753" i="1" s="1"/>
  <c r="V3759" i="1"/>
  <c r="M3762" i="1"/>
  <c r="AB3762" i="1" s="1"/>
  <c r="S3767" i="1"/>
  <c r="Z3771" i="1"/>
  <c r="P3781" i="1"/>
  <c r="S3783" i="1"/>
  <c r="V3791" i="1"/>
  <c r="AB3793" i="1"/>
  <c r="S3796" i="1"/>
  <c r="AB3806" i="1"/>
  <c r="M3814" i="1"/>
  <c r="AB3819" i="1"/>
  <c r="AB3827" i="1"/>
  <c r="AB3854" i="1"/>
  <c r="P3860" i="1"/>
  <c r="AB3871" i="1"/>
  <c r="AB3879" i="1"/>
  <c r="AB3898" i="1"/>
  <c r="AB3900" i="1"/>
  <c r="AB3920" i="1"/>
  <c r="AB3713" i="1"/>
  <c r="AB3791" i="1"/>
  <c r="AB3813" i="1"/>
  <c r="AB3828" i="1"/>
  <c r="AB3907" i="1"/>
  <c r="S3596" i="1"/>
  <c r="AB3596" i="1" s="1"/>
  <c r="S3612" i="1"/>
  <c r="AB3612" i="1" s="1"/>
  <c r="V3627" i="1"/>
  <c r="P3637" i="1"/>
  <c r="V3651" i="1"/>
  <c r="AB3651" i="1" s="1"/>
  <c r="P3661" i="1"/>
  <c r="AB3661" i="1" s="1"/>
  <c r="V3671" i="1"/>
  <c r="M3674" i="1"/>
  <c r="AB3674" i="1" s="1"/>
  <c r="S3679" i="1"/>
  <c r="Z3683" i="1"/>
  <c r="S3688" i="1"/>
  <c r="V3690" i="1"/>
  <c r="P3696" i="1"/>
  <c r="P3705" i="1"/>
  <c r="M3713" i="1"/>
  <c r="V3719" i="1"/>
  <c r="M3722" i="1"/>
  <c r="AB3722" i="1" s="1"/>
  <c r="S3727" i="1"/>
  <c r="Z3731" i="1"/>
  <c r="S3736" i="1"/>
  <c r="V3738" i="1"/>
  <c r="P3744" i="1"/>
  <c r="P3753" i="1"/>
  <c r="M3761" i="1"/>
  <c r="AB3761" i="1" s="1"/>
  <c r="V3767" i="1"/>
  <c r="M3770" i="1"/>
  <c r="AB3770" i="1" s="1"/>
  <c r="S3775" i="1"/>
  <c r="V3783" i="1"/>
  <c r="AB3783" i="1" s="1"/>
  <c r="S3788" i="1"/>
  <c r="AB3788" i="1" s="1"/>
  <c r="AB3798" i="1"/>
  <c r="AB3811" i="1"/>
  <c r="AB3812" i="1"/>
  <c r="S3830" i="1"/>
  <c r="AB3834" i="1"/>
  <c r="AB3859" i="1"/>
  <c r="V3865" i="1"/>
  <c r="AB3865" i="1" s="1"/>
  <c r="AB3894" i="1"/>
  <c r="AB3895" i="1"/>
  <c r="AB3918" i="1"/>
  <c r="M3622" i="1"/>
  <c r="Z3623" i="1"/>
  <c r="S3636" i="1"/>
  <c r="AB3636" i="1" s="1"/>
  <c r="M3646" i="1"/>
  <c r="Z3647" i="1"/>
  <c r="S3660" i="1"/>
  <c r="AB3660" i="1" s="1"/>
  <c r="P3665" i="1"/>
  <c r="AB3665" i="1" s="1"/>
  <c r="S3668" i="1"/>
  <c r="V3670" i="1"/>
  <c r="AB3670" i="1" s="1"/>
  <c r="AB3671" i="1"/>
  <c r="P3676" i="1"/>
  <c r="P3685" i="1"/>
  <c r="AB3692" i="1"/>
  <c r="M3693" i="1"/>
  <c r="AB3693" i="1" s="1"/>
  <c r="V3699" i="1"/>
  <c r="M3702" i="1"/>
  <c r="AB3702" i="1" s="1"/>
  <c r="S3707" i="1"/>
  <c r="AB3707" i="1" s="1"/>
  <c r="Z3711" i="1"/>
  <c r="AB3711" i="1" s="1"/>
  <c r="S3716" i="1"/>
  <c r="V3718" i="1"/>
  <c r="AB3719" i="1"/>
  <c r="P3724" i="1"/>
  <c r="P3733" i="1"/>
  <c r="AB3740" i="1"/>
  <c r="M3741" i="1"/>
  <c r="AB3741" i="1" s="1"/>
  <c r="V3747" i="1"/>
  <c r="AB3747" i="1" s="1"/>
  <c r="M3750" i="1"/>
  <c r="S3755" i="1"/>
  <c r="AB3755" i="1" s="1"/>
  <c r="Z3759" i="1"/>
  <c r="AB3759" i="1" s="1"/>
  <c r="S3764" i="1"/>
  <c r="V3766" i="1"/>
  <c r="AB3767" i="1"/>
  <c r="P3772" i="1"/>
  <c r="M3778" i="1"/>
  <c r="AB3778" i="1" s="1"/>
  <c r="AB3784" i="1"/>
  <c r="P3793" i="1"/>
  <c r="V3803" i="1"/>
  <c r="AB3803" i="1" s="1"/>
  <c r="S3808" i="1"/>
  <c r="AB3808" i="1" s="1"/>
  <c r="AB3844" i="1"/>
  <c r="AB3880" i="1"/>
  <c r="AB3891" i="1"/>
  <c r="AB3896" i="1"/>
  <c r="Z3511" i="1"/>
  <c r="AB3511" i="1" s="1"/>
  <c r="AB3593" i="1"/>
  <c r="M3626" i="1"/>
  <c r="AB3626" i="1" s="1"/>
  <c r="Z3627" i="1"/>
  <c r="AB3627" i="1" s="1"/>
  <c r="S3640" i="1"/>
  <c r="AB3640" i="1" s="1"/>
  <c r="M3650" i="1"/>
  <c r="AB3650" i="1" s="1"/>
  <c r="Z3651" i="1"/>
  <c r="S3664" i="1"/>
  <c r="AB3664" i="1" s="1"/>
  <c r="S3667" i="1"/>
  <c r="Z3671" i="1"/>
  <c r="S3676" i="1"/>
  <c r="AB3676" i="1" s="1"/>
  <c r="V3678" i="1"/>
  <c r="AB3678" i="1" s="1"/>
  <c r="AB3679" i="1"/>
  <c r="P3684" i="1"/>
  <c r="AB3684" i="1" s="1"/>
  <c r="P3693" i="1"/>
  <c r="M3701" i="1"/>
  <c r="AB3701" i="1" s="1"/>
  <c r="V3707" i="1"/>
  <c r="M3710" i="1"/>
  <c r="AB3710" i="1" s="1"/>
  <c r="S3715" i="1"/>
  <c r="AB3715" i="1" s="1"/>
  <c r="Z3719" i="1"/>
  <c r="S3724" i="1"/>
  <c r="AB3724" i="1" s="1"/>
  <c r="V3726" i="1"/>
  <c r="AB3727" i="1"/>
  <c r="P3732" i="1"/>
  <c r="AB3732" i="1" s="1"/>
  <c r="P3741" i="1"/>
  <c r="M3749" i="1"/>
  <c r="AB3749" i="1" s="1"/>
  <c r="V3755" i="1"/>
  <c r="M3758" i="1"/>
  <c r="AB3758" i="1" s="1"/>
  <c r="S3763" i="1"/>
  <c r="AB3763" i="1" s="1"/>
  <c r="Z3767" i="1"/>
  <c r="S3772" i="1"/>
  <c r="AB3772" i="1" s="1"/>
  <c r="V3774" i="1"/>
  <c r="M3777" i="1"/>
  <c r="AB3777" i="1" s="1"/>
  <c r="P3785" i="1"/>
  <c r="AB3785" i="1" s="1"/>
  <c r="V3795" i="1"/>
  <c r="AB3797" i="1"/>
  <c r="S3800" i="1"/>
  <c r="AB3800" i="1" s="1"/>
  <c r="AB3810" i="1"/>
  <c r="M3818" i="1"/>
  <c r="AB3818" i="1" s="1"/>
  <c r="AB3823" i="1"/>
  <c r="AB3824" i="1"/>
  <c r="AB3825" i="1"/>
  <c r="AB3831" i="1"/>
  <c r="AB3914" i="1"/>
  <c r="Z3507" i="1"/>
  <c r="Z3555" i="1"/>
  <c r="AB3555" i="1" s="1"/>
  <c r="V3587" i="1"/>
  <c r="M3594" i="1"/>
  <c r="AB3594" i="1" s="1"/>
  <c r="AB3609" i="1"/>
  <c r="P3621" i="1"/>
  <c r="AB3621" i="1" s="1"/>
  <c r="AB3629" i="1"/>
  <c r="V3635" i="1"/>
  <c r="AB3635" i="1" s="1"/>
  <c r="P3645" i="1"/>
  <c r="AB3645" i="1" s="1"/>
  <c r="AB3653" i="1"/>
  <c r="AB3659" i="1"/>
  <c r="V3659" i="1"/>
  <c r="P3673" i="1"/>
  <c r="AB3673" i="1" s="1"/>
  <c r="AB3680" i="1"/>
  <c r="M3681" i="1"/>
  <c r="AB3681" i="1" s="1"/>
  <c r="V3687" i="1"/>
  <c r="AB3687" i="1" s="1"/>
  <c r="M3690" i="1"/>
  <c r="AB3690" i="1" s="1"/>
  <c r="S3695" i="1"/>
  <c r="AB3695" i="1" s="1"/>
  <c r="Z3699" i="1"/>
  <c r="S3704" i="1"/>
  <c r="AB3704" i="1" s="1"/>
  <c r="V3706" i="1"/>
  <c r="AB3706" i="1" s="1"/>
  <c r="AB3709" i="1"/>
  <c r="P3712" i="1"/>
  <c r="AB3712" i="1" s="1"/>
  <c r="P3721" i="1"/>
  <c r="AB3721" i="1" s="1"/>
  <c r="AB3728" i="1"/>
  <c r="M3729" i="1"/>
  <c r="AB3729" i="1" s="1"/>
  <c r="V3735" i="1"/>
  <c r="AB3735" i="1" s="1"/>
  <c r="M3738" i="1"/>
  <c r="AB3738" i="1" s="1"/>
  <c r="S3743" i="1"/>
  <c r="AB3743" i="1" s="1"/>
  <c r="Z3747" i="1"/>
  <c r="S3752" i="1"/>
  <c r="AB3752" i="1" s="1"/>
  <c r="V3754" i="1"/>
  <c r="AB3754" i="1" s="1"/>
  <c r="AB3757" i="1"/>
  <c r="P3760" i="1"/>
  <c r="AB3760" i="1" s="1"/>
  <c r="P3769" i="1"/>
  <c r="AB3769" i="1" s="1"/>
  <c r="AB3782" i="1"/>
  <c r="M3790" i="1"/>
  <c r="AB3790" i="1" s="1"/>
  <c r="AB3795" i="1"/>
  <c r="AB3796" i="1"/>
  <c r="P3805" i="1"/>
  <c r="AB3805" i="1" s="1"/>
  <c r="V3815" i="1"/>
  <c r="AB3817" i="1"/>
  <c r="S3820" i="1"/>
  <c r="AB3820" i="1" s="1"/>
  <c r="Z3833" i="1"/>
  <c r="AB3850" i="1"/>
  <c r="AB3862" i="1"/>
  <c r="AB3864" i="1"/>
  <c r="AB3867" i="1"/>
  <c r="AB3872" i="1"/>
  <c r="AB3892" i="1"/>
  <c r="AB3912" i="1"/>
  <c r="AB3971" i="1"/>
  <c r="V3763" i="1"/>
  <c r="M3766" i="1"/>
  <c r="S3771" i="1"/>
  <c r="Z3775" i="1"/>
  <c r="AB3775" i="1" s="1"/>
  <c r="P3777" i="1"/>
  <c r="S3779" i="1"/>
  <c r="V3787" i="1"/>
  <c r="AB3787" i="1" s="1"/>
  <c r="AB3789" i="1"/>
  <c r="S3792" i="1"/>
  <c r="AB3792" i="1" s="1"/>
  <c r="AB3802" i="1"/>
  <c r="M3810" i="1"/>
  <c r="AB3815" i="1"/>
  <c r="M3833" i="1"/>
  <c r="AB3830" i="1"/>
  <c r="AB3838" i="1"/>
  <c r="AB3886" i="1"/>
  <c r="AB3668" i="1"/>
  <c r="AB3697" i="1"/>
  <c r="AB3716" i="1"/>
  <c r="AB3745" i="1"/>
  <c r="AB3764" i="1"/>
  <c r="AB3781" i="1"/>
  <c r="AB3807" i="1"/>
  <c r="AB3847" i="1"/>
  <c r="AB3884" i="1"/>
  <c r="AB3968" i="1"/>
  <c r="AB3637" i="1"/>
  <c r="AB3675" i="1"/>
  <c r="AB3696" i="1"/>
  <c r="AB3723" i="1"/>
  <c r="AB3744" i="1"/>
  <c r="AB3771" i="1"/>
  <c r="AB3779" i="1"/>
  <c r="AB3780" i="1"/>
  <c r="AB3801" i="1"/>
  <c r="AB3814" i="1"/>
  <c r="AB3904" i="1"/>
  <c r="Z3535" i="1"/>
  <c r="AB3535" i="1" s="1"/>
  <c r="Z3583" i="1"/>
  <c r="AB3583" i="1" s="1"/>
  <c r="AB3589" i="1"/>
  <c r="S3608" i="1"/>
  <c r="AB3608" i="1" s="1"/>
  <c r="S3628" i="1"/>
  <c r="AB3628" i="1" s="1"/>
  <c r="M3638" i="1"/>
  <c r="AB3638" i="1" s="1"/>
  <c r="Z3639" i="1"/>
  <c r="AB3639" i="1" s="1"/>
  <c r="S3652" i="1"/>
  <c r="AB3652" i="1" s="1"/>
  <c r="M3662" i="1"/>
  <c r="AB3662" i="1" s="1"/>
  <c r="Z3663" i="1"/>
  <c r="AB3663" i="1" s="1"/>
  <c r="M3666" i="1"/>
  <c r="AB3666" i="1" s="1"/>
  <c r="P3669" i="1"/>
  <c r="AB3669" i="1" s="1"/>
  <c r="M3677" i="1"/>
  <c r="AB3677" i="1" s="1"/>
  <c r="V3683" i="1"/>
  <c r="AB3683" i="1" s="1"/>
  <c r="M3686" i="1"/>
  <c r="AB3686" i="1" s="1"/>
  <c r="S3691" i="1"/>
  <c r="AB3691" i="1" s="1"/>
  <c r="Z3695" i="1"/>
  <c r="S3700" i="1"/>
  <c r="AB3700" i="1" s="1"/>
  <c r="V3702" i="1"/>
  <c r="AB3703" i="1"/>
  <c r="P3708" i="1"/>
  <c r="AB3708" i="1" s="1"/>
  <c r="P3717" i="1"/>
  <c r="AB3717" i="1" s="1"/>
  <c r="M3725" i="1"/>
  <c r="AB3725" i="1" s="1"/>
  <c r="V3731" i="1"/>
  <c r="AB3731" i="1" s="1"/>
  <c r="M3734" i="1"/>
  <c r="AB3734" i="1" s="1"/>
  <c r="S3739" i="1"/>
  <c r="AB3739" i="1" s="1"/>
  <c r="Z3743" i="1"/>
  <c r="S3748" i="1"/>
  <c r="AB3748" i="1" s="1"/>
  <c r="V3750" i="1"/>
  <c r="AB3751" i="1"/>
  <c r="P3756" i="1"/>
  <c r="AB3756" i="1" s="1"/>
  <c r="P3765" i="1"/>
  <c r="AB3765" i="1" s="1"/>
  <c r="M3773" i="1"/>
  <c r="AB3773" i="1" s="1"/>
  <c r="S3776" i="1"/>
  <c r="AB3776" i="1" s="1"/>
  <c r="V3778" i="1"/>
  <c r="AB3786" i="1"/>
  <c r="M3794" i="1"/>
  <c r="AB3794" i="1" s="1"/>
  <c r="AB3799" i="1"/>
  <c r="P3809" i="1"/>
  <c r="AB3809" i="1" s="1"/>
  <c r="V3819" i="1"/>
  <c r="AB3821" i="1"/>
  <c r="S3839" i="1"/>
  <c r="AB3839" i="1" s="1"/>
  <c r="AB3858" i="1"/>
  <c r="V3866" i="1"/>
  <c r="AB3866" i="1" s="1"/>
  <c r="AB3870" i="1"/>
  <c r="AB3902" i="1"/>
  <c r="AB3959" i="1"/>
  <c r="AB3837" i="1"/>
  <c r="AB3885" i="1"/>
  <c r="AB3935" i="1"/>
  <c r="AB3941" i="1"/>
  <c r="AB3953" i="1"/>
  <c r="AB3967" i="1"/>
  <c r="M3976" i="1"/>
  <c r="V4045" i="1"/>
  <c r="AB3857" i="1"/>
  <c r="AB3947" i="1"/>
  <c r="AB3960" i="1"/>
  <c r="AB3979" i="1"/>
  <c r="P4029" i="1"/>
  <c r="AB4029" i="1" s="1"/>
  <c r="S4030" i="1"/>
  <c r="AB4136" i="1"/>
  <c r="AB3829" i="1"/>
  <c r="AB3877" i="1"/>
  <c r="AB3933" i="1"/>
  <c r="AB3936" i="1"/>
  <c r="AB3948" i="1"/>
  <c r="S3964" i="1"/>
  <c r="P3989" i="1"/>
  <c r="S3990" i="1"/>
  <c r="AB3849" i="1"/>
  <c r="AB3897" i="1"/>
  <c r="AB3909" i="1"/>
  <c r="AB3869" i="1"/>
  <c r="AB3931" i="1"/>
  <c r="M4014" i="1"/>
  <c r="M4026" i="1"/>
  <c r="V4056" i="1"/>
  <c r="AB3841" i="1"/>
  <c r="AB3889" i="1"/>
  <c r="AB3929" i="1"/>
  <c r="M3940" i="1"/>
  <c r="AB3940" i="1" s="1"/>
  <c r="V3949" i="1"/>
  <c r="P3987" i="1"/>
  <c r="AB4012" i="1"/>
  <c r="AB4024" i="1"/>
  <c r="P4039" i="1"/>
  <c r="P4053" i="1"/>
  <c r="S4054" i="1"/>
  <c r="AB4054" i="1" s="1"/>
  <c r="AB3861" i="1"/>
  <c r="AB3927" i="1"/>
  <c r="V3963" i="1"/>
  <c r="AB3963" i="1" s="1"/>
  <c r="M4000" i="1"/>
  <c r="AB4000" i="1" s="1"/>
  <c r="M4038" i="1"/>
  <c r="AB3833" i="1"/>
  <c r="AB3881" i="1"/>
  <c r="AB3901" i="1"/>
  <c r="AB3913" i="1"/>
  <c r="AB3923" i="1"/>
  <c r="AB3925" i="1"/>
  <c r="V3942" i="1"/>
  <c r="AB3949" i="1"/>
  <c r="P3952" i="1"/>
  <c r="AB3952" i="1" s="1"/>
  <c r="AB3853" i="1"/>
  <c r="AB3915" i="1"/>
  <c r="AB3919" i="1"/>
  <c r="AB3921" i="1"/>
  <c r="AB3955" i="1"/>
  <c r="M4050" i="1"/>
  <c r="AB3873" i="1"/>
  <c r="AB3917" i="1"/>
  <c r="AB3937" i="1"/>
  <c r="AB3942" i="1"/>
  <c r="AB3962" i="1"/>
  <c r="AB3976" i="1"/>
  <c r="AB4028" i="1"/>
  <c r="AB3845" i="1"/>
  <c r="AB3893" i="1"/>
  <c r="S3951" i="1"/>
  <c r="AB3951" i="1" s="1"/>
  <c r="AB3957" i="1"/>
  <c r="AB3964" i="1"/>
  <c r="P3969" i="1"/>
  <c r="AB3975" i="1"/>
  <c r="V4033" i="1"/>
  <c r="AB4099" i="1"/>
  <c r="AB3946" i="1"/>
  <c r="S3980" i="1"/>
  <c r="AB3980" i="1" s="1"/>
  <c r="V3983" i="1"/>
  <c r="AB3983" i="1" s="1"/>
  <c r="M3990" i="1"/>
  <c r="S3996" i="1"/>
  <c r="AB3996" i="1" s="1"/>
  <c r="V3999" i="1"/>
  <c r="M4006" i="1"/>
  <c r="P4007" i="1"/>
  <c r="P4009" i="1"/>
  <c r="AB4009" i="1" s="1"/>
  <c r="S4010" i="1"/>
  <c r="V4013" i="1"/>
  <c r="M4018" i="1"/>
  <c r="P4019" i="1"/>
  <c r="P4021" i="1"/>
  <c r="S4022" i="1"/>
  <c r="V4025" i="1"/>
  <c r="M4030" i="1"/>
  <c r="P4031" i="1"/>
  <c r="P4033" i="1"/>
  <c r="S4034" i="1"/>
  <c r="V4037" i="1"/>
  <c r="M4042" i="1"/>
  <c r="P4043" i="1"/>
  <c r="P4045" i="1"/>
  <c r="S4046" i="1"/>
  <c r="V4049" i="1"/>
  <c r="M4054" i="1"/>
  <c r="P4055" i="1"/>
  <c r="AB4068" i="1"/>
  <c r="Z4100" i="1"/>
  <c r="AB3985" i="1"/>
  <c r="AB4001" i="1"/>
  <c r="AB4014" i="1"/>
  <c r="AB4050" i="1"/>
  <c r="AB3934" i="1"/>
  <c r="AB3954" i="1"/>
  <c r="P3965" i="1"/>
  <c r="AB3978" i="1"/>
  <c r="V3981" i="1"/>
  <c r="AB3981" i="1" s="1"/>
  <c r="V3997" i="1"/>
  <c r="AB3997" i="1" s="1"/>
  <c r="AB3999" i="1"/>
  <c r="S4008" i="1"/>
  <c r="S4020" i="1"/>
  <c r="S4032" i="1"/>
  <c r="S4044" i="1"/>
  <c r="S4056" i="1"/>
  <c r="M3974" i="1"/>
  <c r="AB3974" i="1" s="1"/>
  <c r="AB3982" i="1"/>
  <c r="M3986" i="1"/>
  <c r="AB3986" i="1" s="1"/>
  <c r="S3992" i="1"/>
  <c r="AB3992" i="1" s="1"/>
  <c r="V3995" i="1"/>
  <c r="AB3995" i="1" s="1"/>
  <c r="AB3998" i="1"/>
  <c r="M4002" i="1"/>
  <c r="AB4002" i="1" s="1"/>
  <c r="S3968" i="1"/>
  <c r="P3973" i="1"/>
  <c r="AB3973" i="1" s="1"/>
  <c r="M3982" i="1"/>
  <c r="S3988" i="1"/>
  <c r="AB3988" i="1" s="1"/>
  <c r="V3991" i="1"/>
  <c r="AB3994" i="1"/>
  <c r="M3998" i="1"/>
  <c r="S4004" i="1"/>
  <c r="AB4004" i="1" s="1"/>
  <c r="S4016" i="1"/>
  <c r="AB4016" i="1" s="1"/>
  <c r="AB4021" i="1"/>
  <c r="S4028" i="1"/>
  <c r="AB4033" i="1"/>
  <c r="S4040" i="1"/>
  <c r="AB4040" i="1" s="1"/>
  <c r="AB4045" i="1"/>
  <c r="S4052" i="1"/>
  <c r="AB4052" i="1" s="1"/>
  <c r="AB4107" i="1"/>
  <c r="AB4124" i="1"/>
  <c r="M4177" i="1"/>
  <c r="AB4177" i="1" s="1"/>
  <c r="AB4261" i="1"/>
  <c r="AB3950" i="1"/>
  <c r="AB3993" i="1"/>
  <c r="AB4007" i="1"/>
  <c r="AB4019" i="1"/>
  <c r="AB4031" i="1"/>
  <c r="AB4043" i="1"/>
  <c r="AB4055" i="1"/>
  <c r="AB4059" i="1"/>
  <c r="AB4082" i="1"/>
  <c r="AB4142" i="1"/>
  <c r="AB3965" i="1"/>
  <c r="AB3966" i="1"/>
  <c r="S3972" i="1"/>
  <c r="AB3972" i="1" s="1"/>
  <c r="P3977" i="1"/>
  <c r="AB3977" i="1" s="1"/>
  <c r="V3989" i="1"/>
  <c r="AB3991" i="1"/>
  <c r="V4005" i="1"/>
  <c r="M4010" i="1"/>
  <c r="AB4010" i="1" s="1"/>
  <c r="P4011" i="1"/>
  <c r="AB4011" i="1" s="1"/>
  <c r="P4013" i="1"/>
  <c r="AB4013" i="1" s="1"/>
  <c r="S4014" i="1"/>
  <c r="V4017" i="1"/>
  <c r="M4022" i="1"/>
  <c r="AB4022" i="1" s="1"/>
  <c r="P4023" i="1"/>
  <c r="AB4023" i="1" s="1"/>
  <c r="P4025" i="1"/>
  <c r="AB4025" i="1" s="1"/>
  <c r="S4026" i="1"/>
  <c r="AB4026" i="1" s="1"/>
  <c r="V4029" i="1"/>
  <c r="M4034" i="1"/>
  <c r="AB4034" i="1" s="1"/>
  <c r="P4035" i="1"/>
  <c r="AB4035" i="1" s="1"/>
  <c r="P4037" i="1"/>
  <c r="AB4037" i="1" s="1"/>
  <c r="S4038" i="1"/>
  <c r="AB4038" i="1" s="1"/>
  <c r="V4041" i="1"/>
  <c r="M4046" i="1"/>
  <c r="AB4046" i="1" s="1"/>
  <c r="P4047" i="1"/>
  <c r="AB4047" i="1" s="1"/>
  <c r="P4049" i="1"/>
  <c r="AB4049" i="1" s="1"/>
  <c r="S4050" i="1"/>
  <c r="V4053" i="1"/>
  <c r="AB4081" i="1"/>
  <c r="AB4091" i="1"/>
  <c r="AB4101" i="1"/>
  <c r="AB4110" i="1"/>
  <c r="AB4138" i="1"/>
  <c r="AB4146" i="1"/>
  <c r="AB3958" i="1"/>
  <c r="V3971" i="1"/>
  <c r="S3984" i="1"/>
  <c r="AB3984" i="1" s="1"/>
  <c r="V3987" i="1"/>
  <c r="AB3987" i="1" s="1"/>
  <c r="AB3990" i="1"/>
  <c r="M3994" i="1"/>
  <c r="S4000" i="1"/>
  <c r="V4003" i="1"/>
  <c r="AB4006" i="1"/>
  <c r="M4008" i="1"/>
  <c r="AB4008" i="1" s="1"/>
  <c r="V4015" i="1"/>
  <c r="AB4018" i="1"/>
  <c r="M4020" i="1"/>
  <c r="V4027" i="1"/>
  <c r="AB4030" i="1"/>
  <c r="M4032" i="1"/>
  <c r="AB4032" i="1" s="1"/>
  <c r="V4039" i="1"/>
  <c r="AB4042" i="1"/>
  <c r="M4044" i="1"/>
  <c r="AB4044" i="1" s="1"/>
  <c r="V4051" i="1"/>
  <c r="M4056" i="1"/>
  <c r="AB4056" i="1" s="1"/>
  <c r="AB4061" i="1"/>
  <c r="AB4063" i="1"/>
  <c r="AB4069" i="1"/>
  <c r="AB4114" i="1"/>
  <c r="AB4201" i="1"/>
  <c r="AB3938" i="1"/>
  <c r="AB3969" i="1"/>
  <c r="AB3970" i="1"/>
  <c r="AB3989" i="1"/>
  <c r="AB4005" i="1"/>
  <c r="AB4017" i="1"/>
  <c r="AB4041" i="1"/>
  <c r="AB4053" i="1"/>
  <c r="AB4097" i="1"/>
  <c r="AB4003" i="1"/>
  <c r="AB4015" i="1"/>
  <c r="AB4027" i="1"/>
  <c r="AB4039" i="1"/>
  <c r="AB4051" i="1"/>
  <c r="AB4073" i="1"/>
  <c r="AB4058" i="1"/>
  <c r="Z4060" i="1"/>
  <c r="AB4060" i="1" s="1"/>
  <c r="Z4064" i="1"/>
  <c r="AB4064" i="1" s="1"/>
  <c r="AB4072" i="1"/>
  <c r="AB4090" i="1"/>
  <c r="AB4118" i="1"/>
  <c r="AB4167" i="1"/>
  <c r="M4169" i="1"/>
  <c r="AB4169" i="1" s="1"/>
  <c r="AB4057" i="1"/>
  <c r="Z4080" i="1"/>
  <c r="AB4080" i="1" s="1"/>
  <c r="AB4105" i="1"/>
  <c r="AB4122" i="1"/>
  <c r="Z4128" i="1"/>
  <c r="AB4128" i="1" s="1"/>
  <c r="AB4257" i="1"/>
  <c r="AB4070" i="1"/>
  <c r="AB4078" i="1"/>
  <c r="AB4109" i="1"/>
  <c r="AB4126" i="1"/>
  <c r="Z4132" i="1"/>
  <c r="AB4132" i="1" s="1"/>
  <c r="AB4141" i="1"/>
  <c r="AB4226" i="1"/>
  <c r="V4246" i="1"/>
  <c r="AB4246" i="1" s="1"/>
  <c r="Z4248" i="1"/>
  <c r="AB4077" i="1"/>
  <c r="AB4088" i="1"/>
  <c r="AB4113" i="1"/>
  <c r="AB4130" i="1"/>
  <c r="Z4136" i="1"/>
  <c r="AB4145" i="1"/>
  <c r="AB4270" i="1"/>
  <c r="AB4076" i="1"/>
  <c r="AB4085" i="1"/>
  <c r="AB4086" i="1"/>
  <c r="AB4096" i="1"/>
  <c r="AB4100" i="1"/>
  <c r="Z4104" i="1"/>
  <c r="AB4104" i="1" s="1"/>
  <c r="Z4108" i="1"/>
  <c r="AB4108" i="1" s="1"/>
  <c r="AB4116" i="1"/>
  <c r="AB4117" i="1"/>
  <c r="Z4140" i="1"/>
  <c r="AB4140" i="1" s="1"/>
  <c r="AB4148" i="1"/>
  <c r="AB4149" i="1"/>
  <c r="AB4062" i="1"/>
  <c r="AB4066" i="1"/>
  <c r="AB4074" i="1"/>
  <c r="AB4084" i="1"/>
  <c r="AB4093" i="1"/>
  <c r="Z4096" i="1"/>
  <c r="AB4106" i="1"/>
  <c r="Z4112" i="1"/>
  <c r="AB4112" i="1" s="1"/>
  <c r="AB4120" i="1"/>
  <c r="AB4121" i="1"/>
  <c r="Z4144" i="1"/>
  <c r="AB4144" i="1" s="1"/>
  <c r="AB4235" i="1"/>
  <c r="AB4156" i="1"/>
  <c r="AB4166" i="1"/>
  <c r="AB4174" i="1"/>
  <c r="M4189" i="1"/>
  <c r="AB4189" i="1" s="1"/>
  <c r="AB4227" i="1"/>
  <c r="AB4245" i="1"/>
  <c r="AB4255" i="1"/>
  <c r="AB4317" i="1"/>
  <c r="P4168" i="1"/>
  <c r="P4176" i="1"/>
  <c r="S4191" i="1"/>
  <c r="Z4196" i="1"/>
  <c r="S4200" i="1"/>
  <c r="AB4209" i="1"/>
  <c r="AB4210" i="1"/>
  <c r="AB4211" i="1"/>
  <c r="AB4225" i="1"/>
  <c r="AB4231" i="1"/>
  <c r="S4238" i="1"/>
  <c r="Z4258" i="1"/>
  <c r="P4261" i="1"/>
  <c r="S4275" i="1"/>
  <c r="AB4302" i="1"/>
  <c r="Z4309" i="1"/>
  <c r="AB4324" i="1"/>
  <c r="AB4155" i="1"/>
  <c r="AB4163" i="1"/>
  <c r="AB4202" i="1"/>
  <c r="AB4266" i="1"/>
  <c r="AB4154" i="1"/>
  <c r="M4181" i="1"/>
  <c r="AB4181" i="1" s="1"/>
  <c r="AB4217" i="1"/>
  <c r="AB4265" i="1"/>
  <c r="AB4278" i="1"/>
  <c r="AB4322" i="1"/>
  <c r="AB4333" i="1"/>
  <c r="AB4336" i="1"/>
  <c r="AB4357" i="1"/>
  <c r="AB4375" i="1"/>
  <c r="AB4162" i="1"/>
  <c r="V4170" i="1"/>
  <c r="AB4171" i="1"/>
  <c r="M4173" i="1"/>
  <c r="AB4173" i="1" s="1"/>
  <c r="V4178" i="1"/>
  <c r="AB4179" i="1"/>
  <c r="S4183" i="1"/>
  <c r="AB4186" i="1"/>
  <c r="P4188" i="1"/>
  <c r="AB4188" i="1" s="1"/>
  <c r="M4196" i="1"/>
  <c r="M4210" i="1"/>
  <c r="P4219" i="1"/>
  <c r="AB4219" i="1" s="1"/>
  <c r="AB4223" i="1"/>
  <c r="V4237" i="1"/>
  <c r="M4244" i="1"/>
  <c r="S4248" i="1"/>
  <c r="P4256" i="1"/>
  <c r="AB4256" i="1" s="1"/>
  <c r="P4257" i="1"/>
  <c r="AB4363" i="1"/>
  <c r="AB4393" i="1"/>
  <c r="AB4152" i="1"/>
  <c r="AB4160" i="1"/>
  <c r="S4167" i="1"/>
  <c r="S4175" i="1"/>
  <c r="AB4175" i="1" s="1"/>
  <c r="AB4207" i="1"/>
  <c r="AB4254" i="1"/>
  <c r="AB4264" i="1"/>
  <c r="S4286" i="1"/>
  <c r="AB4286" i="1" s="1"/>
  <c r="P4303" i="1"/>
  <c r="M4322" i="1"/>
  <c r="Z4341" i="1"/>
  <c r="AB4170" i="1"/>
  <c r="AB4178" i="1"/>
  <c r="AB4191" i="1"/>
  <c r="AB4275" i="1"/>
  <c r="AB4151" i="1"/>
  <c r="M4153" i="1"/>
  <c r="AB4153" i="1" s="1"/>
  <c r="AB4159" i="1"/>
  <c r="P4164" i="1"/>
  <c r="AB4164" i="1" s="1"/>
  <c r="P4172" i="1"/>
  <c r="AB4172" i="1" s="1"/>
  <c r="P4180" i="1"/>
  <c r="AB4180" i="1" s="1"/>
  <c r="AB4184" i="1"/>
  <c r="Z4200" i="1"/>
  <c r="V4233" i="1"/>
  <c r="AB4273" i="1"/>
  <c r="M4320" i="1"/>
  <c r="AB4320" i="1" s="1"/>
  <c r="AB4328" i="1"/>
  <c r="AB4150" i="1"/>
  <c r="AB4158" i="1"/>
  <c r="AB4168" i="1"/>
  <c r="AB4176" i="1"/>
  <c r="AB4190" i="1"/>
  <c r="AB4206" i="1"/>
  <c r="V4219" i="1"/>
  <c r="Z4262" i="1"/>
  <c r="V4271" i="1"/>
  <c r="AB4289" i="1"/>
  <c r="V4182" i="1"/>
  <c r="AB4182" i="1" s="1"/>
  <c r="AB4183" i="1"/>
  <c r="S4187" i="1"/>
  <c r="AB4187" i="1" s="1"/>
  <c r="P4192" i="1"/>
  <c r="AB4192" i="1" s="1"/>
  <c r="M4200" i="1"/>
  <c r="P4208" i="1"/>
  <c r="AB4213" i="1"/>
  <c r="Z4214" i="1"/>
  <c r="AB4232" i="1"/>
  <c r="S4252" i="1"/>
  <c r="AB4271" i="1"/>
  <c r="S4282" i="1"/>
  <c r="AB4282" i="1" s="1"/>
  <c r="V4285" i="1"/>
  <c r="AB4325" i="1"/>
  <c r="V4210" i="1"/>
  <c r="P4220" i="1"/>
  <c r="M4229" i="1"/>
  <c r="AB4229" i="1" s="1"/>
  <c r="S4239" i="1"/>
  <c r="AB4239" i="1" s="1"/>
  <c r="V4258" i="1"/>
  <c r="AB4258" i="1" s="1"/>
  <c r="P4268" i="1"/>
  <c r="M4277" i="1"/>
  <c r="AB4277" i="1" s="1"/>
  <c r="S4287" i="1"/>
  <c r="AB4287" i="1" s="1"/>
  <c r="S4314" i="1"/>
  <c r="AB4314" i="1" s="1"/>
  <c r="AB4356" i="1"/>
  <c r="AB4426" i="1"/>
  <c r="V4238" i="1"/>
  <c r="AB4238" i="1" s="1"/>
  <c r="P4248" i="1"/>
  <c r="M4257" i="1"/>
  <c r="S4267" i="1"/>
  <c r="AB4267" i="1" s="1"/>
  <c r="AB4272" i="1"/>
  <c r="V4286" i="1"/>
  <c r="Z4297" i="1"/>
  <c r="AB4297" i="1" s="1"/>
  <c r="M4300" i="1"/>
  <c r="P4307" i="1"/>
  <c r="S4312" i="1"/>
  <c r="AB4321" i="1"/>
  <c r="AB4332" i="1"/>
  <c r="AB4377" i="1"/>
  <c r="AB4517" i="1"/>
  <c r="S4199" i="1"/>
  <c r="AB4199" i="1" s="1"/>
  <c r="AB4204" i="1"/>
  <c r="V4218" i="1"/>
  <c r="AB4218" i="1" s="1"/>
  <c r="P4228" i="1"/>
  <c r="M4237" i="1"/>
  <c r="AB4237" i="1" s="1"/>
  <c r="S4247" i="1"/>
  <c r="AB4247" i="1" s="1"/>
  <c r="AB4252" i="1"/>
  <c r="V4266" i="1"/>
  <c r="P4276" i="1"/>
  <c r="M4285" i="1"/>
  <c r="AB4285" i="1" s="1"/>
  <c r="M4296" i="1"/>
  <c r="AB4296" i="1" s="1"/>
  <c r="P4301" i="1"/>
  <c r="AB4301" i="1" s="1"/>
  <c r="V4313" i="1"/>
  <c r="AB4313" i="1" s="1"/>
  <c r="AB4318" i="1"/>
  <c r="Z4322" i="1"/>
  <c r="AB4341" i="1"/>
  <c r="AB4347" i="1"/>
  <c r="AB4355" i="1"/>
  <c r="Z4389" i="1"/>
  <c r="AB4389" i="1" s="1"/>
  <c r="AB4442" i="1"/>
  <c r="P4216" i="1"/>
  <c r="AB4216" i="1" s="1"/>
  <c r="AB4240" i="1"/>
  <c r="V4254" i="1"/>
  <c r="AB4288" i="1"/>
  <c r="Z4313" i="1"/>
  <c r="AB4345" i="1"/>
  <c r="AB4346" i="1"/>
  <c r="AB4353" i="1"/>
  <c r="AB4373" i="1"/>
  <c r="AB4387" i="1"/>
  <c r="AB4414" i="1"/>
  <c r="P4196" i="1"/>
  <c r="AB4196" i="1" s="1"/>
  <c r="M4205" i="1"/>
  <c r="AB4205" i="1" s="1"/>
  <c r="AB4220" i="1"/>
  <c r="V4234" i="1"/>
  <c r="AB4234" i="1" s="1"/>
  <c r="P4244" i="1"/>
  <c r="AB4244" i="1" s="1"/>
  <c r="M4253" i="1"/>
  <c r="AB4253" i="1" s="1"/>
  <c r="S4263" i="1"/>
  <c r="AB4263" i="1" s="1"/>
  <c r="AB4268" i="1"/>
  <c r="V4282" i="1"/>
  <c r="P4294" i="1"/>
  <c r="AB4294" i="1" s="1"/>
  <c r="V4304" i="1"/>
  <c r="AB4304" i="1" s="1"/>
  <c r="AB4343" i="1"/>
  <c r="AB4386" i="1"/>
  <c r="AB4388" i="1"/>
  <c r="S4195" i="1"/>
  <c r="AB4195" i="1" s="1"/>
  <c r="AB4200" i="1"/>
  <c r="V4214" i="1"/>
  <c r="AB4214" i="1" s="1"/>
  <c r="P4224" i="1"/>
  <c r="AB4224" i="1" s="1"/>
  <c r="M4233" i="1"/>
  <c r="AB4233" i="1" s="1"/>
  <c r="S4243" i="1"/>
  <c r="AB4243" i="1" s="1"/>
  <c r="AB4248" i="1"/>
  <c r="V4262" i="1"/>
  <c r="AB4262" i="1" s="1"/>
  <c r="P4272" i="1"/>
  <c r="M4281" i="1"/>
  <c r="AB4281" i="1" s="1"/>
  <c r="S4298" i="1"/>
  <c r="AB4298" i="1" s="1"/>
  <c r="V4309" i="1"/>
  <c r="P4319" i="1"/>
  <c r="AB4370" i="1"/>
  <c r="AB4371" i="1"/>
  <c r="AB4395" i="1"/>
  <c r="AB4446" i="1"/>
  <c r="AB4228" i="1"/>
  <c r="AB4276" i="1"/>
  <c r="AB4309" i="1"/>
  <c r="AB4359" i="1"/>
  <c r="AB4392" i="1"/>
  <c r="M4193" i="1"/>
  <c r="AB4193" i="1" s="1"/>
  <c r="S4203" i="1"/>
  <c r="AB4203" i="1" s="1"/>
  <c r="AB4208" i="1"/>
  <c r="V4222" i="1"/>
  <c r="AB4222" i="1" s="1"/>
  <c r="P4232" i="1"/>
  <c r="M4241" i="1"/>
  <c r="AB4241" i="1" s="1"/>
  <c r="S4251" i="1"/>
  <c r="AB4251" i="1" s="1"/>
  <c r="V4270" i="1"/>
  <c r="P4280" i="1"/>
  <c r="AB4280" i="1" s="1"/>
  <c r="M4289" i="1"/>
  <c r="V4300" i="1"/>
  <c r="AB4303" i="1"/>
  <c r="Z4306" i="1"/>
  <c r="AB4306" i="1" s="1"/>
  <c r="Z4310" i="1"/>
  <c r="P4315" i="1"/>
  <c r="AB4315" i="1" s="1"/>
  <c r="AB4342" i="1"/>
  <c r="AB4351" i="1"/>
  <c r="V4366" i="1"/>
  <c r="AB4384" i="1"/>
  <c r="V4202" i="1"/>
  <c r="P4212" i="1"/>
  <c r="AB4212" i="1" s="1"/>
  <c r="M4221" i="1"/>
  <c r="AB4221" i="1" s="1"/>
  <c r="S4231" i="1"/>
  <c r="AB4236" i="1"/>
  <c r="V4250" i="1"/>
  <c r="AB4250" i="1" s="1"/>
  <c r="P4260" i="1"/>
  <c r="AB4260" i="1" s="1"/>
  <c r="M4269" i="1"/>
  <c r="AB4269" i="1" s="1"/>
  <c r="S4279" i="1"/>
  <c r="AB4279" i="1" s="1"/>
  <c r="AB4284" i="1"/>
  <c r="AB4291" i="1"/>
  <c r="V4293" i="1"/>
  <c r="AB4293" i="1" s="1"/>
  <c r="V4299" i="1"/>
  <c r="AB4300" i="1"/>
  <c r="Z4301" i="1"/>
  <c r="AB4464" i="1"/>
  <c r="P4311" i="1"/>
  <c r="AB4311" i="1" s="1"/>
  <c r="V4317" i="1"/>
  <c r="M4324" i="1"/>
  <c r="AB4335" i="1"/>
  <c r="AB4381" i="1"/>
  <c r="AB4400" i="1"/>
  <c r="AB4401" i="1"/>
  <c r="AB4432" i="1"/>
  <c r="AB4458" i="1"/>
  <c r="AB4469" i="1"/>
  <c r="V4490" i="1"/>
  <c r="V4536" i="1"/>
  <c r="AB4307" i="1"/>
  <c r="S4310" i="1"/>
  <c r="AB4310" i="1" s="1"/>
  <c r="AB4348" i="1"/>
  <c r="AB4350" i="1"/>
  <c r="AB4360" i="1"/>
  <c r="AB4362" i="1"/>
  <c r="S4407" i="1"/>
  <c r="AB4407" i="1" s="1"/>
  <c r="AB4431" i="1"/>
  <c r="AB4441" i="1"/>
  <c r="AB4490" i="1"/>
  <c r="AB4506" i="1"/>
  <c r="AB4410" i="1"/>
  <c r="AB4417" i="1"/>
  <c r="S4451" i="1"/>
  <c r="V4466" i="1"/>
  <c r="AB4466" i="1" s="1"/>
  <c r="AB4488" i="1"/>
  <c r="AB4491" i="1"/>
  <c r="Z4532" i="1"/>
  <c r="M4533" i="1"/>
  <c r="P4295" i="1"/>
  <c r="AB4295" i="1" s="1"/>
  <c r="V4301" i="1"/>
  <c r="M4308" i="1"/>
  <c r="AB4308" i="1" s="1"/>
  <c r="AB4319" i="1"/>
  <c r="S4322" i="1"/>
  <c r="AB4339" i="1"/>
  <c r="AB4344" i="1"/>
  <c r="S4403" i="1"/>
  <c r="AB4403" i="1" s="1"/>
  <c r="AB4408" i="1"/>
  <c r="AB4427" i="1"/>
  <c r="S4479" i="1"/>
  <c r="AB4496" i="1"/>
  <c r="AB4451" i="1"/>
  <c r="V4462" i="1"/>
  <c r="AB4462" i="1" s="1"/>
  <c r="P4590" i="1"/>
  <c r="AB4590" i="1" s="1"/>
  <c r="AB4481" i="1"/>
  <c r="P4299" i="1"/>
  <c r="AB4299" i="1" s="1"/>
  <c r="V4305" i="1"/>
  <c r="AB4305" i="1" s="1"/>
  <c r="M4312" i="1"/>
  <c r="AB4312" i="1" s="1"/>
  <c r="AB4323" i="1"/>
  <c r="S4326" i="1"/>
  <c r="AB4326" i="1" s="1"/>
  <c r="AB4352" i="1"/>
  <c r="AB4354" i="1"/>
  <c r="AB4366" i="1"/>
  <c r="P4396" i="1"/>
  <c r="V4434" i="1"/>
  <c r="AB4434" i="1" s="1"/>
  <c r="AB4461" i="1"/>
  <c r="AB4478" i="1"/>
  <c r="AB4557" i="1"/>
  <c r="AB4385" i="1"/>
  <c r="AB4492" i="1"/>
  <c r="S4549" i="1"/>
  <c r="AB4527" i="1"/>
  <c r="AB4541" i="1"/>
  <c r="AB4378" i="1"/>
  <c r="P4412" i="1"/>
  <c r="M4421" i="1"/>
  <c r="AB4421" i="1" s="1"/>
  <c r="AB4439" i="1"/>
  <c r="AB4440" i="1"/>
  <c r="V4450" i="1"/>
  <c r="AB4450" i="1" s="1"/>
  <c r="V4454" i="1"/>
  <c r="AB4457" i="1"/>
  <c r="AB4459" i="1"/>
  <c r="AB4467" i="1"/>
  <c r="V4474" i="1"/>
  <c r="AB4474" i="1" s="1"/>
  <c r="P4514" i="1"/>
  <c r="AB4514" i="1" s="1"/>
  <c r="V4596" i="1"/>
  <c r="P4416" i="1"/>
  <c r="AB4416" i="1" s="1"/>
  <c r="M4425" i="1"/>
  <c r="AB4425" i="1" s="1"/>
  <c r="M4433" i="1"/>
  <c r="AB4433" i="1" s="1"/>
  <c r="M4437" i="1"/>
  <c r="AB4437" i="1" s="1"/>
  <c r="AB4443" i="1"/>
  <c r="AB4444" i="1"/>
  <c r="AB4448" i="1"/>
  <c r="AB4452" i="1"/>
  <c r="AB4454" i="1"/>
  <c r="AB4455" i="1"/>
  <c r="AB4472" i="1"/>
  <c r="V4486" i="1"/>
  <c r="AB4486" i="1" s="1"/>
  <c r="AB4494" i="1"/>
  <c r="M4497" i="1"/>
  <c r="AB4497" i="1" s="1"/>
  <c r="AB4589" i="1"/>
  <c r="AB4596" i="1"/>
  <c r="Z4619" i="1"/>
  <c r="P4392" i="1"/>
  <c r="V4402" i="1"/>
  <c r="AB4402" i="1" s="1"/>
  <c r="V4406" i="1"/>
  <c r="AB4406" i="1" s="1"/>
  <c r="S4411" i="1"/>
  <c r="AB4411" i="1" s="1"/>
  <c r="S4415" i="1"/>
  <c r="AB4415" i="1" s="1"/>
  <c r="P4436" i="1"/>
  <c r="M4445" i="1"/>
  <c r="AB4445" i="1" s="1"/>
  <c r="M4449" i="1"/>
  <c r="AB4449" i="1" s="1"/>
  <c r="M4453" i="1"/>
  <c r="AB4453" i="1" s="1"/>
  <c r="P4460" i="1"/>
  <c r="AB4460" i="1" s="1"/>
  <c r="P4464" i="1"/>
  <c r="M4473" i="1"/>
  <c r="AB4473" i="1" s="1"/>
  <c r="M4477" i="1"/>
  <c r="AB4477" i="1" s="1"/>
  <c r="AB4479" i="1"/>
  <c r="P4496" i="1"/>
  <c r="AB4503" i="1"/>
  <c r="V4524" i="1"/>
  <c r="AB4524" i="1" s="1"/>
  <c r="S4529" i="1"/>
  <c r="AB4536" i="1"/>
  <c r="AB4374" i="1"/>
  <c r="AB4396" i="1"/>
  <c r="V4398" i="1"/>
  <c r="AB4398" i="1" s="1"/>
  <c r="AB4404" i="1"/>
  <c r="P4440" i="1"/>
  <c r="P4468" i="1"/>
  <c r="AB4468" i="1" s="1"/>
  <c r="M4481" i="1"/>
  <c r="AB4483" i="1"/>
  <c r="AB4487" i="1"/>
  <c r="M4493" i="1"/>
  <c r="AB4493" i="1" s="1"/>
  <c r="AB4531" i="1"/>
  <c r="AB4563" i="1"/>
  <c r="AB4575" i="1"/>
  <c r="AB4382" i="1"/>
  <c r="AB4399" i="1"/>
  <c r="V4418" i="1"/>
  <c r="AB4418" i="1" s="1"/>
  <c r="S4423" i="1"/>
  <c r="AB4423" i="1" s="1"/>
  <c r="S4463" i="1"/>
  <c r="AB4463" i="1" s="1"/>
  <c r="P4476" i="1"/>
  <c r="AB4476" i="1" s="1"/>
  <c r="P4480" i="1"/>
  <c r="AB4480" i="1" s="1"/>
  <c r="S4495" i="1"/>
  <c r="AB4495" i="1" s="1"/>
  <c r="V4498" i="1"/>
  <c r="AB4518" i="1"/>
  <c r="M4543" i="1"/>
  <c r="AB4543" i="1" s="1"/>
  <c r="AB4549" i="1"/>
  <c r="AB4566" i="1"/>
  <c r="V4580" i="1"/>
  <c r="AB4573" i="1"/>
  <c r="AB4580" i="1"/>
  <c r="AB4390" i="1"/>
  <c r="M4401" i="1"/>
  <c r="M4409" i="1"/>
  <c r="AB4409" i="1" s="1"/>
  <c r="M4413" i="1"/>
  <c r="AB4413" i="1" s="1"/>
  <c r="AB4420" i="1"/>
  <c r="V4422" i="1"/>
  <c r="AB4422" i="1" s="1"/>
  <c r="AB4428" i="1"/>
  <c r="S4447" i="1"/>
  <c r="AB4447" i="1" s="1"/>
  <c r="S4471" i="1"/>
  <c r="AB4471" i="1" s="1"/>
  <c r="AB4498" i="1"/>
  <c r="AB4499" i="1"/>
  <c r="M4611" i="1"/>
  <c r="V4394" i="1"/>
  <c r="AB4394" i="1" s="1"/>
  <c r="AB4412" i="1"/>
  <c r="V4414" i="1"/>
  <c r="S4419" i="1"/>
  <c r="AB4419" i="1" s="1"/>
  <c r="AB4435" i="1"/>
  <c r="AB4436" i="1"/>
  <c r="V4438" i="1"/>
  <c r="AB4438" i="1" s="1"/>
  <c r="S4443" i="1"/>
  <c r="P4456" i="1"/>
  <c r="AB4456" i="1" s="1"/>
  <c r="M4465" i="1"/>
  <c r="AB4465" i="1" s="1"/>
  <c r="AB4475" i="1"/>
  <c r="V4482" i="1"/>
  <c r="AB4482" i="1" s="1"/>
  <c r="P4500" i="1"/>
  <c r="AB4500" i="1" s="1"/>
  <c r="AB4522" i="1"/>
  <c r="M4535" i="1"/>
  <c r="AB4535" i="1" s="1"/>
  <c r="AB4610" i="1"/>
  <c r="AB4604" i="1"/>
  <c r="AB4612" i="1"/>
  <c r="AB4615" i="1"/>
  <c r="AB4632" i="1"/>
  <c r="AB4636" i="1"/>
  <c r="V4532" i="1"/>
  <c r="V4534" i="1"/>
  <c r="AB4538" i="1"/>
  <c r="AB4554" i="1"/>
  <c r="P4578" i="1"/>
  <c r="V4584" i="1"/>
  <c r="M4591" i="1"/>
  <c r="AB4591" i="1" s="1"/>
  <c r="P4594" i="1"/>
  <c r="V4600" i="1"/>
  <c r="AB4611" i="1"/>
  <c r="AB4629" i="1"/>
  <c r="AB4640" i="1"/>
  <c r="AB4532" i="1"/>
  <c r="AB4584" i="1"/>
  <c r="AB4600" i="1"/>
  <c r="AB4620" i="1"/>
  <c r="AB4623" i="1"/>
  <c r="P4504" i="1"/>
  <c r="Z4507" i="1"/>
  <c r="Z4508" i="1"/>
  <c r="M4509" i="1"/>
  <c r="AB4509" i="1" s="1"/>
  <c r="S4515" i="1"/>
  <c r="AB4515" i="1" s="1"/>
  <c r="P4520" i="1"/>
  <c r="Z4523" i="1"/>
  <c r="Z4524" i="1"/>
  <c r="M4525" i="1"/>
  <c r="AB4525" i="1" s="1"/>
  <c r="AB4534" i="1"/>
  <c r="P4542" i="1"/>
  <c r="V4548" i="1"/>
  <c r="AB4548" i="1" s="1"/>
  <c r="Z4552" i="1"/>
  <c r="AB4552" i="1" s="1"/>
  <c r="P4558" i="1"/>
  <c r="V4564" i="1"/>
  <c r="AB4564" i="1" s="1"/>
  <c r="Z4568" i="1"/>
  <c r="AB4568" i="1" s="1"/>
  <c r="P4574" i="1"/>
  <c r="S4577" i="1"/>
  <c r="AB4577" i="1" s="1"/>
  <c r="AB4587" i="1"/>
  <c r="S4593" i="1"/>
  <c r="AB4593" i="1" s="1"/>
  <c r="AB4619" i="1"/>
  <c r="AB4631" i="1"/>
  <c r="AB4680" i="1"/>
  <c r="AB4717" i="1"/>
  <c r="S4503" i="1"/>
  <c r="P4508" i="1"/>
  <c r="AB4508" i="1" s="1"/>
  <c r="Z4511" i="1"/>
  <c r="AB4511" i="1" s="1"/>
  <c r="Z4512" i="1"/>
  <c r="M4513" i="1"/>
  <c r="AB4513" i="1" s="1"/>
  <c r="S4519" i="1"/>
  <c r="AB4519" i="1" s="1"/>
  <c r="Z4527" i="1"/>
  <c r="Z4528" i="1"/>
  <c r="M4529" i="1"/>
  <c r="AB4529" i="1" s="1"/>
  <c r="Z4548" i="1"/>
  <c r="P4554" i="1"/>
  <c r="V4560" i="1"/>
  <c r="Z4564" i="1"/>
  <c r="P4570" i="1"/>
  <c r="AB4570" i="1" s="1"/>
  <c r="AB4583" i="1"/>
  <c r="S4589" i="1"/>
  <c r="S4602" i="1"/>
  <c r="AB4602" i="1" s="1"/>
  <c r="P4635" i="1"/>
  <c r="AB4635" i="1" s="1"/>
  <c r="S4537" i="1"/>
  <c r="AB4537" i="1" s="1"/>
  <c r="AB4546" i="1"/>
  <c r="AB4562" i="1"/>
  <c r="V4576" i="1"/>
  <c r="M4583" i="1"/>
  <c r="P4586" i="1"/>
  <c r="AB4586" i="1" s="1"/>
  <c r="V4592" i="1"/>
  <c r="M4599" i="1"/>
  <c r="AB4599" i="1" s="1"/>
  <c r="AB4638" i="1"/>
  <c r="P4671" i="1"/>
  <c r="AB4687" i="1"/>
  <c r="AB4802" i="1"/>
  <c r="AB4576" i="1"/>
  <c r="AB4578" i="1"/>
  <c r="AB4592" i="1"/>
  <c r="AB4594" i="1"/>
  <c r="AB4607" i="1"/>
  <c r="AB4608" i="1"/>
  <c r="AB4614" i="1"/>
  <c r="AB4639" i="1"/>
  <c r="AB4642" i="1"/>
  <c r="Z4500" i="1"/>
  <c r="M4501" i="1"/>
  <c r="AB4501" i="1" s="1"/>
  <c r="AB4504" i="1"/>
  <c r="S4507" i="1"/>
  <c r="AB4507" i="1" s="1"/>
  <c r="P4512" i="1"/>
  <c r="AB4512" i="1" s="1"/>
  <c r="Z4515" i="1"/>
  <c r="Z4516" i="1"/>
  <c r="AB4516" i="1" s="1"/>
  <c r="M4517" i="1"/>
  <c r="AB4520" i="1"/>
  <c r="S4523" i="1"/>
  <c r="AB4523" i="1" s="1"/>
  <c r="P4528" i="1"/>
  <c r="AB4528" i="1" s="1"/>
  <c r="S4533" i="1"/>
  <c r="AB4533" i="1" s="1"/>
  <c r="S4535" i="1"/>
  <c r="V4540" i="1"/>
  <c r="Z4544" i="1"/>
  <c r="AB4544" i="1" s="1"/>
  <c r="P4550" i="1"/>
  <c r="AB4550" i="1" s="1"/>
  <c r="V4556" i="1"/>
  <c r="Z4560" i="1"/>
  <c r="AB4560" i="1" s="1"/>
  <c r="P4566" i="1"/>
  <c r="V4572" i="1"/>
  <c r="S4585" i="1"/>
  <c r="AB4585" i="1" s="1"/>
  <c r="AB4606" i="1"/>
  <c r="AB4613" i="1"/>
  <c r="P4530" i="1"/>
  <c r="AB4530" i="1" s="1"/>
  <c r="AB4540" i="1"/>
  <c r="AB4542" i="1"/>
  <c r="AB4556" i="1"/>
  <c r="AB4558" i="1"/>
  <c r="AB4572" i="1"/>
  <c r="AB4574" i="1"/>
  <c r="M4579" i="1"/>
  <c r="AB4579" i="1" s="1"/>
  <c r="P4582" i="1"/>
  <c r="AB4582" i="1" s="1"/>
  <c r="V4588" i="1"/>
  <c r="M4595" i="1"/>
  <c r="AB4595" i="1" s="1"/>
  <c r="P4598" i="1"/>
  <c r="AB4598" i="1" s="1"/>
  <c r="AB4622" i="1"/>
  <c r="S4634" i="1"/>
  <c r="AB4634" i="1" s="1"/>
  <c r="AB4678" i="1"/>
  <c r="AB4588" i="1"/>
  <c r="AB4621" i="1"/>
  <c r="M4656" i="1"/>
  <c r="AB4656" i="1" s="1"/>
  <c r="M4682" i="1"/>
  <c r="AB4690" i="1"/>
  <c r="AB4689" i="1"/>
  <c r="S4648" i="1"/>
  <c r="V4655" i="1"/>
  <c r="AB4655" i="1" s="1"/>
  <c r="Z4657" i="1"/>
  <c r="P4673" i="1"/>
  <c r="S4674" i="1"/>
  <c r="AB4676" i="1"/>
  <c r="Z4689" i="1"/>
  <c r="M4711" i="1"/>
  <c r="AB4711" i="1" s="1"/>
  <c r="P4715" i="1"/>
  <c r="AB4787" i="1"/>
  <c r="Z4804" i="1"/>
  <c r="AB4637" i="1"/>
  <c r="M4708" i="1"/>
  <c r="AB4749" i="1"/>
  <c r="AB4605" i="1"/>
  <c r="S4644" i="1"/>
  <c r="AB4649" i="1"/>
  <c r="S4660" i="1"/>
  <c r="Z4669" i="1"/>
  <c r="P4685" i="1"/>
  <c r="S4686" i="1"/>
  <c r="AB4688" i="1"/>
  <c r="AB4701" i="1"/>
  <c r="S4702" i="1"/>
  <c r="AB4702" i="1" s="1"/>
  <c r="P4711" i="1"/>
  <c r="P4713" i="1"/>
  <c r="AB4713" i="1" s="1"/>
  <c r="AB4653" i="1"/>
  <c r="AB4674" i="1"/>
  <c r="AB4679" i="1"/>
  <c r="AB4725" i="1"/>
  <c r="AB4751" i="1"/>
  <c r="AB4777" i="1"/>
  <c r="AB4641" i="1"/>
  <c r="AB4673" i="1"/>
  <c r="AB4601" i="1"/>
  <c r="AB4686" i="1"/>
  <c r="AB4691" i="1"/>
  <c r="AB4705" i="1"/>
  <c r="AB4633" i="1"/>
  <c r="P4649" i="1"/>
  <c r="S4650" i="1"/>
  <c r="AB4650" i="1" s="1"/>
  <c r="V4651" i="1"/>
  <c r="AB4652" i="1"/>
  <c r="Z4665" i="1"/>
  <c r="AB4665" i="1" s="1"/>
  <c r="S4682" i="1"/>
  <c r="AB4685" i="1"/>
  <c r="V4700" i="1"/>
  <c r="P4719" i="1"/>
  <c r="AB4719" i="1" s="1"/>
  <c r="AB4745" i="1"/>
  <c r="AB4609" i="1"/>
  <c r="AB4677" i="1"/>
  <c r="AB4736" i="1"/>
  <c r="AB4617" i="1"/>
  <c r="AB4625" i="1"/>
  <c r="P4661" i="1"/>
  <c r="AB4661" i="1" s="1"/>
  <c r="S4662" i="1"/>
  <c r="AB4662" i="1" s="1"/>
  <c r="AB4664" i="1"/>
  <c r="Z4677" i="1"/>
  <c r="S4694" i="1"/>
  <c r="AB4694" i="1" s="1"/>
  <c r="AB4699" i="1"/>
  <c r="S4706" i="1"/>
  <c r="AB4706" i="1" s="1"/>
  <c r="V4707" i="1"/>
  <c r="P4718" i="1"/>
  <c r="S4720" i="1"/>
  <c r="AB4720" i="1" s="1"/>
  <c r="M4743" i="1"/>
  <c r="AB4770" i="1"/>
  <c r="AB4783" i="1"/>
  <c r="AB4865" i="1"/>
  <c r="AB4643" i="1"/>
  <c r="AB4645" i="1"/>
  <c r="AB4746" i="1"/>
  <c r="AB4755" i="1"/>
  <c r="AB4647" i="1"/>
  <c r="AB4659" i="1"/>
  <c r="AB4671" i="1"/>
  <c r="AB4683" i="1"/>
  <c r="AB4840" i="1"/>
  <c r="V4657" i="1"/>
  <c r="V4669" i="1"/>
  <c r="V4681" i="1"/>
  <c r="V4693" i="1"/>
  <c r="AB4696" i="1"/>
  <c r="S4709" i="1"/>
  <c r="AB4709" i="1" s="1"/>
  <c r="S4710" i="1"/>
  <c r="AB4710" i="1" s="1"/>
  <c r="P4722" i="1"/>
  <c r="AB4722" i="1" s="1"/>
  <c r="P4747" i="1"/>
  <c r="AB4747" i="1" s="1"/>
  <c r="V4767" i="1"/>
  <c r="AB4824" i="1"/>
  <c r="M4644" i="1"/>
  <c r="AB4644" i="1" s="1"/>
  <c r="M4646" i="1"/>
  <c r="AB4646" i="1" s="1"/>
  <c r="M4648" i="1"/>
  <c r="AB4648" i="1" s="1"/>
  <c r="P4651" i="1"/>
  <c r="AB4651" i="1" s="1"/>
  <c r="AB4657" i="1"/>
  <c r="M4660" i="1"/>
  <c r="AB4660" i="1" s="1"/>
  <c r="P4663" i="1"/>
  <c r="AB4663" i="1" s="1"/>
  <c r="AB4669" i="1"/>
  <c r="M4672" i="1"/>
  <c r="AB4672" i="1" s="1"/>
  <c r="P4675" i="1"/>
  <c r="AB4675" i="1" s="1"/>
  <c r="AB4681" i="1"/>
  <c r="M4684" i="1"/>
  <c r="AB4684" i="1" s="1"/>
  <c r="P4687" i="1"/>
  <c r="AB4693" i="1"/>
  <c r="S4704" i="1"/>
  <c r="AB4704" i="1" s="1"/>
  <c r="AB4729" i="1"/>
  <c r="S4730" i="1"/>
  <c r="V4732" i="1"/>
  <c r="AB4732" i="1" s="1"/>
  <c r="AB4753" i="1"/>
  <c r="AB4790" i="1"/>
  <c r="Z4807" i="1"/>
  <c r="S4698" i="1"/>
  <c r="AB4698" i="1" s="1"/>
  <c r="AB4707" i="1"/>
  <c r="AB4718" i="1"/>
  <c r="S4737" i="1"/>
  <c r="AB4737" i="1" s="1"/>
  <c r="S4738" i="1"/>
  <c r="V4740" i="1"/>
  <c r="AB4740" i="1" s="1"/>
  <c r="V4741" i="1"/>
  <c r="M4748" i="1"/>
  <c r="AB4748" i="1" s="1"/>
  <c r="AB4750" i="1"/>
  <c r="M4756" i="1"/>
  <c r="AB4756" i="1" s="1"/>
  <c r="P4775" i="1"/>
  <c r="V4777" i="1"/>
  <c r="M4780" i="1"/>
  <c r="AB4780" i="1" s="1"/>
  <c r="P4781" i="1"/>
  <c r="AB4849" i="1"/>
  <c r="V4697" i="1"/>
  <c r="AB4697" i="1" s="1"/>
  <c r="M4712" i="1"/>
  <c r="AB4712" i="1" s="1"/>
  <c r="M4715" i="1"/>
  <c r="P4723" i="1"/>
  <c r="AB4723" i="1" s="1"/>
  <c r="P4730" i="1"/>
  <c r="AB4730" i="1" s="1"/>
  <c r="AB4743" i="1"/>
  <c r="AB4772" i="1"/>
  <c r="AB4785" i="1"/>
  <c r="S4813" i="1"/>
  <c r="AB4813" i="1" s="1"/>
  <c r="AB4731" i="1"/>
  <c r="AB4767" i="1"/>
  <c r="AB4768" i="1"/>
  <c r="AB4799" i="1"/>
  <c r="Z4699" i="1"/>
  <c r="M4700" i="1"/>
  <c r="AB4700" i="1" s="1"/>
  <c r="S4713" i="1"/>
  <c r="S4714" i="1"/>
  <c r="AB4714" i="1" s="1"/>
  <c r="V4720" i="1"/>
  <c r="V4721" i="1"/>
  <c r="AB4721" i="1" s="1"/>
  <c r="M4760" i="1"/>
  <c r="P4763" i="1"/>
  <c r="V4797" i="1"/>
  <c r="V4795" i="1"/>
  <c r="AB4797" i="1"/>
  <c r="AB4876" i="1"/>
  <c r="AB4695" i="1"/>
  <c r="P4699" i="1"/>
  <c r="V4708" i="1"/>
  <c r="V4709" i="1"/>
  <c r="AB4715" i="1"/>
  <c r="M4724" i="1"/>
  <c r="AB4724" i="1" s="1"/>
  <c r="AB4726" i="1"/>
  <c r="M4727" i="1"/>
  <c r="AB4727" i="1" s="1"/>
  <c r="P4735" i="1"/>
  <c r="AB4735" i="1" s="1"/>
  <c r="P4738" i="1"/>
  <c r="AB4738" i="1" s="1"/>
  <c r="S4741" i="1"/>
  <c r="AB4741" i="1" s="1"/>
  <c r="S4742" i="1"/>
  <c r="AB4742" i="1" s="1"/>
  <c r="V4744" i="1"/>
  <c r="AB4744" i="1" s="1"/>
  <c r="V4745" i="1"/>
  <c r="M4752" i="1"/>
  <c r="AB4752" i="1" s="1"/>
  <c r="S4762" i="1"/>
  <c r="P4814" i="1"/>
  <c r="AB4814" i="1" s="1"/>
  <c r="P4817" i="1"/>
  <c r="AB4817" i="1" s="1"/>
  <c r="P4825" i="1"/>
  <c r="AB4871" i="1"/>
  <c r="AB4873" i="1"/>
  <c r="AB4764" i="1"/>
  <c r="AB4775" i="1"/>
  <c r="AB4836" i="1"/>
  <c r="S4758" i="1"/>
  <c r="AB4758" i="1" s="1"/>
  <c r="V4761" i="1"/>
  <c r="AB4763" i="1"/>
  <c r="M4766" i="1"/>
  <c r="AB4766" i="1" s="1"/>
  <c r="AB4776" i="1"/>
  <c r="P4779" i="1"/>
  <c r="AB4779" i="1" s="1"/>
  <c r="S4780" i="1"/>
  <c r="M4786" i="1"/>
  <c r="S4790" i="1"/>
  <c r="M4796" i="1"/>
  <c r="AB4796" i="1" s="1"/>
  <c r="P4801" i="1"/>
  <c r="AB4801" i="1" s="1"/>
  <c r="S4805" i="1"/>
  <c r="AB4805" i="1" s="1"/>
  <c r="V4824" i="1"/>
  <c r="AB4761" i="1"/>
  <c r="AB4807" i="1"/>
  <c r="AB4823" i="1"/>
  <c r="V4757" i="1"/>
  <c r="AB4757" i="1" s="1"/>
  <c r="AB4760" i="1"/>
  <c r="P4765" i="1"/>
  <c r="AB4765" i="1" s="1"/>
  <c r="M4774" i="1"/>
  <c r="AB4774" i="1" s="1"/>
  <c r="S4778" i="1"/>
  <c r="AB4778" i="1" s="1"/>
  <c r="AB4781" i="1"/>
  <c r="M4784" i="1"/>
  <c r="AB4784" i="1" s="1"/>
  <c r="P4785" i="1"/>
  <c r="V4789" i="1"/>
  <c r="AB4791" i="1"/>
  <c r="S4798" i="1"/>
  <c r="AB4798" i="1" s="1"/>
  <c r="S4800" i="1"/>
  <c r="AB4800" i="1" s="1"/>
  <c r="Z4815" i="1"/>
  <c r="AB4815" i="1" s="1"/>
  <c r="M4818" i="1"/>
  <c r="AB4818" i="1" s="1"/>
  <c r="AB4834" i="1"/>
  <c r="P4842" i="1"/>
  <c r="AB4863" i="1"/>
  <c r="AB4759" i="1"/>
  <c r="M4762" i="1"/>
  <c r="AB4762" i="1" s="1"/>
  <c r="V4769" i="1"/>
  <c r="AB4769" i="1" s="1"/>
  <c r="AB4771" i="1"/>
  <c r="V4779" i="1"/>
  <c r="P4795" i="1"/>
  <c r="AB4795" i="1" s="1"/>
  <c r="AB4809" i="1"/>
  <c r="M4810" i="1"/>
  <c r="AB4810" i="1" s="1"/>
  <c r="P4830" i="1"/>
  <c r="AB4845" i="1"/>
  <c r="AB4869" i="1"/>
  <c r="M4782" i="1"/>
  <c r="AB4782" i="1" s="1"/>
  <c r="S4786" i="1"/>
  <c r="AB4789" i="1"/>
  <c r="M4792" i="1"/>
  <c r="AB4792" i="1" s="1"/>
  <c r="P4793" i="1"/>
  <c r="AB4793" i="1" s="1"/>
  <c r="S4796" i="1"/>
  <c r="AB4804" i="1"/>
  <c r="AB4822" i="1"/>
  <c r="AB4852" i="1"/>
  <c r="M4855" i="1"/>
  <c r="AB4855" i="1" s="1"/>
  <c r="AB4862" i="1"/>
  <c r="P4866" i="1"/>
  <c r="AB4850" i="1"/>
  <c r="AB4866" i="1"/>
  <c r="AB4891" i="1"/>
  <c r="AB4896" i="1"/>
  <c r="AB4904" i="1"/>
  <c r="Z4811" i="1"/>
  <c r="AB4811" i="1" s="1"/>
  <c r="V4828" i="1"/>
  <c r="AB4828" i="1" s="1"/>
  <c r="V4840" i="1"/>
  <c r="P4846" i="1"/>
  <c r="AB4846" i="1" s="1"/>
  <c r="M4851" i="1"/>
  <c r="AB4851" i="1" s="1"/>
  <c r="P4862" i="1"/>
  <c r="M4867" i="1"/>
  <c r="AB4867" i="1" s="1"/>
  <c r="P4878" i="1"/>
  <c r="AB4889" i="1"/>
  <c r="AB4910" i="1"/>
  <c r="AB4911" i="1"/>
  <c r="AB4925" i="1"/>
  <c r="AB4826" i="1"/>
  <c r="AB4838" i="1"/>
  <c r="AB4856" i="1"/>
  <c r="AB4872" i="1"/>
  <c r="Z4812" i="1"/>
  <c r="AB4812" i="1" s="1"/>
  <c r="S4821" i="1"/>
  <c r="AB4821" i="1" s="1"/>
  <c r="M4827" i="1"/>
  <c r="AB4827" i="1" s="1"/>
  <c r="S4833" i="1"/>
  <c r="AB4833" i="1" s="1"/>
  <c r="M4839" i="1"/>
  <c r="AB4839" i="1" s="1"/>
  <c r="AB4830" i="1"/>
  <c r="AB4842" i="1"/>
  <c r="AB4858" i="1"/>
  <c r="AB4874" i="1"/>
  <c r="AB4880" i="1"/>
  <c r="AB4929" i="1"/>
  <c r="AB4931" i="1"/>
  <c r="Z4803" i="1"/>
  <c r="AB4803" i="1" s="1"/>
  <c r="Z4819" i="1"/>
  <c r="AB4819" i="1" s="1"/>
  <c r="S4825" i="1"/>
  <c r="M4831" i="1"/>
  <c r="AB4831" i="1" s="1"/>
  <c r="S4837" i="1"/>
  <c r="AB4837" i="1" s="1"/>
  <c r="M4843" i="1"/>
  <c r="AB4843" i="1" s="1"/>
  <c r="P4854" i="1"/>
  <c r="AB4854" i="1" s="1"/>
  <c r="M4859" i="1"/>
  <c r="AB4859" i="1" s="1"/>
  <c r="P4870" i="1"/>
  <c r="AB4870" i="1" s="1"/>
  <c r="M4875" i="1"/>
  <c r="AB4875" i="1" s="1"/>
  <c r="Z4820" i="1"/>
  <c r="AB4820" i="1" s="1"/>
  <c r="Z4832" i="1"/>
  <c r="AB4832" i="1" s="1"/>
  <c r="Z4844" i="1"/>
  <c r="AB4844" i="1" s="1"/>
  <c r="V4848" i="1"/>
  <c r="AB4848" i="1" s="1"/>
  <c r="S4853" i="1"/>
  <c r="AB4853" i="1" s="1"/>
  <c r="Z4860" i="1"/>
  <c r="AB4860" i="1" s="1"/>
  <c r="V4864" i="1"/>
  <c r="AB4864" i="1" s="1"/>
  <c r="S4869" i="1"/>
  <c r="Z4876" i="1"/>
  <c r="AB4886" i="1"/>
  <c r="AB4915" i="1"/>
  <c r="AB4868" i="1"/>
  <c r="AB4909" i="1"/>
  <c r="AB4928" i="1"/>
  <c r="AB4930" i="1"/>
  <c r="AB4938" i="1"/>
  <c r="AB4888" i="1"/>
  <c r="AB4897" i="1"/>
  <c r="Z4888" i="1"/>
  <c r="AB4898" i="1"/>
  <c r="AB4908" i="1"/>
  <c r="AB4918" i="1"/>
  <c r="AB4926" i="1"/>
  <c r="AB4878" i="1"/>
  <c r="AB4885" i="1"/>
  <c r="AB5000" i="1"/>
  <c r="V4879" i="1"/>
  <c r="AB4879" i="1" s="1"/>
  <c r="AB4894" i="1"/>
  <c r="AB4906" i="1"/>
  <c r="AB4983" i="1"/>
  <c r="M4984" i="1"/>
  <c r="V4986" i="1"/>
  <c r="AB4987" i="1"/>
  <c r="AB4884" i="1"/>
  <c r="AB4893" i="1"/>
  <c r="AB4905" i="1"/>
  <c r="Z4916" i="1"/>
  <c r="AB4916" i="1" s="1"/>
  <c r="Z4924" i="1"/>
  <c r="AB4924" i="1" s="1"/>
  <c r="AB4935" i="1"/>
  <c r="V4973" i="1"/>
  <c r="P4976" i="1"/>
  <c r="AB4976" i="1" s="1"/>
  <c r="AB4881" i="1"/>
  <c r="AB4882" i="1"/>
  <c r="AB4892" i="1"/>
  <c r="AB4913" i="1"/>
  <c r="AB4922" i="1"/>
  <c r="AB4933" i="1"/>
  <c r="AB4934" i="1"/>
  <c r="M4949" i="1"/>
  <c r="AB4965" i="1"/>
  <c r="AB4901" i="1"/>
  <c r="AB4912" i="1"/>
  <c r="AB4921" i="1"/>
  <c r="AB4932" i="1"/>
  <c r="AB4890" i="1"/>
  <c r="AB4900" i="1"/>
  <c r="AB4949" i="1"/>
  <c r="P4951" i="1"/>
  <c r="AB4951" i="1" s="1"/>
  <c r="V4961" i="1"/>
  <c r="AB4962" i="1"/>
  <c r="P4964" i="1"/>
  <c r="AB4971" i="1"/>
  <c r="M4972" i="1"/>
  <c r="S4982" i="1"/>
  <c r="M4985" i="1"/>
  <c r="S4991" i="1"/>
  <c r="AB4997" i="1"/>
  <c r="AB5001" i="1"/>
  <c r="AB4944" i="1"/>
  <c r="AB4988" i="1"/>
  <c r="AB4939" i="1"/>
  <c r="M4940" i="1"/>
  <c r="AB4940" i="1" s="1"/>
  <c r="S4951" i="1"/>
  <c r="P4959" i="1"/>
  <c r="V4969" i="1"/>
  <c r="AB4970" i="1"/>
  <c r="P4972" i="1"/>
  <c r="AB4972" i="1" s="1"/>
  <c r="AB4979" i="1"/>
  <c r="M4980" i="1"/>
  <c r="AB4980" i="1" s="1"/>
  <c r="V4982" i="1"/>
  <c r="S4990" i="1"/>
  <c r="AB4990" i="1" s="1"/>
  <c r="M4993" i="1"/>
  <c r="AB4993" i="1" s="1"/>
  <c r="S4999" i="1"/>
  <c r="V4946" i="1"/>
  <c r="M4957" i="1"/>
  <c r="AB4957" i="1" s="1"/>
  <c r="S4963" i="1"/>
  <c r="AB4969" i="1"/>
  <c r="P4971" i="1"/>
  <c r="V4981" i="1"/>
  <c r="AB4982" i="1"/>
  <c r="P4984" i="1"/>
  <c r="AB4984" i="1" s="1"/>
  <c r="M4992" i="1"/>
  <c r="AB4992" i="1" s="1"/>
  <c r="V4994" i="1"/>
  <c r="V5002" i="1"/>
  <c r="AB4937" i="1"/>
  <c r="AB4942" i="1"/>
  <c r="P4944" i="1"/>
  <c r="AB4947" i="1"/>
  <c r="M4948" i="1"/>
  <c r="AB4948" i="1" s="1"/>
  <c r="V4950" i="1"/>
  <c r="S4958" i="1"/>
  <c r="AB4958" i="1" s="1"/>
  <c r="AB4960" i="1"/>
  <c r="M4961" i="1"/>
  <c r="AB4961" i="1" s="1"/>
  <c r="S4967" i="1"/>
  <c r="AB4967" i="1" s="1"/>
  <c r="AB4973" i="1"/>
  <c r="P4975" i="1"/>
  <c r="AB4975" i="1" s="1"/>
  <c r="V4985" i="1"/>
  <c r="AB4986" i="1"/>
  <c r="P4988" i="1"/>
  <c r="AB4995" i="1"/>
  <c r="M4996" i="1"/>
  <c r="AB4996" i="1" s="1"/>
  <c r="V4998" i="1"/>
  <c r="AB4964" i="1"/>
  <c r="AB4936" i="1"/>
  <c r="AB4941" i="1"/>
  <c r="AB4946" i="1"/>
  <c r="P4948" i="1"/>
  <c r="AB4955" i="1"/>
  <c r="M4956" i="1"/>
  <c r="AB4956" i="1" s="1"/>
  <c r="S4966" i="1"/>
  <c r="AB4966" i="1" s="1"/>
  <c r="AB4968" i="1"/>
  <c r="M4969" i="1"/>
  <c r="S4975" i="1"/>
  <c r="AB4981" i="1"/>
  <c r="P4983" i="1"/>
  <c r="V4993" i="1"/>
  <c r="AB4994" i="1"/>
  <c r="P4996" i="1"/>
  <c r="AB5002" i="1"/>
  <c r="P4943" i="1"/>
  <c r="AB4943" i="1" s="1"/>
  <c r="AB4950" i="1"/>
  <c r="AB4959" i="1"/>
  <c r="AB4985" i="1"/>
  <c r="AB4998" i="1"/>
  <c r="AB4945" i="1"/>
  <c r="V4953" i="1"/>
  <c r="AB4953" i="1" s="1"/>
  <c r="AB4954" i="1"/>
  <c r="P4956" i="1"/>
  <c r="AB4963" i="1"/>
  <c r="M4964" i="1"/>
  <c r="S4974" i="1"/>
  <c r="AB4974" i="1" s="1"/>
  <c r="M4977" i="1"/>
  <c r="AB4977" i="1" s="1"/>
  <c r="S4983" i="1"/>
  <c r="AB4989" i="1"/>
  <c r="P4991" i="1"/>
  <c r="AB4991" i="1" s="1"/>
  <c r="AB4999" i="1"/>
  <c r="AB4825" i="1" l="1"/>
  <c r="AB473" i="1"/>
  <c r="AB4708" i="1"/>
  <c r="AB4682" i="1"/>
  <c r="AB4020" i="1"/>
  <c r="AB3585" i="1"/>
  <c r="AB478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<sst xmlns="http://schemas.openxmlformats.org/spreadsheetml/2006/main" count="33" uniqueCount="20">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</sst>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ryleidem/Desktop/Leda%20Muniz/UNIDADES/HMA/2026/ANEXOS%20HMA%2005.2026/13.2_PCF_em_EXCEL%20-%20HMA%20-%20MAI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ABDON COSTA LESSA</v>
          </cell>
          <cell r="F12" t="str">
            <v>3 - Administrativo</v>
          </cell>
          <cell r="G12" t="str">
            <v>5143-20</v>
          </cell>
          <cell r="H12" t="str">
            <v>05/2026</v>
          </cell>
          <cell r="I12">
            <v>0</v>
          </cell>
          <cell r="J12">
            <v>204.6584</v>
          </cell>
          <cell r="K12">
            <v>0</v>
          </cell>
          <cell r="L12">
            <v>36.835994108983797</v>
          </cell>
          <cell r="M12">
            <v>32.42</v>
          </cell>
          <cell r="R12">
            <v>147.60328459993463</v>
          </cell>
          <cell r="S12">
            <v>97.26</v>
          </cell>
          <cell r="U12">
            <v>0</v>
          </cell>
          <cell r="X12" t="str">
            <v>-</v>
          </cell>
          <cell r="Y12">
            <v>0</v>
          </cell>
          <cell r="AB12" t="str">
            <v>-</v>
          </cell>
        </row>
        <row r="13">
          <cell r="C13" t="str">
            <v>HOSPITAL MIGUEL ARRAES - CG. Nº 023/2022</v>
          </cell>
          <cell r="E13" t="str">
            <v>ABERVAL SALVINO DA SILVA</v>
          </cell>
          <cell r="F13" t="str">
            <v>2 - Outros Profissionais da Saúde</v>
          </cell>
          <cell r="G13" t="str">
            <v>3222-05</v>
          </cell>
          <cell r="H13" t="str">
            <v>05/2026</v>
          </cell>
          <cell r="I13">
            <v>0</v>
          </cell>
          <cell r="J13">
            <v>299.80399999999997</v>
          </cell>
          <cell r="K13">
            <v>0</v>
          </cell>
          <cell r="L13">
            <v>36.835994108983797</v>
          </cell>
          <cell r="M13">
            <v>32.42</v>
          </cell>
          <cell r="R13">
            <v>138.3780793124387</v>
          </cell>
          <cell r="S13">
            <v>89.48</v>
          </cell>
          <cell r="U13">
            <v>0</v>
          </cell>
          <cell r="X13" t="str">
            <v>-</v>
          </cell>
          <cell r="Y13">
            <v>0</v>
          </cell>
          <cell r="AB13" t="str">
            <v>-</v>
          </cell>
        </row>
        <row r="14">
          <cell r="C14" t="str">
            <v>HOSPITAL MIGUEL ARRAES - CG. Nº 023/2022</v>
          </cell>
          <cell r="E14" t="str">
            <v>ACACIO JOSE CARNEIRO LOPES FILHO</v>
          </cell>
          <cell r="F14" t="str">
            <v>2 - Outros Profissionais da Saúde</v>
          </cell>
          <cell r="G14" t="str">
            <v>5211-30</v>
          </cell>
          <cell r="H14" t="str">
            <v>05/2026</v>
          </cell>
          <cell r="I14">
            <v>0</v>
          </cell>
          <cell r="J14">
            <v>165.376</v>
          </cell>
          <cell r="K14">
            <v>0</v>
          </cell>
          <cell r="L14">
            <v>36.835994108983797</v>
          </cell>
          <cell r="M14">
            <v>35.479999999999997</v>
          </cell>
          <cell r="R14">
            <v>129.1528740249428</v>
          </cell>
          <cell r="S14">
            <v>86.22</v>
          </cell>
          <cell r="U14">
            <v>0</v>
          </cell>
          <cell r="X14" t="str">
            <v>-</v>
          </cell>
          <cell r="Y14">
            <v>0</v>
          </cell>
          <cell r="AB14" t="str">
            <v>-</v>
          </cell>
        </row>
        <row r="15">
          <cell r="C15" t="str">
            <v>HOSPITAL MIGUEL ARRAES - CG. Nº 023/2022</v>
          </cell>
          <cell r="E15" t="str">
            <v>ADELLE SUELY COSTA DA SILVA</v>
          </cell>
          <cell r="F15" t="str">
            <v>2 - Outros Profissionais da Saúde</v>
          </cell>
          <cell r="G15" t="str">
            <v>3222-05</v>
          </cell>
          <cell r="H15" t="str">
            <v>05/2026</v>
          </cell>
          <cell r="I15">
            <v>0</v>
          </cell>
          <cell r="J15">
            <v>309.4248</v>
          </cell>
          <cell r="K15">
            <v>0</v>
          </cell>
          <cell r="L15">
            <v>36.835994108983797</v>
          </cell>
          <cell r="M15">
            <v>32.42</v>
          </cell>
          <cell r="R15">
            <v>0</v>
          </cell>
          <cell r="S15">
            <v>0</v>
          </cell>
          <cell r="U15">
            <v>81.02</v>
          </cell>
          <cell r="X15" t="str">
            <v>Auxílio Creche</v>
          </cell>
          <cell r="Y15">
            <v>0</v>
          </cell>
          <cell r="AB15" t="str">
            <v>-</v>
          </cell>
        </row>
        <row r="16">
          <cell r="C16" t="str">
            <v>HOSPITAL MIGUEL ARRAES - CG. Nº 023/2022</v>
          </cell>
          <cell r="E16" t="str">
            <v>ADELSON ARTUR DOS SANTOS</v>
          </cell>
          <cell r="F16" t="str">
            <v>3 - Administrativo</v>
          </cell>
          <cell r="G16" t="str">
            <v>5142-25</v>
          </cell>
          <cell r="H16" t="str">
            <v>05/2026</v>
          </cell>
          <cell r="I16">
            <v>0</v>
          </cell>
          <cell r="J16">
            <v>142.76159999999999</v>
          </cell>
          <cell r="K16">
            <v>0</v>
          </cell>
          <cell r="L16">
            <v>0</v>
          </cell>
          <cell r="M16">
            <v>0</v>
          </cell>
          <cell r="R16">
            <v>0</v>
          </cell>
          <cell r="S16">
            <v>0</v>
          </cell>
          <cell r="U16">
            <v>0</v>
          </cell>
          <cell r="X16" t="str">
            <v>-</v>
          </cell>
          <cell r="Y16">
            <v>0</v>
          </cell>
          <cell r="AB16" t="str">
            <v>-</v>
          </cell>
        </row>
        <row r="17">
          <cell r="C17" t="str">
            <v>HOSPITAL MIGUEL ARRAES - CG. Nº 023/2022</v>
          </cell>
          <cell r="E17" t="str">
            <v>ADILAMAR ALVES DE FREITAS</v>
          </cell>
          <cell r="F17" t="str">
            <v>3 - Administrativo</v>
          </cell>
          <cell r="G17" t="str">
            <v>5143-20</v>
          </cell>
          <cell r="H17" t="str">
            <v>05/2026</v>
          </cell>
          <cell r="I17">
            <v>0</v>
          </cell>
          <cell r="J17">
            <v>181.55199999999999</v>
          </cell>
          <cell r="K17">
            <v>0</v>
          </cell>
          <cell r="L17">
            <v>0</v>
          </cell>
          <cell r="M17">
            <v>0</v>
          </cell>
          <cell r="R17">
            <v>184.50410574991827</v>
          </cell>
          <cell r="S17">
            <v>97.26</v>
          </cell>
          <cell r="U17">
            <v>0</v>
          </cell>
          <cell r="X17" t="str">
            <v>-</v>
          </cell>
          <cell r="Y17">
            <v>0</v>
          </cell>
          <cell r="AB17" t="str">
            <v>-</v>
          </cell>
        </row>
        <row r="18">
          <cell r="C18" t="str">
            <v>HOSPITAL MIGUEL ARRAES - CG. Nº 023/2022</v>
          </cell>
          <cell r="E18" t="str">
            <v>ADILSON DE SANTANA NETO</v>
          </cell>
          <cell r="F18" t="str">
            <v>3 - Administrativo</v>
          </cell>
          <cell r="G18" t="str">
            <v>5143-20</v>
          </cell>
          <cell r="H18" t="str">
            <v>05/2026</v>
          </cell>
          <cell r="I18">
            <v>0</v>
          </cell>
          <cell r="J18">
            <v>181.55199999999999</v>
          </cell>
          <cell r="K18">
            <v>0</v>
          </cell>
          <cell r="L18">
            <v>36.835994108983797</v>
          </cell>
          <cell r="M18">
            <v>32.42</v>
          </cell>
          <cell r="R18">
            <v>0</v>
          </cell>
          <cell r="S18">
            <v>0</v>
          </cell>
          <cell r="U18">
            <v>0</v>
          </cell>
          <cell r="X18" t="str">
            <v>-</v>
          </cell>
          <cell r="Y18">
            <v>0</v>
          </cell>
          <cell r="AB18" t="str">
            <v>-</v>
          </cell>
        </row>
        <row r="19">
          <cell r="C19" t="str">
            <v>HOSPITAL MIGUEL ARRAES - CG. Nº 023/2022</v>
          </cell>
          <cell r="E19" t="str">
            <v>ADIMILSON BARBOSA DA SILVA</v>
          </cell>
          <cell r="F19" t="str">
            <v>2 - Outros Profissionais da Saúde</v>
          </cell>
          <cell r="G19" t="str">
            <v>5151-10</v>
          </cell>
          <cell r="H19" t="str">
            <v>05/2026</v>
          </cell>
          <cell r="I19">
            <v>0</v>
          </cell>
          <cell r="J19">
            <v>155.61600000000001</v>
          </cell>
          <cell r="K19">
            <v>0</v>
          </cell>
          <cell r="L19">
            <v>36.835994108983797</v>
          </cell>
          <cell r="M19">
            <v>32.42</v>
          </cell>
          <cell r="R19">
            <v>0</v>
          </cell>
          <cell r="S19">
            <v>0</v>
          </cell>
          <cell r="U19">
            <v>0</v>
          </cell>
          <cell r="X19" t="str">
            <v>-</v>
          </cell>
          <cell r="Y19">
            <v>0</v>
          </cell>
          <cell r="AB19" t="str">
            <v>-</v>
          </cell>
        </row>
        <row r="20">
          <cell r="C20" t="str">
            <v>HOSPITAL MIGUEL ARRAES - CG. Nº 023/2022</v>
          </cell>
          <cell r="E20" t="str">
            <v>ADRIA BEATRIZ SILVA SANTOS</v>
          </cell>
          <cell r="F20" t="str">
            <v>2 - Outros Profissionais da Saúde</v>
          </cell>
          <cell r="G20" t="str">
            <v>2235-05</v>
          </cell>
          <cell r="H20" t="str">
            <v>05/2026</v>
          </cell>
          <cell r="I20">
            <v>0</v>
          </cell>
          <cell r="J20">
            <v>535.82479999999998</v>
          </cell>
          <cell r="K20">
            <v>0</v>
          </cell>
          <cell r="L20">
            <v>36.835994108983797</v>
          </cell>
          <cell r="M20">
            <v>2.79</v>
          </cell>
          <cell r="R20">
            <v>184.50410574991827</v>
          </cell>
          <cell r="S20">
            <v>100.95</v>
          </cell>
          <cell r="U20">
            <v>0</v>
          </cell>
          <cell r="X20" t="str">
            <v>-</v>
          </cell>
          <cell r="Y20">
            <v>0</v>
          </cell>
          <cell r="AB20" t="str">
            <v>-</v>
          </cell>
        </row>
        <row r="21">
          <cell r="C21" t="str">
            <v>HOSPITAL MIGUEL ARRAES - CG. Nº 023/2022</v>
          </cell>
          <cell r="E21" t="str">
            <v>ADRIANA AUGUSTO DE FARIAS SILVA</v>
          </cell>
          <cell r="F21" t="str">
            <v>2 - Outros Profissionais da Saúde</v>
          </cell>
          <cell r="G21" t="str">
            <v>3222-05</v>
          </cell>
          <cell r="H21" t="str">
            <v>05/2026</v>
          </cell>
          <cell r="I21">
            <v>0</v>
          </cell>
          <cell r="J21">
            <v>281.83839999999998</v>
          </cell>
          <cell r="K21">
            <v>0</v>
          </cell>
          <cell r="L21">
            <v>36.835994108983797</v>
          </cell>
          <cell r="M21">
            <v>32.42</v>
          </cell>
          <cell r="R21">
            <v>147.60328459993463</v>
          </cell>
          <cell r="S21">
            <v>97.26</v>
          </cell>
          <cell r="U21">
            <v>0</v>
          </cell>
          <cell r="X21" t="str">
            <v>-</v>
          </cell>
          <cell r="Y21">
            <v>0</v>
          </cell>
          <cell r="AB21" t="str">
            <v>-</v>
          </cell>
        </row>
        <row r="22">
          <cell r="C22" t="str">
            <v>HOSPITAL MIGUEL ARRAES - CG. Nº 023/2022</v>
          </cell>
          <cell r="E22" t="str">
            <v>ADRIANA CARVALHO BRAZ</v>
          </cell>
          <cell r="F22" t="str">
            <v>2 - Outros Profissionais da Saúde</v>
          </cell>
          <cell r="G22" t="str">
            <v>2235-05</v>
          </cell>
          <cell r="H22" t="str">
            <v>05/2026</v>
          </cell>
          <cell r="I22">
            <v>0</v>
          </cell>
          <cell r="J22">
            <v>0</v>
          </cell>
          <cell r="K22">
            <v>4755.8900000000003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  <cell r="U22">
            <v>0</v>
          </cell>
          <cell r="X22" t="str">
            <v>-</v>
          </cell>
          <cell r="Y22">
            <v>0</v>
          </cell>
          <cell r="AB22" t="str">
            <v>-</v>
          </cell>
        </row>
        <row r="23">
          <cell r="C23" t="str">
            <v>HOSPITAL MIGUEL ARRAES - CG. Nº 023/2022</v>
          </cell>
          <cell r="E23" t="str">
            <v>ADRIANA CRISTINA FARIAS DA SILVA</v>
          </cell>
          <cell r="F23" t="str">
            <v>3 - Administrativo</v>
          </cell>
          <cell r="G23" t="str">
            <v>5132-20</v>
          </cell>
          <cell r="H23" t="str">
            <v>05/2026</v>
          </cell>
          <cell r="I23">
            <v>0</v>
          </cell>
          <cell r="J23">
            <v>194.47280000000001</v>
          </cell>
          <cell r="K23">
            <v>0</v>
          </cell>
          <cell r="L23">
            <v>36.835994108983797</v>
          </cell>
          <cell r="M23">
            <v>37.25</v>
          </cell>
          <cell r="R23">
            <v>147.60328459993463</v>
          </cell>
          <cell r="S23">
            <v>111.76</v>
          </cell>
          <cell r="U23">
            <v>0</v>
          </cell>
          <cell r="X23" t="str">
            <v>-</v>
          </cell>
          <cell r="Y23">
            <v>0</v>
          </cell>
          <cell r="AB23" t="str">
            <v>-</v>
          </cell>
        </row>
        <row r="24">
          <cell r="C24" t="str">
            <v>HOSPITAL MIGUEL ARRAES - CG. Nº 023/2022</v>
          </cell>
          <cell r="E24" t="str">
            <v>ADRIANA MARIA DA SILVA ALVES</v>
          </cell>
          <cell r="F24" t="str">
            <v>2 - Outros Profissionais da Saúde</v>
          </cell>
          <cell r="G24" t="str">
            <v>3222-05</v>
          </cell>
          <cell r="H24" t="str">
            <v>05/2026</v>
          </cell>
          <cell r="I24">
            <v>0</v>
          </cell>
          <cell r="J24">
            <v>307.77440000000001</v>
          </cell>
          <cell r="K24">
            <v>0</v>
          </cell>
          <cell r="L24">
            <v>36.835994108983797</v>
          </cell>
          <cell r="M24">
            <v>32.42</v>
          </cell>
          <cell r="R24">
            <v>184.50410574991827</v>
          </cell>
          <cell r="S24">
            <v>97.26</v>
          </cell>
          <cell r="U24">
            <v>0</v>
          </cell>
          <cell r="X24" t="str">
            <v>-</v>
          </cell>
          <cell r="Y24">
            <v>0</v>
          </cell>
          <cell r="AB24" t="str">
            <v>-</v>
          </cell>
        </row>
        <row r="25">
          <cell r="C25" t="str">
            <v>HOSPITAL MIGUEL ARRAES - CG. Nº 023/2022</v>
          </cell>
          <cell r="E25" t="str">
            <v>ADRIANA ROSE MUNIZ DOS SANTOS</v>
          </cell>
          <cell r="F25" t="str">
            <v>2 - Outros Profissionais da Saúde</v>
          </cell>
          <cell r="G25" t="str">
            <v>5211-30</v>
          </cell>
          <cell r="H25" t="str">
            <v>05/2026</v>
          </cell>
          <cell r="I25">
            <v>0</v>
          </cell>
          <cell r="J25">
            <v>206.7064</v>
          </cell>
          <cell r="K25">
            <v>0</v>
          </cell>
          <cell r="L25">
            <v>36.835994108983797</v>
          </cell>
          <cell r="M25">
            <v>35.479999999999997</v>
          </cell>
          <cell r="R25">
            <v>138.3780793124387</v>
          </cell>
          <cell r="S25">
            <v>106.44</v>
          </cell>
          <cell r="U25">
            <v>0</v>
          </cell>
          <cell r="X25" t="str">
            <v>-</v>
          </cell>
          <cell r="Y25">
            <v>0</v>
          </cell>
          <cell r="AB25" t="str">
            <v>-</v>
          </cell>
        </row>
        <row r="26">
          <cell r="C26" t="str">
            <v>HOSPITAL MIGUEL ARRAES - CG. Nº 023/2022</v>
          </cell>
          <cell r="E26" t="str">
            <v>ADRIANA YASMIN BARRETO FERREIRA</v>
          </cell>
          <cell r="F26" t="str">
            <v>2 - Outros Profissionais da Saúde</v>
          </cell>
          <cell r="G26" t="str">
            <v>2235-05</v>
          </cell>
          <cell r="H26" t="str">
            <v>05/2026</v>
          </cell>
          <cell r="I26">
            <v>0</v>
          </cell>
          <cell r="J26">
            <v>420.25200000000001</v>
          </cell>
          <cell r="K26">
            <v>0</v>
          </cell>
          <cell r="L26">
            <v>36.835994108983797</v>
          </cell>
          <cell r="M26">
            <v>3.59</v>
          </cell>
          <cell r="R26">
            <v>0</v>
          </cell>
          <cell r="S26">
            <v>0</v>
          </cell>
          <cell r="U26">
            <v>0</v>
          </cell>
          <cell r="X26" t="str">
            <v>-</v>
          </cell>
          <cell r="Y26">
            <v>0</v>
          </cell>
          <cell r="AB26" t="str">
            <v>-</v>
          </cell>
        </row>
        <row r="27">
          <cell r="C27" t="str">
            <v>HOSPITAL MIGUEL ARRAES - CG. Nº 023/2022</v>
          </cell>
          <cell r="E27" t="str">
            <v>ADRIANO JOSE SILVA DE QUEIROZ</v>
          </cell>
          <cell r="F27" t="str">
            <v>2 - Outros Profissionais da Saúde</v>
          </cell>
          <cell r="G27" t="str">
            <v>5211-30</v>
          </cell>
          <cell r="H27" t="str">
            <v>05/2026</v>
          </cell>
          <cell r="I27">
            <v>0</v>
          </cell>
          <cell r="J27">
            <v>144.13759999999999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  <cell r="X27" t="str">
            <v>-</v>
          </cell>
          <cell r="Y27">
            <v>0</v>
          </cell>
          <cell r="AB27" t="str">
            <v>-</v>
          </cell>
        </row>
        <row r="28">
          <cell r="C28" t="str">
            <v>HOSPITAL MIGUEL ARRAES - CG. Nº 023/2022</v>
          </cell>
          <cell r="E28" t="str">
            <v>ADRIELLY JULLIANE DA SILVA ARRUDA</v>
          </cell>
          <cell r="F28" t="str">
            <v>2 - Outros Profissionais da Saúde</v>
          </cell>
          <cell r="G28" t="str">
            <v>3222-05</v>
          </cell>
          <cell r="H28" t="str">
            <v>05/2026</v>
          </cell>
          <cell r="I28">
            <v>0</v>
          </cell>
          <cell r="J28">
            <v>329.86079999999998</v>
          </cell>
          <cell r="K28">
            <v>0</v>
          </cell>
          <cell r="L28">
            <v>0</v>
          </cell>
          <cell r="M28">
            <v>0</v>
          </cell>
          <cell r="R28">
            <v>138.3780793124387</v>
          </cell>
          <cell r="S28">
            <v>97.26</v>
          </cell>
          <cell r="U28">
            <v>0</v>
          </cell>
          <cell r="X28" t="str">
            <v>-</v>
          </cell>
          <cell r="Y28">
            <v>0</v>
          </cell>
          <cell r="AB28" t="str">
            <v>-</v>
          </cell>
        </row>
        <row r="29">
          <cell r="C29" t="str">
            <v>HOSPITAL MIGUEL ARRAES - CG. Nº 023/2022</v>
          </cell>
          <cell r="E29" t="str">
            <v>ADRIELLY RAFAELA DE OLIVEIRA ALVES</v>
          </cell>
          <cell r="F29" t="str">
            <v>2 - Outros Profissionais da Saúde</v>
          </cell>
          <cell r="G29" t="str">
            <v>3222-05</v>
          </cell>
          <cell r="H29" t="str">
            <v>05/2026</v>
          </cell>
          <cell r="I29">
            <v>0</v>
          </cell>
          <cell r="J29">
            <v>282.47039999999998</v>
          </cell>
          <cell r="K29">
            <v>0</v>
          </cell>
          <cell r="L29">
            <v>0</v>
          </cell>
          <cell r="M29">
            <v>0</v>
          </cell>
          <cell r="R29">
            <v>92.252052874959134</v>
          </cell>
          <cell r="S29">
            <v>97.26</v>
          </cell>
          <cell r="U29">
            <v>0</v>
          </cell>
          <cell r="X29" t="str">
            <v>-</v>
          </cell>
          <cell r="Y29">
            <v>0</v>
          </cell>
          <cell r="AB29" t="str">
            <v>-</v>
          </cell>
        </row>
        <row r="30">
          <cell r="C30" t="str">
            <v>HOSPITAL MIGUEL ARRAES - CG. Nº 023/2022</v>
          </cell>
          <cell r="E30" t="str">
            <v>ADRIENNE FELICIANA PAIVA DE MORAIS</v>
          </cell>
          <cell r="F30" t="str">
            <v>2 - Outros Profissionais da Saúde</v>
          </cell>
          <cell r="G30" t="str">
            <v>3222-05</v>
          </cell>
          <cell r="H30" t="str">
            <v>05/2026</v>
          </cell>
          <cell r="I30">
            <v>0</v>
          </cell>
          <cell r="J30">
            <v>322.28719999999998</v>
          </cell>
          <cell r="K30">
            <v>0</v>
          </cell>
          <cell r="L30">
            <v>36.835994108983797</v>
          </cell>
          <cell r="M30">
            <v>32.42</v>
          </cell>
          <cell r="R30">
            <v>0</v>
          </cell>
          <cell r="S30">
            <v>0</v>
          </cell>
          <cell r="U30">
            <v>0</v>
          </cell>
          <cell r="X30" t="str">
            <v>-</v>
          </cell>
          <cell r="Y30">
            <v>0</v>
          </cell>
          <cell r="AB30" t="str">
            <v>-</v>
          </cell>
        </row>
        <row r="31">
          <cell r="C31" t="str">
            <v>HOSPITAL MIGUEL ARRAES - CG. Nº 023/2022</v>
          </cell>
          <cell r="E31" t="str">
            <v>ADSON REGIS DE BARROS SILVA</v>
          </cell>
          <cell r="F31" t="str">
            <v>2 - Outros Profissionais da Saúde</v>
          </cell>
          <cell r="G31" t="str">
            <v>2234-05</v>
          </cell>
          <cell r="H31" t="str">
            <v>05/2026</v>
          </cell>
          <cell r="I31">
            <v>0</v>
          </cell>
          <cell r="J31">
            <v>409.66239999999999</v>
          </cell>
          <cell r="K31">
            <v>0</v>
          </cell>
          <cell r="L31">
            <v>36.835994108983797</v>
          </cell>
          <cell r="M31">
            <v>21.15</v>
          </cell>
          <cell r="R31">
            <v>0</v>
          </cell>
          <cell r="S31">
            <v>0</v>
          </cell>
          <cell r="U31">
            <v>0</v>
          </cell>
          <cell r="X31" t="str">
            <v>-</v>
          </cell>
          <cell r="Y31">
            <v>0</v>
          </cell>
          <cell r="AB31" t="str">
            <v>-</v>
          </cell>
        </row>
        <row r="32">
          <cell r="C32" t="str">
            <v>HOSPITAL MIGUEL ARRAES - CG. Nº 023/2022</v>
          </cell>
          <cell r="E32" t="str">
            <v>AGNA ANDREZA DE ARAUJO BEZERRA</v>
          </cell>
          <cell r="F32" t="str">
            <v>2 - Outros Profissionais da Saúde</v>
          </cell>
          <cell r="G32" t="str">
            <v>2235-05</v>
          </cell>
          <cell r="H32" t="str">
            <v>05/2026</v>
          </cell>
          <cell r="I32">
            <v>0</v>
          </cell>
          <cell r="J32">
            <v>427.55680000000001</v>
          </cell>
          <cell r="K32">
            <v>0</v>
          </cell>
          <cell r="L32">
            <v>36.835994108983797</v>
          </cell>
          <cell r="M32">
            <v>3.33</v>
          </cell>
          <cell r="R32">
            <v>0</v>
          </cell>
          <cell r="S32">
            <v>0</v>
          </cell>
          <cell r="U32">
            <v>0</v>
          </cell>
          <cell r="X32" t="str">
            <v>-</v>
          </cell>
          <cell r="Y32">
            <v>0</v>
          </cell>
          <cell r="AB32" t="str">
            <v>-</v>
          </cell>
        </row>
        <row r="33">
          <cell r="C33" t="str">
            <v>HOSPITAL MIGUEL ARRAES - CG. Nº 023/2022</v>
          </cell>
          <cell r="E33" t="str">
            <v>ALANE EDUARDO DE SOUZA</v>
          </cell>
          <cell r="F33" t="str">
            <v>2 - Outros Profissionais da Saúde</v>
          </cell>
          <cell r="G33" t="str">
            <v>3222-05</v>
          </cell>
          <cell r="H33" t="str">
            <v>05/2026</v>
          </cell>
          <cell r="I33">
            <v>0</v>
          </cell>
          <cell r="J33">
            <v>381.39679999999998</v>
          </cell>
          <cell r="K33">
            <v>0</v>
          </cell>
          <cell r="L33">
            <v>0</v>
          </cell>
          <cell r="M33">
            <v>0</v>
          </cell>
          <cell r="R33">
            <v>147.60328459993463</v>
          </cell>
          <cell r="S33">
            <v>97.26</v>
          </cell>
          <cell r="U33">
            <v>0</v>
          </cell>
          <cell r="X33" t="str">
            <v>-</v>
          </cell>
          <cell r="Y33">
            <v>0</v>
          </cell>
          <cell r="AB33" t="str">
            <v>-</v>
          </cell>
        </row>
        <row r="34">
          <cell r="C34" t="str">
            <v>HOSPITAL MIGUEL ARRAES - CG. Nº 023/2022</v>
          </cell>
          <cell r="E34" t="str">
            <v>ALBERTO ALVES BARBOSA</v>
          </cell>
          <cell r="F34" t="str">
            <v>2 - Outros Profissionais da Saúde</v>
          </cell>
          <cell r="G34" t="str">
            <v>3241-15</v>
          </cell>
          <cell r="H34" t="str">
            <v>05/2026</v>
          </cell>
          <cell r="I34">
            <v>0</v>
          </cell>
          <cell r="J34">
            <v>344.8</v>
          </cell>
          <cell r="K34">
            <v>0</v>
          </cell>
          <cell r="L34">
            <v>0</v>
          </cell>
          <cell r="M34">
            <v>0</v>
          </cell>
          <cell r="R34">
            <v>73.801642299967313</v>
          </cell>
          <cell r="S34">
            <v>67.2</v>
          </cell>
          <cell r="U34">
            <v>0</v>
          </cell>
          <cell r="X34" t="str">
            <v>-</v>
          </cell>
          <cell r="Y34">
            <v>0</v>
          </cell>
          <cell r="AB34" t="str">
            <v>-</v>
          </cell>
        </row>
        <row r="35">
          <cell r="C35" t="str">
            <v>HOSPITAL MIGUEL ARRAES - CG. Nº 023/2022</v>
          </cell>
          <cell r="E35" t="str">
            <v>ALCILENE ELIAS DO NASCIMENTO SILVA</v>
          </cell>
          <cell r="F35" t="str">
            <v>2 - Outros Profissionais da Saúde</v>
          </cell>
          <cell r="G35" t="str">
            <v>3222-05</v>
          </cell>
          <cell r="H35" t="str">
            <v>05/2026</v>
          </cell>
          <cell r="I35">
            <v>0</v>
          </cell>
          <cell r="J35">
            <v>476.41840000000002</v>
          </cell>
          <cell r="K35">
            <v>0</v>
          </cell>
          <cell r="L35">
            <v>0</v>
          </cell>
          <cell r="M35">
            <v>0</v>
          </cell>
          <cell r="R35">
            <v>9.2252052874959141</v>
          </cell>
          <cell r="S35">
            <v>0</v>
          </cell>
          <cell r="U35">
            <v>0</v>
          </cell>
          <cell r="X35" t="str">
            <v>-</v>
          </cell>
          <cell r="Y35">
            <v>0</v>
          </cell>
          <cell r="AB35" t="str">
            <v>-</v>
          </cell>
        </row>
        <row r="36">
          <cell r="C36" t="str">
            <v>HOSPITAL MIGUEL ARRAES - CG. Nº 023/2022</v>
          </cell>
          <cell r="E36" t="str">
            <v>ALDEANE IZABEL DE OLIVEIRA SANTANA</v>
          </cell>
          <cell r="F36" t="str">
            <v>3 - Administrativo</v>
          </cell>
          <cell r="G36" t="str">
            <v>5134-30</v>
          </cell>
          <cell r="H36" t="str">
            <v>05/2026</v>
          </cell>
          <cell r="I36">
            <v>0</v>
          </cell>
          <cell r="J36">
            <v>192.28960000000001</v>
          </cell>
          <cell r="K36">
            <v>0</v>
          </cell>
          <cell r="L36">
            <v>36.835994108983797</v>
          </cell>
          <cell r="M36">
            <v>32.42</v>
          </cell>
          <cell r="R36">
            <v>295.20656919986925</v>
          </cell>
          <cell r="S36">
            <v>97.26</v>
          </cell>
          <cell r="U36">
            <v>0</v>
          </cell>
          <cell r="X36" t="str">
            <v>-</v>
          </cell>
          <cell r="Y36">
            <v>0</v>
          </cell>
          <cell r="AB36" t="str">
            <v>-</v>
          </cell>
        </row>
        <row r="37">
          <cell r="C37" t="str">
            <v>HOSPITAL MIGUEL ARRAES - CG. Nº 023/2022</v>
          </cell>
          <cell r="E37" t="str">
            <v>ALDECI DOS SANTOS DE LIMA</v>
          </cell>
          <cell r="F37" t="str">
            <v>3 - Administrativo</v>
          </cell>
          <cell r="G37" t="str">
            <v>5134-30</v>
          </cell>
          <cell r="H37" t="str">
            <v>05/2026</v>
          </cell>
          <cell r="I37">
            <v>0</v>
          </cell>
          <cell r="J37">
            <v>169.32159999999999</v>
          </cell>
          <cell r="K37">
            <v>0</v>
          </cell>
          <cell r="L37">
            <v>36.835994108983797</v>
          </cell>
          <cell r="M37">
            <v>32.42</v>
          </cell>
          <cell r="R37">
            <v>147.60328459993463</v>
          </cell>
          <cell r="S37">
            <v>97.26</v>
          </cell>
          <cell r="U37">
            <v>0</v>
          </cell>
          <cell r="X37" t="str">
            <v>-</v>
          </cell>
          <cell r="Y37">
            <v>0</v>
          </cell>
          <cell r="AB37" t="str">
            <v>-</v>
          </cell>
        </row>
        <row r="38">
          <cell r="C38" t="str">
            <v>HOSPITAL MIGUEL ARRAES - CG. Nº 023/2022</v>
          </cell>
          <cell r="E38" t="str">
            <v>ALDEMAR FERREIRA TORRES</v>
          </cell>
          <cell r="F38" t="str">
            <v>3 - Administrativo</v>
          </cell>
          <cell r="G38" t="str">
            <v>9511-05</v>
          </cell>
          <cell r="H38" t="str">
            <v>05/2026</v>
          </cell>
          <cell r="I38">
            <v>0</v>
          </cell>
          <cell r="J38">
            <v>237.92400000000001</v>
          </cell>
          <cell r="K38">
            <v>0</v>
          </cell>
          <cell r="L38">
            <v>36.835994108983797</v>
          </cell>
          <cell r="M38">
            <v>44</v>
          </cell>
          <cell r="R38">
            <v>0</v>
          </cell>
          <cell r="S38">
            <v>0</v>
          </cell>
          <cell r="U38">
            <v>0</v>
          </cell>
          <cell r="X38" t="str">
            <v>-</v>
          </cell>
          <cell r="Y38">
            <v>0</v>
          </cell>
          <cell r="AB38" t="str">
            <v>-</v>
          </cell>
        </row>
        <row r="39">
          <cell r="C39" t="str">
            <v>HOSPITAL MIGUEL ARRAES - CG. Nº 023/2022</v>
          </cell>
          <cell r="E39" t="str">
            <v>ALDEMIR OLIMPIO FELIX</v>
          </cell>
          <cell r="F39" t="str">
            <v>2 - Outros Profissionais da Saúde</v>
          </cell>
          <cell r="G39" t="str">
            <v>3241-15</v>
          </cell>
          <cell r="H39" t="str">
            <v>05/2026</v>
          </cell>
          <cell r="I39">
            <v>0</v>
          </cell>
          <cell r="J39">
            <v>336.87119999999999</v>
          </cell>
          <cell r="K39">
            <v>0</v>
          </cell>
          <cell r="L39">
            <v>36.835994108983797</v>
          </cell>
          <cell r="M39">
            <v>14.46</v>
          </cell>
          <cell r="R39">
            <v>0</v>
          </cell>
          <cell r="S39">
            <v>0</v>
          </cell>
          <cell r="U39">
            <v>0</v>
          </cell>
          <cell r="X39" t="str">
            <v>-</v>
          </cell>
          <cell r="Y39">
            <v>0</v>
          </cell>
          <cell r="AB39" t="str">
            <v>-</v>
          </cell>
        </row>
        <row r="40">
          <cell r="C40" t="str">
            <v>HOSPITAL MIGUEL ARRAES - CG. Nº 023/2022</v>
          </cell>
          <cell r="E40" t="str">
            <v>ALDENEIDE MARIA DOS SANTOS DE SOUZA</v>
          </cell>
          <cell r="F40" t="str">
            <v>2 - Outros Profissionais da Saúde</v>
          </cell>
          <cell r="G40" t="str">
            <v>2235-05</v>
          </cell>
          <cell r="H40" t="str">
            <v>05/2026</v>
          </cell>
          <cell r="I40">
            <v>0</v>
          </cell>
          <cell r="J40">
            <v>503.85599999999999</v>
          </cell>
          <cell r="K40">
            <v>0</v>
          </cell>
          <cell r="L40">
            <v>36.835994108983797</v>
          </cell>
          <cell r="M40">
            <v>2.79</v>
          </cell>
          <cell r="R40">
            <v>147.60328459993463</v>
          </cell>
          <cell r="S40">
            <v>111.54</v>
          </cell>
          <cell r="U40">
            <v>0</v>
          </cell>
          <cell r="X40" t="str">
            <v>-</v>
          </cell>
          <cell r="Y40">
            <v>0</v>
          </cell>
          <cell r="AB40" t="str">
            <v>-</v>
          </cell>
        </row>
        <row r="41">
          <cell r="C41" t="str">
            <v>HOSPITAL MIGUEL ARRAES - CG. Nº 023/2022</v>
          </cell>
          <cell r="E41" t="str">
            <v>ALDILENE OLIVEIRA DA CRUZ BORGES</v>
          </cell>
          <cell r="F41" t="str">
            <v>3 - Administrativo</v>
          </cell>
          <cell r="G41" t="str">
            <v>5143-20</v>
          </cell>
          <cell r="H41" t="str">
            <v>05/2026</v>
          </cell>
          <cell r="I41">
            <v>0</v>
          </cell>
          <cell r="J41">
            <v>204.6584</v>
          </cell>
          <cell r="K41">
            <v>0</v>
          </cell>
          <cell r="L41">
            <v>0</v>
          </cell>
          <cell r="M41">
            <v>0</v>
          </cell>
          <cell r="R41">
            <v>129.1528740249428</v>
          </cell>
          <cell r="S41">
            <v>97.26</v>
          </cell>
          <cell r="U41">
            <v>0</v>
          </cell>
          <cell r="X41" t="str">
            <v>-</v>
          </cell>
          <cell r="Y41">
            <v>0</v>
          </cell>
          <cell r="AB41" t="str">
            <v>-</v>
          </cell>
        </row>
        <row r="42">
          <cell r="C42" t="str">
            <v>HOSPITAL MIGUEL ARRAES - CG. Nº 023/2022</v>
          </cell>
          <cell r="E42" t="str">
            <v>ALESSANDRA CRISTINA SILVA BARROS</v>
          </cell>
          <cell r="F42" t="str">
            <v>2 - Outros Profissionais da Saúde</v>
          </cell>
          <cell r="G42" t="str">
            <v>2234-05</v>
          </cell>
          <cell r="H42" t="str">
            <v>05/2026</v>
          </cell>
          <cell r="I42">
            <v>0</v>
          </cell>
          <cell r="J42">
            <v>363.1848</v>
          </cell>
          <cell r="K42">
            <v>0</v>
          </cell>
          <cell r="L42">
            <v>36.835994108983797</v>
          </cell>
          <cell r="M42">
            <v>18.559999999999999</v>
          </cell>
          <cell r="R42">
            <v>0</v>
          </cell>
          <cell r="S42">
            <v>0</v>
          </cell>
          <cell r="U42">
            <v>184.07</v>
          </cell>
          <cell r="X42" t="str">
            <v>Auxílio Creche</v>
          </cell>
          <cell r="Y42">
            <v>0</v>
          </cell>
          <cell r="AB42" t="str">
            <v>-</v>
          </cell>
        </row>
        <row r="43">
          <cell r="C43" t="str">
            <v>HOSPITAL MIGUEL ARRAES - CG. Nº 023/2022</v>
          </cell>
          <cell r="E43" t="str">
            <v>ALESSANDRA FERNANDES MACHADO</v>
          </cell>
          <cell r="F43" t="str">
            <v>2 - Outros Profissionais da Saúde</v>
          </cell>
          <cell r="G43" t="str">
            <v>5211-30</v>
          </cell>
          <cell r="H43" t="str">
            <v>05/2026</v>
          </cell>
          <cell r="I43">
            <v>0</v>
          </cell>
          <cell r="J43">
            <v>174.5488</v>
          </cell>
          <cell r="K43">
            <v>0</v>
          </cell>
          <cell r="L43">
            <v>0</v>
          </cell>
          <cell r="M43">
            <v>0</v>
          </cell>
          <cell r="R43">
            <v>0</v>
          </cell>
          <cell r="S43">
            <v>0</v>
          </cell>
          <cell r="U43">
            <v>0</v>
          </cell>
          <cell r="X43" t="str">
            <v>-</v>
          </cell>
          <cell r="Y43">
            <v>0</v>
          </cell>
          <cell r="AB43" t="str">
            <v>-</v>
          </cell>
        </row>
        <row r="44">
          <cell r="C44" t="str">
            <v>HOSPITAL MIGUEL ARRAES - CG. Nº 023/2022</v>
          </cell>
          <cell r="E44" t="str">
            <v>ALESSANDRA PEREIRA DE SOUSA FERREIRA</v>
          </cell>
          <cell r="F44" t="str">
            <v>3 - Administrativo</v>
          </cell>
          <cell r="G44" t="str">
            <v>4110-10</v>
          </cell>
          <cell r="H44" t="str">
            <v>05/2026</v>
          </cell>
          <cell r="I44">
            <v>0</v>
          </cell>
          <cell r="J44">
            <v>170.80240000000001</v>
          </cell>
          <cell r="K44">
            <v>0</v>
          </cell>
          <cell r="L44">
            <v>0</v>
          </cell>
          <cell r="M44">
            <v>0</v>
          </cell>
          <cell r="R44">
            <v>0</v>
          </cell>
          <cell r="S44">
            <v>0</v>
          </cell>
          <cell r="U44">
            <v>0</v>
          </cell>
          <cell r="X44" t="str">
            <v>-</v>
          </cell>
          <cell r="Y44">
            <v>0</v>
          </cell>
          <cell r="AB44" t="str">
            <v>-</v>
          </cell>
        </row>
        <row r="45">
          <cell r="C45" t="str">
            <v>HOSPITAL MIGUEL ARRAES - CG. Nº 023/2022</v>
          </cell>
          <cell r="E45" t="str">
            <v>ALEXANDRA BEZERRA DA SILVA</v>
          </cell>
          <cell r="F45" t="str">
            <v>3 - Administrativo</v>
          </cell>
          <cell r="G45" t="str">
            <v>5143-20</v>
          </cell>
          <cell r="H45" t="str">
            <v>05/2026</v>
          </cell>
          <cell r="I45">
            <v>0</v>
          </cell>
          <cell r="J45">
            <v>184.28639999999999</v>
          </cell>
          <cell r="K45">
            <v>0</v>
          </cell>
          <cell r="L45">
            <v>36.835994108983797</v>
          </cell>
          <cell r="M45">
            <v>32.42</v>
          </cell>
          <cell r="R45">
            <v>119.92766873744688</v>
          </cell>
          <cell r="S45">
            <v>77.81</v>
          </cell>
          <cell r="U45">
            <v>0</v>
          </cell>
          <cell r="X45" t="str">
            <v>-</v>
          </cell>
          <cell r="Y45">
            <v>0</v>
          </cell>
          <cell r="AB45" t="str">
            <v>-</v>
          </cell>
        </row>
        <row r="46">
          <cell r="C46" t="str">
            <v>HOSPITAL MIGUEL ARRAES - CG. Nº 023/2022</v>
          </cell>
          <cell r="E46" t="str">
            <v>ALEXANDRA SOARES MOREIRA</v>
          </cell>
          <cell r="F46" t="str">
            <v>2 - Outros Profissionais da Saúde</v>
          </cell>
          <cell r="G46" t="str">
            <v>3222-05</v>
          </cell>
          <cell r="H46" t="str">
            <v>05/2026</v>
          </cell>
          <cell r="I46">
            <v>0</v>
          </cell>
          <cell r="J46">
            <v>316.18239999999997</v>
          </cell>
          <cell r="K46">
            <v>0</v>
          </cell>
          <cell r="L46">
            <v>36.835994108983797</v>
          </cell>
          <cell r="M46">
            <v>32.42</v>
          </cell>
          <cell r="R46">
            <v>110.70246344995097</v>
          </cell>
          <cell r="S46">
            <v>90.45</v>
          </cell>
          <cell r="U46">
            <v>0</v>
          </cell>
          <cell r="X46" t="str">
            <v>-</v>
          </cell>
          <cell r="Y46">
            <v>0</v>
          </cell>
          <cell r="AB46" t="str">
            <v>-</v>
          </cell>
        </row>
        <row r="47">
          <cell r="C47" t="str">
            <v>HOSPITAL MIGUEL ARRAES - CG. Nº 023/2022</v>
          </cell>
          <cell r="E47" t="str">
            <v>ALEXANDRE BENEDITO DA SILVA</v>
          </cell>
          <cell r="F47" t="str">
            <v>2 - Outros Profissionais da Saúde</v>
          </cell>
          <cell r="G47" t="str">
            <v>3222-05</v>
          </cell>
          <cell r="H47" t="str">
            <v>05/2026</v>
          </cell>
          <cell r="I47">
            <v>0</v>
          </cell>
          <cell r="J47">
            <v>317.50080000000003</v>
          </cell>
          <cell r="K47">
            <v>0</v>
          </cell>
          <cell r="L47">
            <v>0</v>
          </cell>
          <cell r="M47">
            <v>0</v>
          </cell>
          <cell r="R47">
            <v>147.60328459993463</v>
          </cell>
          <cell r="S47">
            <v>85.1</v>
          </cell>
          <cell r="U47">
            <v>0</v>
          </cell>
          <cell r="X47" t="str">
            <v>-</v>
          </cell>
          <cell r="Y47">
            <v>0</v>
          </cell>
          <cell r="AB47" t="str">
            <v>-</v>
          </cell>
        </row>
        <row r="48">
          <cell r="C48" t="str">
            <v>HOSPITAL MIGUEL ARRAES - CG. Nº 023/2022</v>
          </cell>
          <cell r="E48" t="str">
            <v>ALEXANDRE JOSE DA SILVA</v>
          </cell>
          <cell r="F48" t="str">
            <v>2 - Outros Profissionais da Saúde</v>
          </cell>
          <cell r="G48" t="str">
            <v>3222-05</v>
          </cell>
          <cell r="H48" t="str">
            <v>05/2026</v>
          </cell>
          <cell r="I48">
            <v>0</v>
          </cell>
          <cell r="J48">
            <v>308.53919999999999</v>
          </cell>
          <cell r="K48">
            <v>0</v>
          </cell>
          <cell r="L48">
            <v>36.835994108983797</v>
          </cell>
          <cell r="M48">
            <v>32.42</v>
          </cell>
          <cell r="R48">
            <v>138.3780793124387</v>
          </cell>
          <cell r="S48">
            <v>97.26</v>
          </cell>
          <cell r="U48">
            <v>0</v>
          </cell>
          <cell r="X48" t="str">
            <v>-</v>
          </cell>
          <cell r="Y48">
            <v>0</v>
          </cell>
          <cell r="AB48" t="str">
            <v>-</v>
          </cell>
        </row>
        <row r="49">
          <cell r="C49" t="str">
            <v>HOSPITAL MIGUEL ARRAES - CG. Nº 023/2022</v>
          </cell>
          <cell r="E49" t="str">
            <v>ALEXANDRE MAGNUM TIGRE DA SILVA</v>
          </cell>
          <cell r="F49" t="str">
            <v>3 - Administrativo</v>
          </cell>
          <cell r="G49" t="str">
            <v>2149-15</v>
          </cell>
          <cell r="H49" t="str">
            <v>05/2026</v>
          </cell>
          <cell r="I49">
            <v>0</v>
          </cell>
          <cell r="J49">
            <v>759.04399999999998</v>
          </cell>
          <cell r="K49">
            <v>0</v>
          </cell>
          <cell r="L49">
            <v>36.835994108983797</v>
          </cell>
          <cell r="M49">
            <v>44</v>
          </cell>
          <cell r="R49">
            <v>0</v>
          </cell>
          <cell r="S49">
            <v>0</v>
          </cell>
          <cell r="U49">
            <v>0</v>
          </cell>
          <cell r="X49" t="str">
            <v>-</v>
          </cell>
          <cell r="Y49">
            <v>0</v>
          </cell>
          <cell r="AB49" t="str">
            <v>-</v>
          </cell>
        </row>
        <row r="50">
          <cell r="C50" t="str">
            <v>HOSPITAL MIGUEL ARRAES - CG. Nº 023/2022</v>
          </cell>
          <cell r="E50" t="str">
            <v>ALEXANDRE MESSIAS DA SILVA</v>
          </cell>
          <cell r="F50" t="str">
            <v>2 - Outros Profissionais da Saúde</v>
          </cell>
          <cell r="G50" t="str">
            <v>5151-10</v>
          </cell>
          <cell r="H50" t="str">
            <v>05/2026</v>
          </cell>
          <cell r="I50">
            <v>0</v>
          </cell>
          <cell r="J50">
            <v>162.1</v>
          </cell>
          <cell r="K50">
            <v>0</v>
          </cell>
          <cell r="L50">
            <v>36.835994108983797</v>
          </cell>
          <cell r="M50">
            <v>32.42</v>
          </cell>
          <cell r="R50">
            <v>147.60328459993463</v>
          </cell>
          <cell r="S50">
            <v>97.26</v>
          </cell>
          <cell r="U50">
            <v>0</v>
          </cell>
          <cell r="X50" t="str">
            <v>-</v>
          </cell>
          <cell r="Y50">
            <v>0</v>
          </cell>
          <cell r="AB50" t="str">
            <v>-</v>
          </cell>
        </row>
        <row r="51">
          <cell r="C51" t="str">
            <v>HOSPITAL MIGUEL ARRAES - CG. Nº 023/2022</v>
          </cell>
          <cell r="E51" t="str">
            <v>ALEXANDRINA MONTEIRO DO NASCIMENTO</v>
          </cell>
          <cell r="F51" t="str">
            <v>2 - Outros Profissionais da Saúde</v>
          </cell>
          <cell r="G51" t="str">
            <v>5152-05</v>
          </cell>
          <cell r="H51" t="str">
            <v>05/2026</v>
          </cell>
          <cell r="I51">
            <v>0</v>
          </cell>
          <cell r="J51">
            <v>124.4928</v>
          </cell>
          <cell r="K51">
            <v>0</v>
          </cell>
          <cell r="L51">
            <v>36.835994108983797</v>
          </cell>
          <cell r="M51">
            <v>32.42</v>
          </cell>
          <cell r="R51">
            <v>110.85348837209303</v>
          </cell>
          <cell r="S51">
            <v>77.81</v>
          </cell>
          <cell r="U51">
            <v>0</v>
          </cell>
          <cell r="X51" t="str">
            <v>-</v>
          </cell>
          <cell r="Y51">
            <v>0</v>
          </cell>
          <cell r="AB51" t="str">
            <v>-</v>
          </cell>
        </row>
        <row r="52">
          <cell r="C52" t="str">
            <v>HOSPITAL MIGUEL ARRAES - CG. Nº 023/2022</v>
          </cell>
          <cell r="E52" t="str">
            <v>ALEXSANDRA ALVES MATIAS DA SILVA</v>
          </cell>
          <cell r="F52" t="str">
            <v>2 - Outros Profissionais da Saúde</v>
          </cell>
          <cell r="G52" t="str">
            <v>3222-05</v>
          </cell>
          <cell r="H52" t="str">
            <v>05/2026</v>
          </cell>
          <cell r="I52">
            <v>0</v>
          </cell>
          <cell r="J52">
            <v>275.81599999999997</v>
          </cell>
          <cell r="K52">
            <v>0</v>
          </cell>
          <cell r="L52">
            <v>36.835994108983797</v>
          </cell>
          <cell r="M52">
            <v>32.42</v>
          </cell>
          <cell r="R52">
            <v>147.60328459993463</v>
          </cell>
          <cell r="S52">
            <v>91.42</v>
          </cell>
          <cell r="U52">
            <v>0</v>
          </cell>
          <cell r="X52" t="str">
            <v>-</v>
          </cell>
          <cell r="Y52">
            <v>0</v>
          </cell>
          <cell r="AB52" t="str">
            <v>-</v>
          </cell>
        </row>
        <row r="53">
          <cell r="C53" t="str">
            <v>HOSPITAL MIGUEL ARRAES - CG. Nº 023/2022</v>
          </cell>
          <cell r="E53" t="str">
            <v>ALEXSANDRA DOS SANTOS BASTESEK</v>
          </cell>
          <cell r="F53" t="str">
            <v>2 - Outros Profissionais da Saúde</v>
          </cell>
          <cell r="G53" t="str">
            <v>3222-05</v>
          </cell>
          <cell r="H53" t="str">
            <v>05/2026</v>
          </cell>
          <cell r="I53">
            <v>0</v>
          </cell>
          <cell r="J53">
            <v>334.18720000000002</v>
          </cell>
          <cell r="K53">
            <v>0</v>
          </cell>
          <cell r="L53">
            <v>0</v>
          </cell>
          <cell r="M53">
            <v>0</v>
          </cell>
          <cell r="R53">
            <v>0</v>
          </cell>
          <cell r="S53">
            <v>0</v>
          </cell>
          <cell r="U53">
            <v>0</v>
          </cell>
          <cell r="X53" t="str">
            <v>-</v>
          </cell>
          <cell r="Y53">
            <v>0</v>
          </cell>
          <cell r="AB53" t="str">
            <v>-</v>
          </cell>
        </row>
        <row r="54">
          <cell r="C54" t="str">
            <v>HOSPITAL MIGUEL ARRAES - CG. Nº 023/2022</v>
          </cell>
          <cell r="E54" t="str">
            <v>ALEXSANDRA DOS SANTOS SOUZA</v>
          </cell>
          <cell r="F54" t="str">
            <v>2 - Outros Profissionais da Saúde</v>
          </cell>
          <cell r="G54" t="str">
            <v>3222-05</v>
          </cell>
          <cell r="H54" t="str">
            <v>05/2026</v>
          </cell>
          <cell r="I54">
            <v>0</v>
          </cell>
          <cell r="J54">
            <v>319.20080000000002</v>
          </cell>
          <cell r="K54">
            <v>0</v>
          </cell>
          <cell r="L54">
            <v>0</v>
          </cell>
          <cell r="M54">
            <v>0</v>
          </cell>
          <cell r="R54">
            <v>276.7561586248774</v>
          </cell>
          <cell r="S54">
            <v>75.489999999999995</v>
          </cell>
          <cell r="U54">
            <v>0</v>
          </cell>
          <cell r="X54" t="str">
            <v>-</v>
          </cell>
          <cell r="Y54">
            <v>0</v>
          </cell>
          <cell r="AB54" t="str">
            <v>-</v>
          </cell>
        </row>
        <row r="55">
          <cell r="C55" t="str">
            <v>HOSPITAL MIGUEL ARRAES - CG. Nº 023/2022</v>
          </cell>
          <cell r="E55" t="str">
            <v>ALEXSANDRA LUCENA DE OLIVEIRA</v>
          </cell>
          <cell r="F55" t="str">
            <v>2 - Outros Profissionais da Saúde</v>
          </cell>
          <cell r="G55" t="str">
            <v>2235-05</v>
          </cell>
          <cell r="H55" t="str">
            <v>05/2026</v>
          </cell>
          <cell r="I55">
            <v>0</v>
          </cell>
          <cell r="J55">
            <v>465.44240000000002</v>
          </cell>
          <cell r="K55">
            <v>0</v>
          </cell>
          <cell r="L55">
            <v>0</v>
          </cell>
          <cell r="M55">
            <v>0</v>
          </cell>
          <cell r="R55">
            <v>184.50410574991827</v>
          </cell>
          <cell r="S55">
            <v>108.65</v>
          </cell>
          <cell r="U55">
            <v>0</v>
          </cell>
          <cell r="X55" t="str">
            <v>-</v>
          </cell>
          <cell r="Y55">
            <v>0</v>
          </cell>
          <cell r="AB55" t="str">
            <v>-</v>
          </cell>
        </row>
        <row r="56">
          <cell r="C56" t="str">
            <v>HOSPITAL MIGUEL ARRAES - CG. Nº 023/2022</v>
          </cell>
          <cell r="E56" t="str">
            <v>ALEXSANDRA VIANA DOS SANTOS</v>
          </cell>
          <cell r="F56" t="str">
            <v>2 - Outros Profissionais da Saúde</v>
          </cell>
          <cell r="G56" t="str">
            <v>3222-05</v>
          </cell>
          <cell r="H56" t="str">
            <v>05/2026</v>
          </cell>
          <cell r="I56">
            <v>0</v>
          </cell>
          <cell r="J56">
            <v>295.15280000000001</v>
          </cell>
          <cell r="K56">
            <v>0</v>
          </cell>
          <cell r="L56">
            <v>36.835994108983797</v>
          </cell>
          <cell r="M56">
            <v>32.42</v>
          </cell>
          <cell r="R56">
            <v>138.3780793124387</v>
          </cell>
          <cell r="S56">
            <v>97.26</v>
          </cell>
          <cell r="U56">
            <v>0</v>
          </cell>
          <cell r="X56" t="str">
            <v>-</v>
          </cell>
          <cell r="Y56">
            <v>0</v>
          </cell>
          <cell r="AB56" t="str">
            <v>-</v>
          </cell>
        </row>
        <row r="57">
          <cell r="C57" t="str">
            <v>HOSPITAL MIGUEL ARRAES - CG. Nº 023/2022</v>
          </cell>
          <cell r="E57" t="str">
            <v>ALEXSANDRO GEREMIAS DE SANTANA</v>
          </cell>
          <cell r="F57" t="str">
            <v>3 - Administrativo</v>
          </cell>
          <cell r="G57" t="str">
            <v>5143-20</v>
          </cell>
          <cell r="H57" t="str">
            <v>05/2026</v>
          </cell>
          <cell r="I57">
            <v>0</v>
          </cell>
          <cell r="J57">
            <v>183.57040000000001</v>
          </cell>
          <cell r="K57">
            <v>0</v>
          </cell>
          <cell r="L57">
            <v>0</v>
          </cell>
          <cell r="M57">
            <v>0</v>
          </cell>
          <cell r="R57">
            <v>0</v>
          </cell>
          <cell r="S57">
            <v>0</v>
          </cell>
          <cell r="U57">
            <v>0</v>
          </cell>
          <cell r="X57" t="str">
            <v>-</v>
          </cell>
          <cell r="Y57">
            <v>0</v>
          </cell>
          <cell r="AB57" t="str">
            <v>-</v>
          </cell>
        </row>
        <row r="58">
          <cell r="C58" t="str">
            <v>HOSPITAL MIGUEL ARRAES - CG. Nº 023/2022</v>
          </cell>
          <cell r="E58" t="str">
            <v>ALINE CREUZA DE SANTANA SILVA</v>
          </cell>
          <cell r="F58" t="str">
            <v>2 - Outros Profissionais da Saúde</v>
          </cell>
          <cell r="G58" t="str">
            <v>2234-05</v>
          </cell>
          <cell r="H58" t="str">
            <v>05/2026</v>
          </cell>
          <cell r="I58">
            <v>0</v>
          </cell>
          <cell r="J58">
            <v>538.91200000000003</v>
          </cell>
          <cell r="K58">
            <v>0</v>
          </cell>
          <cell r="L58">
            <v>0</v>
          </cell>
          <cell r="M58">
            <v>0</v>
          </cell>
          <cell r="R58">
            <v>0</v>
          </cell>
          <cell r="S58">
            <v>0</v>
          </cell>
          <cell r="U58">
            <v>0</v>
          </cell>
          <cell r="X58" t="str">
            <v>-</v>
          </cell>
          <cell r="Y58">
            <v>0</v>
          </cell>
          <cell r="AB58" t="str">
            <v>-</v>
          </cell>
        </row>
        <row r="59">
          <cell r="C59" t="str">
            <v>HOSPITAL MIGUEL ARRAES - CG. Nº 023/2022</v>
          </cell>
          <cell r="E59" t="str">
            <v>ALINE CRISTINA DE ARAUJO CAVALCANTI</v>
          </cell>
          <cell r="F59" t="str">
            <v>2 - Outros Profissionais da Saúde</v>
          </cell>
          <cell r="G59" t="str">
            <v>3222-05</v>
          </cell>
          <cell r="H59" t="str">
            <v>05/2026</v>
          </cell>
          <cell r="I59">
            <v>0</v>
          </cell>
          <cell r="J59">
            <v>322.59120000000001</v>
          </cell>
          <cell r="K59">
            <v>0</v>
          </cell>
          <cell r="L59">
            <v>36.835994108983797</v>
          </cell>
          <cell r="M59">
            <v>32.42</v>
          </cell>
          <cell r="R59">
            <v>138.3780793124387</v>
          </cell>
          <cell r="S59">
            <v>97.26</v>
          </cell>
          <cell r="U59">
            <v>0</v>
          </cell>
          <cell r="X59" t="str">
            <v>-</v>
          </cell>
          <cell r="Y59">
            <v>0</v>
          </cell>
          <cell r="AB59" t="str">
            <v>-</v>
          </cell>
        </row>
        <row r="60">
          <cell r="C60" t="str">
            <v>HOSPITAL MIGUEL ARRAES - CG. Nº 023/2022</v>
          </cell>
          <cell r="E60" t="str">
            <v>ALINE GOMES DOS SANTOS</v>
          </cell>
          <cell r="F60" t="str">
            <v>2 - Outros Profissionais da Saúde</v>
          </cell>
          <cell r="G60" t="str">
            <v>2235-05</v>
          </cell>
          <cell r="H60" t="str">
            <v>05/2026</v>
          </cell>
          <cell r="I60">
            <v>0</v>
          </cell>
          <cell r="J60">
            <v>476.0376</v>
          </cell>
          <cell r="K60">
            <v>0</v>
          </cell>
          <cell r="L60">
            <v>36.835994108983797</v>
          </cell>
          <cell r="M60">
            <v>2.79</v>
          </cell>
          <cell r="R60">
            <v>0</v>
          </cell>
          <cell r="S60">
            <v>0</v>
          </cell>
          <cell r="U60">
            <v>120.26</v>
          </cell>
          <cell r="X60" t="str">
            <v>Auxílio Creche</v>
          </cell>
          <cell r="Y60">
            <v>0</v>
          </cell>
          <cell r="AB60" t="str">
            <v>-</v>
          </cell>
        </row>
        <row r="61">
          <cell r="C61" t="str">
            <v>HOSPITAL MIGUEL ARRAES - CG. Nº 023/2022</v>
          </cell>
          <cell r="E61" t="str">
            <v>ALINE INES ANACLETO CORREIA</v>
          </cell>
          <cell r="F61" t="str">
            <v>2 - Outros Profissionais da Saúde</v>
          </cell>
          <cell r="G61" t="str">
            <v>2235-05</v>
          </cell>
          <cell r="H61" t="str">
            <v>05/2026</v>
          </cell>
          <cell r="I61">
            <v>0</v>
          </cell>
          <cell r="J61">
            <v>444.09199999999998</v>
          </cell>
          <cell r="K61">
            <v>0</v>
          </cell>
          <cell r="L61">
            <v>36.835994108983797</v>
          </cell>
          <cell r="M61">
            <v>3.59</v>
          </cell>
          <cell r="R61">
            <v>184.50410574991827</v>
          </cell>
          <cell r="S61">
            <v>143.65</v>
          </cell>
          <cell r="U61">
            <v>120.26</v>
          </cell>
          <cell r="X61" t="str">
            <v>Auxílio Creche</v>
          </cell>
          <cell r="Y61">
            <v>0</v>
          </cell>
          <cell r="AB61" t="str">
            <v>-</v>
          </cell>
        </row>
        <row r="62">
          <cell r="C62" t="str">
            <v>HOSPITAL MIGUEL ARRAES - CG. Nº 023/2022</v>
          </cell>
          <cell r="E62" t="str">
            <v>ALINE JOSE DA SILVA</v>
          </cell>
          <cell r="F62" t="str">
            <v>3 - Administrativo</v>
          </cell>
          <cell r="G62" t="str">
            <v>5143-20</v>
          </cell>
          <cell r="H62" t="str">
            <v>05/2026</v>
          </cell>
          <cell r="I62">
            <v>0</v>
          </cell>
          <cell r="J62">
            <v>371.70800000000003</v>
          </cell>
          <cell r="K62">
            <v>0</v>
          </cell>
          <cell r="L62">
            <v>0</v>
          </cell>
          <cell r="M62">
            <v>0</v>
          </cell>
          <cell r="R62">
            <v>9.2252052874959141</v>
          </cell>
          <cell r="S62">
            <v>0</v>
          </cell>
          <cell r="U62">
            <v>0</v>
          </cell>
          <cell r="X62" t="str">
            <v>-</v>
          </cell>
          <cell r="Y62">
            <v>0</v>
          </cell>
          <cell r="AB62" t="str">
            <v>-</v>
          </cell>
        </row>
        <row r="63">
          <cell r="C63" t="str">
            <v>HOSPITAL MIGUEL ARRAES - CG. Nº 023/2022</v>
          </cell>
          <cell r="E63" t="str">
            <v>ALINE MENDES DE ALBUQUERQUE MIRANDA</v>
          </cell>
          <cell r="F63" t="str">
            <v>2 - Outros Profissionais da Saúde</v>
          </cell>
          <cell r="G63" t="str">
            <v>2235-05</v>
          </cell>
          <cell r="H63" t="str">
            <v>05/2026</v>
          </cell>
          <cell r="I63">
            <v>0</v>
          </cell>
          <cell r="J63">
            <v>512.17679999999996</v>
          </cell>
          <cell r="K63">
            <v>0</v>
          </cell>
          <cell r="L63">
            <v>0</v>
          </cell>
          <cell r="M63">
            <v>0</v>
          </cell>
          <cell r="R63">
            <v>0</v>
          </cell>
          <cell r="S63">
            <v>0</v>
          </cell>
          <cell r="U63">
            <v>0</v>
          </cell>
          <cell r="X63" t="str">
            <v>-</v>
          </cell>
          <cell r="Y63">
            <v>0</v>
          </cell>
          <cell r="AB63" t="str">
            <v>-</v>
          </cell>
        </row>
        <row r="64">
          <cell r="C64" t="str">
            <v>HOSPITAL MIGUEL ARRAES - CG. Nº 023/2022</v>
          </cell>
          <cell r="E64" t="str">
            <v>ALINE REGI DE FREITAS</v>
          </cell>
          <cell r="F64" t="str">
            <v>2 - Outros Profissionais da Saúde</v>
          </cell>
          <cell r="G64" t="str">
            <v>3222-05</v>
          </cell>
          <cell r="H64" t="str">
            <v>05/2026</v>
          </cell>
          <cell r="I64">
            <v>0</v>
          </cell>
          <cell r="J64">
            <v>356.66800000000001</v>
          </cell>
          <cell r="K64">
            <v>0</v>
          </cell>
          <cell r="L64">
            <v>0</v>
          </cell>
          <cell r="M64">
            <v>0</v>
          </cell>
          <cell r="R64">
            <v>138.3780793124387</v>
          </cell>
          <cell r="S64">
            <v>97.26</v>
          </cell>
          <cell r="U64">
            <v>0</v>
          </cell>
          <cell r="X64" t="str">
            <v>-</v>
          </cell>
          <cell r="Y64">
            <v>0</v>
          </cell>
          <cell r="AB64" t="str">
            <v>-</v>
          </cell>
        </row>
        <row r="65">
          <cell r="C65" t="str">
            <v>HOSPITAL MIGUEL ARRAES - CG. Nº 023/2022</v>
          </cell>
          <cell r="E65" t="str">
            <v>ALINE SILVA DE OLIVEIRA MELO</v>
          </cell>
          <cell r="F65" t="str">
            <v>2 - Outros Profissionais da Saúde</v>
          </cell>
          <cell r="G65" t="str">
            <v>3222-05</v>
          </cell>
          <cell r="H65" t="str">
            <v>05/2026</v>
          </cell>
          <cell r="I65">
            <v>0</v>
          </cell>
          <cell r="J65">
            <v>295.17759999999998</v>
          </cell>
          <cell r="K65">
            <v>0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U65">
            <v>0</v>
          </cell>
          <cell r="X65" t="str">
            <v>-</v>
          </cell>
          <cell r="Y65">
            <v>0</v>
          </cell>
          <cell r="AB65" t="str">
            <v>-</v>
          </cell>
        </row>
        <row r="66">
          <cell r="C66" t="str">
            <v>HOSPITAL MIGUEL ARRAES - CG. Nº 023/2022</v>
          </cell>
          <cell r="E66" t="str">
            <v>ALLAN ROBERTO CESARIO DO NASCIMENTO</v>
          </cell>
          <cell r="F66" t="str">
            <v>3 - Administrativo</v>
          </cell>
          <cell r="G66" t="str">
            <v>5174-10</v>
          </cell>
          <cell r="H66" t="str">
            <v>05/2026</v>
          </cell>
          <cell r="I66">
            <v>0</v>
          </cell>
          <cell r="J66">
            <v>150.61359999999999</v>
          </cell>
          <cell r="K66">
            <v>0</v>
          </cell>
          <cell r="L66">
            <v>36.835994108983797</v>
          </cell>
          <cell r="M66">
            <v>32.42</v>
          </cell>
          <cell r="R66">
            <v>0</v>
          </cell>
          <cell r="S66">
            <v>0</v>
          </cell>
          <cell r="U66">
            <v>0</v>
          </cell>
          <cell r="X66" t="str">
            <v>-</v>
          </cell>
          <cell r="Y66">
            <v>0</v>
          </cell>
          <cell r="AB66" t="str">
            <v>-</v>
          </cell>
        </row>
        <row r="67">
          <cell r="C67" t="str">
            <v>HOSPITAL MIGUEL ARRAES - CG. Nº 023/2022</v>
          </cell>
          <cell r="E67" t="str">
            <v>ALLISSON DEYVSON DE LIMA PEREIRA</v>
          </cell>
          <cell r="F67" t="str">
            <v>2 - Outros Profissionais da Saúde</v>
          </cell>
          <cell r="G67" t="str">
            <v>2236-05</v>
          </cell>
          <cell r="H67" t="str">
            <v>05/2026</v>
          </cell>
          <cell r="I67">
            <v>0</v>
          </cell>
          <cell r="J67">
            <v>208.03120000000001</v>
          </cell>
          <cell r="K67">
            <v>0</v>
          </cell>
          <cell r="L67">
            <v>36.835994108983797</v>
          </cell>
          <cell r="M67">
            <v>2.58</v>
          </cell>
          <cell r="R67">
            <v>0</v>
          </cell>
          <cell r="S67">
            <v>0</v>
          </cell>
          <cell r="U67">
            <v>0</v>
          </cell>
          <cell r="X67" t="str">
            <v>-</v>
          </cell>
          <cell r="Y67">
            <v>0</v>
          </cell>
          <cell r="AB67" t="str">
            <v>-</v>
          </cell>
        </row>
        <row r="68">
          <cell r="C68" t="str">
            <v>HOSPITAL MIGUEL ARRAES - CG. Nº 023/2022</v>
          </cell>
          <cell r="E68" t="str">
            <v>ALTIENE BEZERRA DE MELO OLIVEIRA</v>
          </cell>
          <cell r="F68" t="str">
            <v>3 - Administrativo</v>
          </cell>
          <cell r="G68" t="str">
            <v>5143-20</v>
          </cell>
          <cell r="H68" t="str">
            <v>05/2026</v>
          </cell>
          <cell r="I68">
            <v>0</v>
          </cell>
          <cell r="J68">
            <v>205.2944</v>
          </cell>
          <cell r="K68">
            <v>0</v>
          </cell>
          <cell r="L68">
            <v>36.835994108983797</v>
          </cell>
          <cell r="M68">
            <v>32.42</v>
          </cell>
          <cell r="R68">
            <v>147.60328459993463</v>
          </cell>
          <cell r="S68">
            <v>91.42</v>
          </cell>
          <cell r="U68">
            <v>0</v>
          </cell>
          <cell r="X68" t="str">
            <v>-</v>
          </cell>
          <cell r="Y68">
            <v>0</v>
          </cell>
          <cell r="AB68" t="str">
            <v>-</v>
          </cell>
        </row>
        <row r="69">
          <cell r="C69" t="str">
            <v>HOSPITAL MIGUEL ARRAES - CG. Nº 023/2022</v>
          </cell>
          <cell r="E69" t="str">
            <v>ALYNE FERNANDA GONCALVES DE LIMA</v>
          </cell>
          <cell r="F69" t="str">
            <v>2 - Outros Profissionais da Saúde</v>
          </cell>
          <cell r="G69" t="str">
            <v>2237-10</v>
          </cell>
          <cell r="H69" t="str">
            <v>05/2026</v>
          </cell>
          <cell r="I69">
            <v>0</v>
          </cell>
          <cell r="J69">
            <v>356.25279999999998</v>
          </cell>
          <cell r="K69">
            <v>0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  <cell r="X69" t="str">
            <v>-</v>
          </cell>
          <cell r="Y69">
            <v>0</v>
          </cell>
          <cell r="AB69" t="str">
            <v>-</v>
          </cell>
        </row>
        <row r="70">
          <cell r="C70" t="str">
            <v>HOSPITAL MIGUEL ARRAES - CG. Nº 023/2022</v>
          </cell>
          <cell r="E70" t="str">
            <v>AMANDA ALEXANDRE BORGES DA SILVA</v>
          </cell>
          <cell r="F70" t="str">
            <v>2 - Outros Profissionais da Saúde</v>
          </cell>
          <cell r="G70" t="str">
            <v>2235-05</v>
          </cell>
          <cell r="H70" t="str">
            <v>05/2026</v>
          </cell>
          <cell r="I70">
            <v>0</v>
          </cell>
          <cell r="J70">
            <v>599.91039999999998</v>
          </cell>
          <cell r="K70">
            <v>0</v>
          </cell>
          <cell r="L70">
            <v>36.835994108983797</v>
          </cell>
          <cell r="M70">
            <v>3.59</v>
          </cell>
          <cell r="R70">
            <v>0</v>
          </cell>
          <cell r="S70">
            <v>0</v>
          </cell>
          <cell r="U70">
            <v>0</v>
          </cell>
          <cell r="X70" t="str">
            <v>-</v>
          </cell>
          <cell r="Y70">
            <v>0</v>
          </cell>
          <cell r="AB70" t="str">
            <v>-</v>
          </cell>
        </row>
        <row r="71">
          <cell r="C71" t="str">
            <v>HOSPITAL MIGUEL ARRAES - CG. Nº 023/2022</v>
          </cell>
          <cell r="E71" t="str">
            <v>AMANDA ALVES DE SOUZA</v>
          </cell>
          <cell r="F71" t="str">
            <v>3 - Administrativo</v>
          </cell>
          <cell r="G71" t="str">
            <v>4131-15</v>
          </cell>
          <cell r="H71" t="str">
            <v>05/2026</v>
          </cell>
          <cell r="I71">
            <v>0</v>
          </cell>
          <cell r="J71">
            <v>185.02799999999999</v>
          </cell>
          <cell r="K71">
            <v>0</v>
          </cell>
          <cell r="L71">
            <v>0</v>
          </cell>
          <cell r="M71">
            <v>0</v>
          </cell>
          <cell r="R71">
            <v>184.50410574991827</v>
          </cell>
          <cell r="S71">
            <v>134.15</v>
          </cell>
          <cell r="U71">
            <v>0</v>
          </cell>
          <cell r="X71" t="str">
            <v>-</v>
          </cell>
          <cell r="Y71">
            <v>0</v>
          </cell>
          <cell r="AB71" t="str">
            <v>-</v>
          </cell>
        </row>
        <row r="72">
          <cell r="C72" t="str">
            <v>HOSPITAL MIGUEL ARRAES - CG. Nº 023/2022</v>
          </cell>
          <cell r="E72" t="str">
            <v>AMANDA BASTOS CASTRO</v>
          </cell>
          <cell r="F72" t="str">
            <v>2 - Outros Profissionais da Saúde</v>
          </cell>
          <cell r="G72" t="str">
            <v>2234-05</v>
          </cell>
          <cell r="H72" t="str">
            <v>05/2026</v>
          </cell>
          <cell r="I72">
            <v>0</v>
          </cell>
          <cell r="J72">
            <v>779.83280000000002</v>
          </cell>
          <cell r="K72">
            <v>0</v>
          </cell>
          <cell r="L72">
            <v>0</v>
          </cell>
          <cell r="M72">
            <v>0</v>
          </cell>
          <cell r="R72">
            <v>0</v>
          </cell>
          <cell r="S72">
            <v>0</v>
          </cell>
          <cell r="U72">
            <v>0</v>
          </cell>
          <cell r="X72" t="str">
            <v>-</v>
          </cell>
          <cell r="Y72">
            <v>0</v>
          </cell>
          <cell r="AB72" t="str">
            <v>-</v>
          </cell>
        </row>
        <row r="73">
          <cell r="C73" t="str">
            <v>HOSPITAL MIGUEL ARRAES - CG. Nº 023/2022</v>
          </cell>
          <cell r="E73" t="str">
            <v>AMANDA CRISTINA RODRIGUES CAVALCANTE</v>
          </cell>
          <cell r="F73" t="str">
            <v>2 - Outros Profissionais da Saúde</v>
          </cell>
          <cell r="G73" t="str">
            <v>2235-05</v>
          </cell>
          <cell r="H73" t="str">
            <v>05/2026</v>
          </cell>
          <cell r="I73">
            <v>0</v>
          </cell>
          <cell r="J73">
            <v>471.57760000000002</v>
          </cell>
          <cell r="K73">
            <v>0</v>
          </cell>
          <cell r="L73">
            <v>36.835994108983797</v>
          </cell>
          <cell r="M73">
            <v>3.59</v>
          </cell>
          <cell r="R73">
            <v>0</v>
          </cell>
          <cell r="S73">
            <v>0</v>
          </cell>
          <cell r="U73">
            <v>0</v>
          </cell>
          <cell r="X73" t="str">
            <v>-</v>
          </cell>
          <cell r="Y73">
            <v>0</v>
          </cell>
          <cell r="AB73" t="str">
            <v>-</v>
          </cell>
        </row>
        <row r="74">
          <cell r="C74" t="str">
            <v>HOSPITAL MIGUEL ARRAES - CG. Nº 023/2022</v>
          </cell>
          <cell r="E74" t="str">
            <v>AMANDA DA SILVA BRASILEIRO DE ARAUJO</v>
          </cell>
          <cell r="F74" t="str">
            <v>2 - Outros Profissionais da Saúde</v>
          </cell>
          <cell r="G74" t="str">
            <v>3222-05</v>
          </cell>
          <cell r="H74" t="str">
            <v>05/2026</v>
          </cell>
          <cell r="I74">
            <v>0</v>
          </cell>
          <cell r="J74">
            <v>308.512</v>
          </cell>
          <cell r="K74">
            <v>0</v>
          </cell>
          <cell r="L74">
            <v>36.835994108983797</v>
          </cell>
          <cell r="M74">
            <v>32.42</v>
          </cell>
          <cell r="R74">
            <v>147.60328459993463</v>
          </cell>
          <cell r="S74">
            <v>89.48</v>
          </cell>
          <cell r="U74">
            <v>0</v>
          </cell>
          <cell r="X74" t="str">
            <v>-</v>
          </cell>
          <cell r="Y74">
            <v>0</v>
          </cell>
          <cell r="AB74" t="str">
            <v>-</v>
          </cell>
        </row>
        <row r="75">
          <cell r="C75" t="str">
            <v>HOSPITAL MIGUEL ARRAES - CG. Nº 023/2022</v>
          </cell>
          <cell r="E75" t="str">
            <v>AMANDA DA SILVA MONTEIRO</v>
          </cell>
          <cell r="F75" t="str">
            <v>3 - Administrativo</v>
          </cell>
          <cell r="G75" t="str">
            <v>5174-10</v>
          </cell>
          <cell r="H75" t="str">
            <v>05/2026</v>
          </cell>
          <cell r="I75">
            <v>0</v>
          </cell>
          <cell r="J75">
            <v>129.68</v>
          </cell>
          <cell r="K75">
            <v>0</v>
          </cell>
          <cell r="L75">
            <v>0</v>
          </cell>
          <cell r="M75">
            <v>0</v>
          </cell>
          <cell r="R75">
            <v>147.60328459993463</v>
          </cell>
          <cell r="S75">
            <v>97.26</v>
          </cell>
          <cell r="U75">
            <v>0</v>
          </cell>
          <cell r="X75" t="str">
            <v>-</v>
          </cell>
          <cell r="Y75">
            <v>0</v>
          </cell>
          <cell r="AB75" t="str">
            <v>-</v>
          </cell>
        </row>
        <row r="76">
          <cell r="C76" t="str">
            <v>HOSPITAL MIGUEL ARRAES - CG. Nº 023/2022</v>
          </cell>
          <cell r="E76" t="str">
            <v>AMANDA FELIX DA PAIXAO</v>
          </cell>
          <cell r="F76" t="str">
            <v>3 - Administrativo</v>
          </cell>
          <cell r="G76" t="str">
            <v>5174-10</v>
          </cell>
          <cell r="H76" t="str">
            <v>05/2026</v>
          </cell>
          <cell r="I76">
            <v>0</v>
          </cell>
          <cell r="J76">
            <v>144.7824</v>
          </cell>
          <cell r="K76">
            <v>0</v>
          </cell>
          <cell r="L76">
            <v>36.835994108983797</v>
          </cell>
          <cell r="M76">
            <v>32.42</v>
          </cell>
          <cell r="R76">
            <v>147.60328459993463</v>
          </cell>
          <cell r="S76">
            <v>94.02</v>
          </cell>
          <cell r="U76">
            <v>0</v>
          </cell>
          <cell r="X76" t="str">
            <v>-</v>
          </cell>
          <cell r="Y76">
            <v>0</v>
          </cell>
          <cell r="AB76" t="str">
            <v>-</v>
          </cell>
        </row>
        <row r="77">
          <cell r="C77" t="str">
            <v>HOSPITAL MIGUEL ARRAES - CG. Nº 023/2022</v>
          </cell>
          <cell r="E77" t="str">
            <v>AMANDA MACHADO DE MOURA FARIAS</v>
          </cell>
          <cell r="F77" t="str">
            <v>2 - Outros Profissionais da Saúde</v>
          </cell>
          <cell r="G77" t="str">
            <v>2235-05</v>
          </cell>
          <cell r="H77" t="str">
            <v>05/2026</v>
          </cell>
          <cell r="I77">
            <v>0</v>
          </cell>
          <cell r="J77">
            <v>459.42559999999997</v>
          </cell>
          <cell r="K77">
            <v>0</v>
          </cell>
          <cell r="L77">
            <v>0</v>
          </cell>
          <cell r="M77">
            <v>0</v>
          </cell>
          <cell r="R77">
            <v>0</v>
          </cell>
          <cell r="S77">
            <v>0</v>
          </cell>
          <cell r="U77">
            <v>0</v>
          </cell>
          <cell r="X77" t="str">
            <v>-</v>
          </cell>
          <cell r="Y77">
            <v>0</v>
          </cell>
          <cell r="AB77" t="str">
            <v>-</v>
          </cell>
        </row>
        <row r="78">
          <cell r="C78" t="str">
            <v>HOSPITAL MIGUEL ARRAES - CG. Nº 023/2022</v>
          </cell>
          <cell r="E78" t="str">
            <v>AMANDA RAYANE DA SILVA GOMES</v>
          </cell>
          <cell r="F78" t="str">
            <v>2 - Outros Profissionais da Saúde</v>
          </cell>
          <cell r="G78" t="str">
            <v>2234-05</v>
          </cell>
          <cell r="H78" t="str">
            <v>05/2026</v>
          </cell>
          <cell r="I78">
            <v>0</v>
          </cell>
          <cell r="J78">
            <v>438.50880000000001</v>
          </cell>
          <cell r="K78">
            <v>0</v>
          </cell>
          <cell r="L78">
            <v>0</v>
          </cell>
          <cell r="M78">
            <v>0</v>
          </cell>
          <cell r="R78">
            <v>0</v>
          </cell>
          <cell r="S78">
            <v>0</v>
          </cell>
          <cell r="U78">
            <v>0</v>
          </cell>
          <cell r="X78" t="str">
            <v>-</v>
          </cell>
          <cell r="Y78">
            <v>0</v>
          </cell>
          <cell r="AB78" t="str">
            <v>-</v>
          </cell>
        </row>
        <row r="79">
          <cell r="C79" t="str">
            <v>HOSPITAL MIGUEL ARRAES - CG. Nº 023/2022</v>
          </cell>
          <cell r="E79" t="str">
            <v>AMANDA ROBERTA DE MELO COSTA</v>
          </cell>
          <cell r="F79" t="str">
            <v>2 - Outros Profissionais da Saúde</v>
          </cell>
          <cell r="G79" t="str">
            <v>2235-05</v>
          </cell>
          <cell r="H79" t="str">
            <v>05/2026</v>
          </cell>
          <cell r="I79">
            <v>0</v>
          </cell>
          <cell r="J79">
            <v>531.19759999999997</v>
          </cell>
          <cell r="K79">
            <v>0</v>
          </cell>
          <cell r="L79">
            <v>36.835994108983797</v>
          </cell>
          <cell r="M79">
            <v>3.59</v>
          </cell>
          <cell r="R79">
            <v>0</v>
          </cell>
          <cell r="S79">
            <v>0</v>
          </cell>
          <cell r="U79">
            <v>0</v>
          </cell>
          <cell r="X79" t="str">
            <v>-</v>
          </cell>
          <cell r="Y79">
            <v>0</v>
          </cell>
          <cell r="AB79" t="str">
            <v>-</v>
          </cell>
        </row>
        <row r="80">
          <cell r="C80" t="str">
            <v>HOSPITAL MIGUEL ARRAES - CG. Nº 023/2022</v>
          </cell>
          <cell r="E80" t="str">
            <v>AMANDA VITORIA ATHAYDE MEDEIROS DA SILVA</v>
          </cell>
          <cell r="F80" t="str">
            <v>2 - Outros Profissionais da Saúde</v>
          </cell>
          <cell r="G80" t="str">
            <v>2235-05</v>
          </cell>
          <cell r="H80" t="str">
            <v>05/2026</v>
          </cell>
          <cell r="I80">
            <v>0</v>
          </cell>
          <cell r="J80">
            <v>421.28160000000003</v>
          </cell>
          <cell r="K80">
            <v>0</v>
          </cell>
          <cell r="L80">
            <v>36.835994108983797</v>
          </cell>
          <cell r="M80">
            <v>2.79</v>
          </cell>
          <cell r="R80">
            <v>0</v>
          </cell>
          <cell r="S80">
            <v>0</v>
          </cell>
          <cell r="U80">
            <v>0</v>
          </cell>
          <cell r="X80" t="str">
            <v>-</v>
          </cell>
          <cell r="Y80">
            <v>0</v>
          </cell>
          <cell r="AB80" t="str">
            <v>-</v>
          </cell>
        </row>
        <row r="81">
          <cell r="C81" t="str">
            <v>HOSPITAL MIGUEL ARRAES - CG. Nº 023/2022</v>
          </cell>
          <cell r="E81" t="str">
            <v>AMANDHA CARLA DA SILVA</v>
          </cell>
          <cell r="F81" t="str">
            <v>2 - Outros Profissionais da Saúde</v>
          </cell>
          <cell r="G81" t="str">
            <v>3222-05</v>
          </cell>
          <cell r="H81" t="str">
            <v>05/2026</v>
          </cell>
          <cell r="I81">
            <v>0</v>
          </cell>
          <cell r="J81">
            <v>308.90960000000001</v>
          </cell>
          <cell r="K81">
            <v>0</v>
          </cell>
          <cell r="L81">
            <v>0</v>
          </cell>
          <cell r="M81">
            <v>0</v>
          </cell>
          <cell r="R81">
            <v>0</v>
          </cell>
          <cell r="S81">
            <v>0</v>
          </cell>
          <cell r="U81">
            <v>0</v>
          </cell>
          <cell r="X81" t="str">
            <v>-</v>
          </cell>
          <cell r="Y81">
            <v>0</v>
          </cell>
          <cell r="AB81" t="str">
            <v>-</v>
          </cell>
        </row>
        <row r="82">
          <cell r="C82" t="str">
            <v>HOSPITAL MIGUEL ARRAES - CG. Nº 023/2022</v>
          </cell>
          <cell r="E82" t="str">
            <v>AMELIA CANDIDA FERREIRA DE GOES</v>
          </cell>
          <cell r="F82" t="str">
            <v>2 - Outros Profissionais da Saúde</v>
          </cell>
          <cell r="G82" t="str">
            <v>3222-05</v>
          </cell>
          <cell r="H82" t="str">
            <v>05/2026</v>
          </cell>
          <cell r="I82">
            <v>0</v>
          </cell>
          <cell r="J82">
            <v>326.39440000000002</v>
          </cell>
          <cell r="K82">
            <v>0</v>
          </cell>
          <cell r="L82">
            <v>36.835994108983797</v>
          </cell>
          <cell r="M82">
            <v>32.42</v>
          </cell>
          <cell r="R82">
            <v>0</v>
          </cell>
          <cell r="S82">
            <v>0</v>
          </cell>
          <cell r="U82">
            <v>0</v>
          </cell>
          <cell r="X82" t="str">
            <v>-</v>
          </cell>
          <cell r="Y82">
            <v>0</v>
          </cell>
          <cell r="AB82" t="str">
            <v>-</v>
          </cell>
        </row>
        <row r="83">
          <cell r="C83" t="str">
            <v>HOSPITAL MIGUEL ARRAES - CG. Nº 023/2022</v>
          </cell>
          <cell r="E83" t="str">
            <v>AMINADAB HENRIQUE DE SANTANA</v>
          </cell>
          <cell r="F83" t="str">
            <v>3 - Administrativo</v>
          </cell>
          <cell r="G83" t="str">
            <v>5142-25</v>
          </cell>
          <cell r="H83" t="str">
            <v>05/2026</v>
          </cell>
          <cell r="I83">
            <v>0</v>
          </cell>
          <cell r="J83">
            <v>247.64959999999999</v>
          </cell>
          <cell r="K83">
            <v>0</v>
          </cell>
          <cell r="L83">
            <v>36.835994108983797</v>
          </cell>
          <cell r="M83">
            <v>32.42</v>
          </cell>
          <cell r="R83">
            <v>138.3780793124387</v>
          </cell>
          <cell r="S83">
            <v>97.26</v>
          </cell>
          <cell r="U83">
            <v>0</v>
          </cell>
          <cell r="X83" t="str">
            <v>-</v>
          </cell>
          <cell r="Y83">
            <v>0</v>
          </cell>
          <cell r="AB83" t="str">
            <v>-</v>
          </cell>
        </row>
        <row r="84">
          <cell r="C84" t="str">
            <v>HOSPITAL MIGUEL ARRAES - CG. Nº 023/2022</v>
          </cell>
          <cell r="E84" t="str">
            <v>ANA ALICE CARNEIRO DOS SANTOS</v>
          </cell>
          <cell r="F84" t="str">
            <v>2 - Outros Profissionais da Saúde</v>
          </cell>
          <cell r="G84" t="str">
            <v>3222-05</v>
          </cell>
          <cell r="H84" t="str">
            <v>05/2026</v>
          </cell>
          <cell r="I84">
            <v>0</v>
          </cell>
          <cell r="J84">
            <v>308.17680000000001</v>
          </cell>
          <cell r="K84">
            <v>0</v>
          </cell>
          <cell r="L84">
            <v>36.835994108983797</v>
          </cell>
          <cell r="M84">
            <v>32.42</v>
          </cell>
          <cell r="R84">
            <v>0</v>
          </cell>
          <cell r="S84">
            <v>0</v>
          </cell>
          <cell r="U84">
            <v>0</v>
          </cell>
          <cell r="X84" t="str">
            <v>-</v>
          </cell>
          <cell r="Y84">
            <v>0</v>
          </cell>
          <cell r="AB84" t="str">
            <v>-</v>
          </cell>
        </row>
        <row r="85">
          <cell r="C85" t="str">
            <v>HOSPITAL MIGUEL ARRAES - CG. Nº 023/2022</v>
          </cell>
          <cell r="E85" t="str">
            <v>ANA BEATRIZ BORGES DO NASCIMENTO</v>
          </cell>
          <cell r="F85" t="str">
            <v>3 - Administrativo</v>
          </cell>
          <cell r="G85" t="str">
            <v>4110-10</v>
          </cell>
          <cell r="H85" t="str">
            <v>05/2026</v>
          </cell>
          <cell r="I85">
            <v>0</v>
          </cell>
          <cell r="J85">
            <v>146.55279999999999</v>
          </cell>
          <cell r="K85">
            <v>0</v>
          </cell>
          <cell r="L85">
            <v>36.835994108983797</v>
          </cell>
          <cell r="M85">
            <v>36.64</v>
          </cell>
          <cell r="R85">
            <v>0</v>
          </cell>
          <cell r="S85">
            <v>0</v>
          </cell>
          <cell r="U85">
            <v>0</v>
          </cell>
          <cell r="X85" t="str">
            <v>-</v>
          </cell>
          <cell r="Y85">
            <v>0</v>
          </cell>
          <cell r="AB85" t="str">
            <v>-</v>
          </cell>
        </row>
        <row r="86">
          <cell r="C86" t="str">
            <v>HOSPITAL MIGUEL ARRAES - CG. Nº 023/2022</v>
          </cell>
          <cell r="E86" t="str">
            <v>ANA BEATRIZ GONDIM DE OLIVEIRA</v>
          </cell>
          <cell r="F86" t="str">
            <v>2 - Outros Profissionais da Saúde</v>
          </cell>
          <cell r="G86" t="str">
            <v>3222-05</v>
          </cell>
          <cell r="H86" t="str">
            <v>05/2026</v>
          </cell>
          <cell r="I86">
            <v>0</v>
          </cell>
          <cell r="J86">
            <v>342.70240000000001</v>
          </cell>
          <cell r="K86">
            <v>0</v>
          </cell>
          <cell r="L86">
            <v>0</v>
          </cell>
          <cell r="M86">
            <v>0</v>
          </cell>
          <cell r="R86">
            <v>138.3780793124387</v>
          </cell>
          <cell r="S86">
            <v>97.26</v>
          </cell>
          <cell r="U86">
            <v>0</v>
          </cell>
          <cell r="X86" t="str">
            <v>-</v>
          </cell>
          <cell r="Y86">
            <v>0</v>
          </cell>
          <cell r="AB86" t="str">
            <v>-</v>
          </cell>
        </row>
        <row r="87">
          <cell r="C87" t="str">
            <v>HOSPITAL MIGUEL ARRAES - CG. Nº 023/2022</v>
          </cell>
          <cell r="E87" t="str">
            <v>ANA CAROLINA DA SILVA</v>
          </cell>
          <cell r="F87" t="str">
            <v>2 - Outros Profissionais da Saúde</v>
          </cell>
          <cell r="G87" t="str">
            <v>3222-05</v>
          </cell>
          <cell r="H87" t="str">
            <v>05/2026</v>
          </cell>
          <cell r="I87">
            <v>0</v>
          </cell>
          <cell r="J87">
            <v>321.32639999999998</v>
          </cell>
          <cell r="K87">
            <v>0</v>
          </cell>
          <cell r="L87">
            <v>0</v>
          </cell>
          <cell r="M87">
            <v>0</v>
          </cell>
          <cell r="R87">
            <v>0</v>
          </cell>
          <cell r="S87">
            <v>0</v>
          </cell>
          <cell r="U87">
            <v>0</v>
          </cell>
          <cell r="X87" t="str">
            <v>-</v>
          </cell>
          <cell r="Y87">
            <v>0</v>
          </cell>
          <cell r="AB87" t="str">
            <v>-</v>
          </cell>
        </row>
        <row r="88">
          <cell r="C88" t="str">
            <v>HOSPITAL MIGUEL ARRAES - CG. Nº 023/2022</v>
          </cell>
          <cell r="E88" t="str">
            <v>ANA CATARINA GUEDES DA SILVA</v>
          </cell>
          <cell r="F88" t="str">
            <v>3 - Administrativo</v>
          </cell>
          <cell r="G88" t="str">
            <v>5174-10</v>
          </cell>
          <cell r="H88" t="str">
            <v>05/2026</v>
          </cell>
          <cell r="I88">
            <v>0</v>
          </cell>
          <cell r="J88">
            <v>170.3888</v>
          </cell>
          <cell r="K88">
            <v>0</v>
          </cell>
          <cell r="L88">
            <v>36.835994108983797</v>
          </cell>
          <cell r="M88">
            <v>32.42</v>
          </cell>
          <cell r="R88">
            <v>138.3780793124387</v>
          </cell>
          <cell r="S88">
            <v>97.26</v>
          </cell>
          <cell r="U88">
            <v>0</v>
          </cell>
          <cell r="X88" t="str">
            <v>-</v>
          </cell>
          <cell r="Y88">
            <v>0</v>
          </cell>
          <cell r="AB88" t="str">
            <v>-</v>
          </cell>
        </row>
        <row r="89">
          <cell r="C89" t="str">
            <v>HOSPITAL MIGUEL ARRAES - CG. Nº 023/2022</v>
          </cell>
          <cell r="E89" t="str">
            <v>ANA CLAUDIA DA SILVA</v>
          </cell>
          <cell r="F89" t="str">
            <v>2 - Outros Profissionais da Saúde</v>
          </cell>
          <cell r="G89" t="str">
            <v>5211-30</v>
          </cell>
          <cell r="H89" t="str">
            <v>05/2026</v>
          </cell>
          <cell r="I89">
            <v>0</v>
          </cell>
          <cell r="J89">
            <v>353.39600000000002</v>
          </cell>
          <cell r="K89">
            <v>0</v>
          </cell>
          <cell r="L89">
            <v>36.835994108983797</v>
          </cell>
          <cell r="M89">
            <v>35.479999999999997</v>
          </cell>
          <cell r="R89">
            <v>0</v>
          </cell>
          <cell r="S89">
            <v>0</v>
          </cell>
          <cell r="U89">
            <v>0</v>
          </cell>
          <cell r="X89" t="str">
            <v>-</v>
          </cell>
          <cell r="Y89">
            <v>0</v>
          </cell>
          <cell r="AB89" t="str">
            <v>-</v>
          </cell>
        </row>
        <row r="90">
          <cell r="C90" t="str">
            <v>HOSPITAL MIGUEL ARRAES - CG. Nº 023/2022</v>
          </cell>
          <cell r="E90" t="str">
            <v>ANA CLAUDIA DE SOUZA VON SOHSTEN</v>
          </cell>
          <cell r="F90" t="str">
            <v>2 - Outros Profissionais da Saúde</v>
          </cell>
          <cell r="G90" t="str">
            <v>2235-05</v>
          </cell>
          <cell r="H90" t="str">
            <v>05/2026</v>
          </cell>
          <cell r="I90">
            <v>0</v>
          </cell>
          <cell r="J90">
            <v>510.85919999999999</v>
          </cell>
          <cell r="K90">
            <v>0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U90">
            <v>0</v>
          </cell>
          <cell r="X90" t="str">
            <v>-</v>
          </cell>
          <cell r="Y90">
            <v>0</v>
          </cell>
          <cell r="AB90" t="str">
            <v>-</v>
          </cell>
        </row>
        <row r="91">
          <cell r="C91" t="str">
            <v>HOSPITAL MIGUEL ARRAES - CG. Nº 023/2022</v>
          </cell>
          <cell r="E91" t="str">
            <v xml:space="preserve">ANA CLAUDIA MENDES DE SOUZA </v>
          </cell>
          <cell r="F91" t="str">
            <v>2 - Outros Profissionais da Saúde</v>
          </cell>
          <cell r="G91" t="str">
            <v>5211-30</v>
          </cell>
          <cell r="H91" t="str">
            <v>05/2026</v>
          </cell>
          <cell r="I91">
            <v>0</v>
          </cell>
          <cell r="J91">
            <v>155.64080000000001</v>
          </cell>
          <cell r="K91">
            <v>0</v>
          </cell>
          <cell r="L91">
            <v>0</v>
          </cell>
          <cell r="M91">
            <v>0</v>
          </cell>
          <cell r="R91">
            <v>0</v>
          </cell>
          <cell r="S91">
            <v>0</v>
          </cell>
          <cell r="U91">
            <v>288</v>
          </cell>
          <cell r="X91" t="str">
            <v>Auxílio Creche</v>
          </cell>
          <cell r="Y91">
            <v>0</v>
          </cell>
          <cell r="AB91" t="str">
            <v>-</v>
          </cell>
        </row>
        <row r="92">
          <cell r="C92" t="str">
            <v>HOSPITAL MIGUEL ARRAES - CG. Nº 023/2022</v>
          </cell>
          <cell r="E92" t="str">
            <v>ANA CLAUDIA OLIVEIRA DA SILVA</v>
          </cell>
          <cell r="F92" t="str">
            <v>3 - Administrativo</v>
          </cell>
          <cell r="G92" t="str">
            <v>4110-10</v>
          </cell>
          <cell r="H92" t="str">
            <v>05/2026</v>
          </cell>
          <cell r="I92">
            <v>0</v>
          </cell>
          <cell r="J92">
            <v>152.5976</v>
          </cell>
          <cell r="K92">
            <v>0</v>
          </cell>
          <cell r="L92">
            <v>36.835994108983797</v>
          </cell>
          <cell r="M92">
            <v>32.42</v>
          </cell>
          <cell r="R92">
            <v>147.60328459993463</v>
          </cell>
          <cell r="S92">
            <v>97.26</v>
          </cell>
          <cell r="U92">
            <v>0</v>
          </cell>
          <cell r="X92" t="str">
            <v>-</v>
          </cell>
          <cell r="Y92">
            <v>0</v>
          </cell>
          <cell r="AB92" t="str">
            <v>-</v>
          </cell>
        </row>
        <row r="93">
          <cell r="C93" t="str">
            <v>HOSPITAL MIGUEL ARRAES - CG. Nº 023/2022</v>
          </cell>
          <cell r="E93" t="str">
            <v>ANA CLAUDIA SILVA DOS SANTOS</v>
          </cell>
          <cell r="F93" t="str">
            <v>2 - Outros Profissionais da Saúde</v>
          </cell>
          <cell r="G93" t="str">
            <v>3222-05</v>
          </cell>
          <cell r="H93" t="str">
            <v>05/2026</v>
          </cell>
          <cell r="I93">
            <v>0</v>
          </cell>
          <cell r="J93">
            <v>452.8048</v>
          </cell>
          <cell r="K93">
            <v>0</v>
          </cell>
          <cell r="L93">
            <v>0</v>
          </cell>
          <cell r="M93">
            <v>0</v>
          </cell>
          <cell r="R93">
            <v>9.2252052874959141</v>
          </cell>
          <cell r="S93">
            <v>0</v>
          </cell>
          <cell r="U93">
            <v>0</v>
          </cell>
          <cell r="X93" t="str">
            <v>-</v>
          </cell>
          <cell r="Y93">
            <v>0</v>
          </cell>
          <cell r="AB93" t="str">
            <v>-</v>
          </cell>
        </row>
        <row r="94">
          <cell r="C94" t="str">
            <v>HOSPITAL MIGUEL ARRAES - CG. Nº 023/2022</v>
          </cell>
          <cell r="E94" t="str">
            <v>ANA CRISTINA BRASILEIRO DA SILVA</v>
          </cell>
          <cell r="F94" t="str">
            <v>2 - Outros Profissionais da Saúde</v>
          </cell>
          <cell r="G94" t="str">
            <v>2235-05</v>
          </cell>
          <cell r="H94" t="str">
            <v>05/2026</v>
          </cell>
          <cell r="I94">
            <v>0</v>
          </cell>
          <cell r="J94">
            <v>485.24959999999999</v>
          </cell>
          <cell r="K94">
            <v>0</v>
          </cell>
          <cell r="L94">
            <v>36.835994108983797</v>
          </cell>
          <cell r="M94">
            <v>3.59</v>
          </cell>
          <cell r="R94">
            <v>110.70246344995097</v>
          </cell>
          <cell r="S94">
            <v>98.4</v>
          </cell>
          <cell r="U94">
            <v>0</v>
          </cell>
          <cell r="X94" t="str">
            <v>-</v>
          </cell>
          <cell r="Y94">
            <v>0</v>
          </cell>
          <cell r="AB94" t="str">
            <v>-</v>
          </cell>
        </row>
        <row r="95">
          <cell r="C95" t="str">
            <v>HOSPITAL MIGUEL ARRAES - CG. Nº 023/2022</v>
          </cell>
          <cell r="E95" t="str">
            <v>ANA CRISTINA CORREIA DE FREITAS</v>
          </cell>
          <cell r="F95" t="str">
            <v>2 - Outros Profissionais da Saúde</v>
          </cell>
          <cell r="G95" t="str">
            <v>3222-05</v>
          </cell>
          <cell r="H95" t="str">
            <v>05/2026</v>
          </cell>
          <cell r="I95">
            <v>0</v>
          </cell>
          <cell r="J95">
            <v>443.08960000000002</v>
          </cell>
          <cell r="K95">
            <v>0</v>
          </cell>
          <cell r="L95">
            <v>0</v>
          </cell>
          <cell r="M95">
            <v>0</v>
          </cell>
          <cell r="R95">
            <v>0</v>
          </cell>
          <cell r="S95">
            <v>0</v>
          </cell>
          <cell r="U95">
            <v>0</v>
          </cell>
          <cell r="X95" t="str">
            <v>-</v>
          </cell>
          <cell r="Y95">
            <v>0</v>
          </cell>
          <cell r="AB95" t="str">
            <v>-</v>
          </cell>
        </row>
        <row r="96">
          <cell r="C96" t="str">
            <v>HOSPITAL MIGUEL ARRAES - CG. Nº 023/2022</v>
          </cell>
          <cell r="E96" t="str">
            <v>ANA CRISTINA DA SILVA VIEGAS</v>
          </cell>
          <cell r="F96" t="str">
            <v>2 - Outros Profissionais da Saúde</v>
          </cell>
          <cell r="G96" t="str">
            <v>5211-30</v>
          </cell>
          <cell r="H96" t="str">
            <v>05/2026</v>
          </cell>
          <cell r="I96">
            <v>0</v>
          </cell>
          <cell r="J96">
            <v>174.63120000000001</v>
          </cell>
          <cell r="K96">
            <v>0</v>
          </cell>
          <cell r="L96">
            <v>0</v>
          </cell>
          <cell r="M96">
            <v>0</v>
          </cell>
          <cell r="R96">
            <v>276.7561586248774</v>
          </cell>
          <cell r="S96">
            <v>106.44</v>
          </cell>
          <cell r="U96">
            <v>0</v>
          </cell>
          <cell r="X96" t="str">
            <v>-</v>
          </cell>
          <cell r="Y96">
            <v>0</v>
          </cell>
          <cell r="AB96" t="str">
            <v>-</v>
          </cell>
        </row>
        <row r="97">
          <cell r="C97" t="str">
            <v>HOSPITAL MIGUEL ARRAES - CG. Nº 023/2022</v>
          </cell>
          <cell r="E97" t="str">
            <v>ANA CRISTINA FERREIRA PIMENTA DA SILVA</v>
          </cell>
          <cell r="F97" t="str">
            <v>3 - Administrativo</v>
          </cell>
          <cell r="G97" t="str">
            <v>4131-15</v>
          </cell>
          <cell r="H97" t="str">
            <v>05/2026</v>
          </cell>
          <cell r="I97">
            <v>0</v>
          </cell>
          <cell r="J97">
            <v>135.26320000000001</v>
          </cell>
          <cell r="K97">
            <v>0</v>
          </cell>
          <cell r="L97">
            <v>36.835994108983797</v>
          </cell>
          <cell r="M97">
            <v>44</v>
          </cell>
          <cell r="R97">
            <v>184.50410574991827</v>
          </cell>
          <cell r="S97">
            <v>198.5</v>
          </cell>
          <cell r="U97">
            <v>0</v>
          </cell>
          <cell r="X97" t="str">
            <v>-</v>
          </cell>
          <cell r="Y97">
            <v>0</v>
          </cell>
          <cell r="AB97" t="str">
            <v>-</v>
          </cell>
        </row>
        <row r="98">
          <cell r="C98" t="str">
            <v>HOSPITAL MIGUEL ARRAES - CG. Nº 023/2022</v>
          </cell>
          <cell r="E98" t="str">
            <v>ANA CYNTIA MATOS MOREIRA DE LIMA</v>
          </cell>
          <cell r="F98" t="str">
            <v>2 - Outros Profissionais da Saúde</v>
          </cell>
          <cell r="G98" t="str">
            <v>3222-05</v>
          </cell>
          <cell r="H98" t="str">
            <v>05/2026</v>
          </cell>
          <cell r="I98">
            <v>0</v>
          </cell>
          <cell r="J98">
            <v>342.14080000000001</v>
          </cell>
          <cell r="K98">
            <v>0</v>
          </cell>
          <cell r="L98">
            <v>36.835994108983797</v>
          </cell>
          <cell r="M98">
            <v>32.42</v>
          </cell>
          <cell r="R98">
            <v>0</v>
          </cell>
          <cell r="S98">
            <v>0</v>
          </cell>
          <cell r="U98">
            <v>0</v>
          </cell>
          <cell r="X98" t="str">
            <v>-</v>
          </cell>
          <cell r="Y98">
            <v>0</v>
          </cell>
          <cell r="AB98" t="str">
            <v>-</v>
          </cell>
        </row>
        <row r="99">
          <cell r="C99" t="str">
            <v>HOSPITAL MIGUEL ARRAES - CG. Nº 023/2022</v>
          </cell>
          <cell r="E99" t="str">
            <v>ANA ELES BARBOSA DE BRITO</v>
          </cell>
          <cell r="F99" t="str">
            <v>2 - Outros Profissionais da Saúde</v>
          </cell>
          <cell r="G99" t="str">
            <v>3222-05</v>
          </cell>
          <cell r="H99" t="str">
            <v>05/2026</v>
          </cell>
          <cell r="I99">
            <v>0</v>
          </cell>
          <cell r="J99">
            <v>317.5872</v>
          </cell>
          <cell r="K99">
            <v>0</v>
          </cell>
          <cell r="L99">
            <v>0</v>
          </cell>
          <cell r="M99">
            <v>0</v>
          </cell>
          <cell r="R99">
            <v>276.7561586248774</v>
          </cell>
          <cell r="S99">
            <v>97.26</v>
          </cell>
          <cell r="U99">
            <v>0</v>
          </cell>
          <cell r="X99" t="str">
            <v>-</v>
          </cell>
          <cell r="Y99">
            <v>0</v>
          </cell>
          <cell r="AB99" t="str">
            <v>-</v>
          </cell>
        </row>
        <row r="100">
          <cell r="C100" t="str">
            <v>HOSPITAL MIGUEL ARRAES - CG. Nº 023/2022</v>
          </cell>
          <cell r="E100" t="str">
            <v>ANA FLAVIA FERNANDES SANTO</v>
          </cell>
          <cell r="F100" t="str">
            <v>2 - Outros Profissionais da Saúde</v>
          </cell>
          <cell r="G100" t="str">
            <v>3222-05</v>
          </cell>
          <cell r="H100" t="str">
            <v>05/2026</v>
          </cell>
          <cell r="I100">
            <v>0</v>
          </cell>
          <cell r="J100">
            <v>318.61680000000001</v>
          </cell>
          <cell r="K100">
            <v>0</v>
          </cell>
          <cell r="L100">
            <v>36.835994108983797</v>
          </cell>
          <cell r="M100">
            <v>32.42</v>
          </cell>
          <cell r="R100">
            <v>0</v>
          </cell>
          <cell r="S100">
            <v>0</v>
          </cell>
          <cell r="U100">
            <v>0</v>
          </cell>
          <cell r="X100" t="str">
            <v>-</v>
          </cell>
          <cell r="Y100">
            <v>0</v>
          </cell>
          <cell r="AB100" t="str">
            <v>-</v>
          </cell>
        </row>
        <row r="101">
          <cell r="C101" t="str">
            <v>HOSPITAL MIGUEL ARRAES - CG. Nº 023/2022</v>
          </cell>
          <cell r="E101" t="str">
            <v>ANA KATARINA LIMA DA SILVA</v>
          </cell>
          <cell r="F101" t="str">
            <v>2 - Outros Profissionais da Saúde</v>
          </cell>
          <cell r="G101" t="str">
            <v>5211-30</v>
          </cell>
          <cell r="H101" t="str">
            <v>05/2026</v>
          </cell>
          <cell r="I101">
            <v>0</v>
          </cell>
          <cell r="J101">
            <v>161.94319999999999</v>
          </cell>
          <cell r="K101">
            <v>0</v>
          </cell>
          <cell r="L101">
            <v>0</v>
          </cell>
          <cell r="M101">
            <v>0</v>
          </cell>
          <cell r="R101">
            <v>295.20656919986925</v>
          </cell>
          <cell r="S101">
            <v>99.35</v>
          </cell>
          <cell r="U101">
            <v>0</v>
          </cell>
          <cell r="X101" t="str">
            <v>-</v>
          </cell>
          <cell r="Y101">
            <v>0</v>
          </cell>
          <cell r="AB101" t="str">
            <v>-</v>
          </cell>
        </row>
        <row r="102">
          <cell r="C102" t="str">
            <v>HOSPITAL MIGUEL ARRAES - CG. Nº 023/2022</v>
          </cell>
          <cell r="E102" t="str">
            <v>ANA LUCIA DO ESPIRITO SANTO</v>
          </cell>
          <cell r="F102" t="str">
            <v>2 - Outros Profissionais da Saúde</v>
          </cell>
          <cell r="G102" t="str">
            <v>3222-05</v>
          </cell>
          <cell r="H102" t="str">
            <v>05/2026</v>
          </cell>
          <cell r="I102">
            <v>0</v>
          </cell>
          <cell r="J102">
            <v>301.29039999999998</v>
          </cell>
          <cell r="K102">
            <v>0</v>
          </cell>
          <cell r="L102">
            <v>0</v>
          </cell>
          <cell r="M102">
            <v>0</v>
          </cell>
          <cell r="R102">
            <v>147.60328459993463</v>
          </cell>
          <cell r="S102">
            <v>97.26</v>
          </cell>
          <cell r="U102">
            <v>0</v>
          </cell>
          <cell r="X102" t="str">
            <v>-</v>
          </cell>
          <cell r="Y102">
            <v>0</v>
          </cell>
          <cell r="AB102" t="str">
            <v>-</v>
          </cell>
        </row>
        <row r="103">
          <cell r="C103" t="str">
            <v>HOSPITAL MIGUEL ARRAES - CG. Nº 023/2022</v>
          </cell>
          <cell r="E103" t="str">
            <v>ANA LUCIA VIEIRA DE OLIVEIRA</v>
          </cell>
          <cell r="F103" t="str">
            <v>2 - Outros Profissionais da Saúde</v>
          </cell>
          <cell r="G103" t="str">
            <v>2238-10</v>
          </cell>
          <cell r="H103" t="str">
            <v>05/2026</v>
          </cell>
          <cell r="I103">
            <v>0</v>
          </cell>
          <cell r="J103">
            <v>151.49119999999999</v>
          </cell>
          <cell r="K103">
            <v>0</v>
          </cell>
          <cell r="L103">
            <v>0</v>
          </cell>
          <cell r="M103">
            <v>0</v>
          </cell>
          <cell r="R103">
            <v>0</v>
          </cell>
          <cell r="S103">
            <v>0</v>
          </cell>
          <cell r="U103">
            <v>0</v>
          </cell>
          <cell r="X103" t="str">
            <v>-</v>
          </cell>
          <cell r="Y103">
            <v>0</v>
          </cell>
          <cell r="AB103" t="str">
            <v>-</v>
          </cell>
        </row>
        <row r="104">
          <cell r="C104" t="str">
            <v>HOSPITAL MIGUEL ARRAES - CG. Nº 023/2022</v>
          </cell>
          <cell r="E104" t="str">
            <v>ANA LUIZA SOUZA DE OLIVEIRA</v>
          </cell>
          <cell r="F104" t="str">
            <v>2 - Outros Profissionais da Saúde</v>
          </cell>
          <cell r="G104" t="str">
            <v>3222-05</v>
          </cell>
          <cell r="H104" t="str">
            <v>05/2026</v>
          </cell>
          <cell r="I104">
            <v>0</v>
          </cell>
          <cell r="J104">
            <v>358.02719999999999</v>
          </cell>
          <cell r="K104">
            <v>0</v>
          </cell>
          <cell r="L104">
            <v>0</v>
          </cell>
          <cell r="M104">
            <v>0</v>
          </cell>
          <cell r="R104">
            <v>138.3780793124387</v>
          </cell>
          <cell r="S104">
            <v>97.26</v>
          </cell>
          <cell r="U104">
            <v>0</v>
          </cell>
          <cell r="X104" t="str">
            <v>-</v>
          </cell>
          <cell r="Y104">
            <v>0</v>
          </cell>
          <cell r="AB104" t="str">
            <v>-</v>
          </cell>
        </row>
        <row r="105">
          <cell r="C105" t="str">
            <v>HOSPITAL MIGUEL ARRAES - CG. Nº 023/2022</v>
          </cell>
          <cell r="E105" t="str">
            <v>ANA MARGARETH LUPICINIO AMORIM</v>
          </cell>
          <cell r="F105" t="str">
            <v>2 - Outros Profissionais da Saúde</v>
          </cell>
          <cell r="G105" t="str">
            <v>3222-05</v>
          </cell>
          <cell r="H105" t="str">
            <v>05/2026</v>
          </cell>
          <cell r="I105">
            <v>0</v>
          </cell>
          <cell r="J105">
            <v>313.97199999999998</v>
          </cell>
          <cell r="K105">
            <v>0</v>
          </cell>
          <cell r="L105">
            <v>36.835994108983797</v>
          </cell>
          <cell r="M105">
            <v>32.42</v>
          </cell>
          <cell r="R105">
            <v>276.7561586248774</v>
          </cell>
          <cell r="S105">
            <v>95.15</v>
          </cell>
          <cell r="U105">
            <v>0</v>
          </cell>
          <cell r="X105" t="str">
            <v>-</v>
          </cell>
          <cell r="Y105">
            <v>0</v>
          </cell>
          <cell r="AB105" t="str">
            <v>-</v>
          </cell>
        </row>
        <row r="106">
          <cell r="C106" t="str">
            <v>HOSPITAL MIGUEL ARRAES - CG. Nº 023/2022</v>
          </cell>
          <cell r="E106" t="str">
            <v>ANA MARGARETH SANTOS DA SILVA</v>
          </cell>
          <cell r="F106" t="str">
            <v>2 - Outros Profissionais da Saúde</v>
          </cell>
          <cell r="G106" t="str">
            <v>3222-05</v>
          </cell>
          <cell r="H106" t="str">
            <v>05/2026</v>
          </cell>
          <cell r="I106">
            <v>0</v>
          </cell>
          <cell r="J106">
            <v>302.65280000000001</v>
          </cell>
          <cell r="K106">
            <v>0</v>
          </cell>
          <cell r="L106">
            <v>36.835994108983797</v>
          </cell>
          <cell r="M106">
            <v>32.42</v>
          </cell>
          <cell r="R106">
            <v>119.92766873744688</v>
          </cell>
          <cell r="S106">
            <v>92.4</v>
          </cell>
          <cell r="U106">
            <v>0</v>
          </cell>
          <cell r="X106" t="str">
            <v>-</v>
          </cell>
          <cell r="Y106">
            <v>0</v>
          </cell>
          <cell r="AB106" t="str">
            <v>-</v>
          </cell>
        </row>
        <row r="107">
          <cell r="C107" t="str">
            <v>HOSPITAL MIGUEL ARRAES - CG. Nº 023/2022</v>
          </cell>
          <cell r="E107" t="str">
            <v>ANA MARIA SABINO DOS SANTOS</v>
          </cell>
          <cell r="F107" t="str">
            <v>2 - Outros Profissionais da Saúde</v>
          </cell>
          <cell r="G107" t="str">
            <v>3222-05</v>
          </cell>
          <cell r="H107" t="str">
            <v>05/2026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R107">
            <v>0</v>
          </cell>
          <cell r="S107">
            <v>0</v>
          </cell>
          <cell r="U107">
            <v>0</v>
          </cell>
          <cell r="X107" t="str">
            <v>-</v>
          </cell>
          <cell r="Y107">
            <v>0</v>
          </cell>
          <cell r="AB107" t="str">
            <v>-</v>
          </cell>
        </row>
        <row r="108">
          <cell r="C108" t="str">
            <v>HOSPITAL MIGUEL ARRAES - CG. Nº 023/2022</v>
          </cell>
          <cell r="E108" t="str">
            <v>ANA NERY VIEIRA SANTOS</v>
          </cell>
          <cell r="F108" t="str">
            <v>2 - Outros Profissionais da Saúde</v>
          </cell>
          <cell r="G108" t="str">
            <v>2235-05</v>
          </cell>
          <cell r="H108" t="str">
            <v>05/2026</v>
          </cell>
          <cell r="I108">
            <v>0</v>
          </cell>
          <cell r="J108">
            <v>573.14480000000003</v>
          </cell>
          <cell r="K108">
            <v>0</v>
          </cell>
          <cell r="L108">
            <v>0</v>
          </cell>
          <cell r="M108">
            <v>0</v>
          </cell>
          <cell r="R108">
            <v>184.50410574991827</v>
          </cell>
          <cell r="S108">
            <v>143.65</v>
          </cell>
          <cell r="U108">
            <v>0</v>
          </cell>
          <cell r="X108" t="str">
            <v>-</v>
          </cell>
          <cell r="Y108">
            <v>0</v>
          </cell>
          <cell r="AB108" t="str">
            <v>-</v>
          </cell>
        </row>
        <row r="109">
          <cell r="C109" t="str">
            <v>HOSPITAL MIGUEL ARRAES - CG. Nº 023/2022</v>
          </cell>
          <cell r="E109" t="str">
            <v>ANA PAULA ALVES DA SILVA</v>
          </cell>
          <cell r="F109" t="str">
            <v>3 - Administrativo</v>
          </cell>
          <cell r="G109" t="str">
            <v>4110-30</v>
          </cell>
          <cell r="H109" t="str">
            <v>05/2026</v>
          </cell>
          <cell r="I109">
            <v>0</v>
          </cell>
          <cell r="J109">
            <v>215.43199999999999</v>
          </cell>
          <cell r="K109">
            <v>0</v>
          </cell>
          <cell r="L109">
            <v>0</v>
          </cell>
          <cell r="M109">
            <v>0</v>
          </cell>
          <cell r="R109">
            <v>184.50410574991827</v>
          </cell>
          <cell r="S109">
            <v>153.88</v>
          </cell>
          <cell r="U109">
            <v>0</v>
          </cell>
          <cell r="X109" t="str">
            <v>-</v>
          </cell>
          <cell r="Y109">
            <v>0</v>
          </cell>
          <cell r="AB109" t="str">
            <v>-</v>
          </cell>
        </row>
        <row r="110">
          <cell r="C110" t="str">
            <v>HOSPITAL MIGUEL ARRAES - CG. Nº 023/2022</v>
          </cell>
          <cell r="E110" t="str">
            <v>ANA PAULA DA SILVA</v>
          </cell>
          <cell r="F110" t="str">
            <v>2 - Outros Profissionais da Saúde</v>
          </cell>
          <cell r="G110" t="str">
            <v>3222-05</v>
          </cell>
          <cell r="H110" t="str">
            <v>05/2026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R110">
            <v>0</v>
          </cell>
          <cell r="S110">
            <v>0</v>
          </cell>
          <cell r="U110">
            <v>0</v>
          </cell>
          <cell r="X110" t="str">
            <v>-</v>
          </cell>
          <cell r="Y110">
            <v>0</v>
          </cell>
          <cell r="AB110" t="str">
            <v>-</v>
          </cell>
        </row>
        <row r="111">
          <cell r="C111" t="str">
            <v>HOSPITAL MIGUEL ARRAES - CG. Nº 023/2022</v>
          </cell>
          <cell r="E111" t="str">
            <v>ANA PAULA DA SILVA SOUZA</v>
          </cell>
          <cell r="F111" t="str">
            <v>2 - Outros Profissionais da Saúde</v>
          </cell>
          <cell r="G111" t="str">
            <v>5152-05</v>
          </cell>
          <cell r="H111" t="str">
            <v>05/2026</v>
          </cell>
          <cell r="I111">
            <v>0</v>
          </cell>
          <cell r="J111">
            <v>58.1736</v>
          </cell>
          <cell r="K111">
            <v>0</v>
          </cell>
          <cell r="L111">
            <v>36.835994108983797</v>
          </cell>
          <cell r="M111">
            <v>32.42</v>
          </cell>
          <cell r="R111">
            <v>110.85348837209303</v>
          </cell>
          <cell r="S111">
            <v>124.82</v>
          </cell>
          <cell r="U111">
            <v>0</v>
          </cell>
          <cell r="X111" t="str">
            <v>-</v>
          </cell>
          <cell r="Y111">
            <v>0</v>
          </cell>
          <cell r="AB111" t="str">
            <v>-</v>
          </cell>
        </row>
        <row r="112">
          <cell r="C112" t="str">
            <v>HOSPITAL MIGUEL ARRAES - CG. Nº 023/2022</v>
          </cell>
          <cell r="E112" t="str">
            <v>ANA PAULA FERREIRA LEMOS</v>
          </cell>
          <cell r="F112" t="str">
            <v>3 - Administrativo</v>
          </cell>
          <cell r="G112" t="str">
            <v>5174-10</v>
          </cell>
          <cell r="H112" t="str">
            <v>05/2026</v>
          </cell>
          <cell r="I112">
            <v>0</v>
          </cell>
          <cell r="J112">
            <v>192.4392</v>
          </cell>
          <cell r="K112">
            <v>0</v>
          </cell>
          <cell r="L112">
            <v>0</v>
          </cell>
          <cell r="M112">
            <v>0</v>
          </cell>
          <cell r="R112">
            <v>295.20656919986925</v>
          </cell>
          <cell r="S112">
            <v>97.26</v>
          </cell>
          <cell r="U112">
            <v>0</v>
          </cell>
          <cell r="X112" t="str">
            <v>-</v>
          </cell>
          <cell r="Y112">
            <v>0</v>
          </cell>
          <cell r="AB112" t="str">
            <v>-</v>
          </cell>
        </row>
        <row r="113">
          <cell r="C113" t="str">
            <v>HOSPITAL MIGUEL ARRAES - CG. Nº 023/2022</v>
          </cell>
          <cell r="E113" t="str">
            <v>ANA PAULA MACIEL CORDEIRO</v>
          </cell>
          <cell r="F113" t="str">
            <v>2 - Outros Profissionais da Saúde</v>
          </cell>
          <cell r="G113" t="str">
            <v>3241-15</v>
          </cell>
          <cell r="H113" t="str">
            <v>05/2026</v>
          </cell>
          <cell r="I113">
            <v>0</v>
          </cell>
          <cell r="J113">
            <v>335.84</v>
          </cell>
          <cell r="K113">
            <v>0</v>
          </cell>
          <cell r="L113">
            <v>36.835994108983797</v>
          </cell>
          <cell r="M113">
            <v>2.41</v>
          </cell>
          <cell r="R113">
            <v>0</v>
          </cell>
          <cell r="S113">
            <v>0</v>
          </cell>
          <cell r="U113">
            <v>0</v>
          </cell>
          <cell r="X113" t="str">
            <v>-</v>
          </cell>
          <cell r="Y113">
            <v>0</v>
          </cell>
          <cell r="AB113" t="str">
            <v>-</v>
          </cell>
        </row>
        <row r="114">
          <cell r="C114" t="str">
            <v>HOSPITAL MIGUEL ARRAES - CG. Nº 023/2022</v>
          </cell>
          <cell r="E114" t="str">
            <v>ANA PAULA MIRANDA</v>
          </cell>
          <cell r="F114" t="str">
            <v>2 - Outros Profissionais da Saúde</v>
          </cell>
          <cell r="G114" t="str">
            <v>2235-05</v>
          </cell>
          <cell r="H114" t="str">
            <v>05/2026</v>
          </cell>
          <cell r="I114">
            <v>0</v>
          </cell>
          <cell r="J114">
            <v>527.96479999999997</v>
          </cell>
          <cell r="K114">
            <v>0</v>
          </cell>
          <cell r="L114">
            <v>0</v>
          </cell>
          <cell r="M114">
            <v>0</v>
          </cell>
          <cell r="R114">
            <v>184.50410574991827</v>
          </cell>
          <cell r="S114">
            <v>110.27</v>
          </cell>
          <cell r="U114">
            <v>0</v>
          </cell>
          <cell r="X114" t="str">
            <v>-</v>
          </cell>
          <cell r="Y114">
            <v>0</v>
          </cell>
          <cell r="AB114" t="str">
            <v>-</v>
          </cell>
        </row>
        <row r="115">
          <cell r="C115" t="str">
            <v>HOSPITAL MIGUEL ARRAES - CG. Nº 023/2022</v>
          </cell>
          <cell r="E115" t="str">
            <v>ANA PAULA NEVES DA SILVA</v>
          </cell>
          <cell r="F115" t="str">
            <v>2 - Outros Profissionais da Saúde</v>
          </cell>
          <cell r="G115" t="str">
            <v>3222-05</v>
          </cell>
          <cell r="H115" t="str">
            <v>05/2026</v>
          </cell>
          <cell r="I115">
            <v>0</v>
          </cell>
          <cell r="J115">
            <v>468.45679999999999</v>
          </cell>
          <cell r="K115">
            <v>0</v>
          </cell>
          <cell r="L115">
            <v>36.835994108983797</v>
          </cell>
          <cell r="M115">
            <v>32.42</v>
          </cell>
          <cell r="R115">
            <v>0</v>
          </cell>
          <cell r="S115">
            <v>0</v>
          </cell>
          <cell r="U115">
            <v>0</v>
          </cell>
          <cell r="X115" t="str">
            <v>-</v>
          </cell>
          <cell r="Y115">
            <v>0</v>
          </cell>
          <cell r="AB115" t="str">
            <v>-</v>
          </cell>
        </row>
        <row r="116">
          <cell r="C116" t="str">
            <v>HOSPITAL MIGUEL ARRAES - CG. Nº 023/2022</v>
          </cell>
          <cell r="E116" t="str">
            <v>ANA PAULA RESENDE BATISTA</v>
          </cell>
          <cell r="F116" t="str">
            <v>3 - Administrativo</v>
          </cell>
          <cell r="G116" t="str">
            <v>5143-20</v>
          </cell>
          <cell r="H116" t="str">
            <v>05/2026</v>
          </cell>
          <cell r="I116">
            <v>0</v>
          </cell>
          <cell r="J116">
            <v>244.87440000000001</v>
          </cell>
          <cell r="K116">
            <v>0</v>
          </cell>
          <cell r="L116">
            <v>36.835994108983797</v>
          </cell>
          <cell r="M116">
            <v>32.42</v>
          </cell>
          <cell r="R116">
            <v>0</v>
          </cell>
          <cell r="S116">
            <v>0</v>
          </cell>
          <cell r="U116">
            <v>0</v>
          </cell>
          <cell r="X116" t="str">
            <v>-</v>
          </cell>
          <cell r="Y116">
            <v>0</v>
          </cell>
          <cell r="AB116" t="str">
            <v>-</v>
          </cell>
        </row>
        <row r="117">
          <cell r="C117" t="str">
            <v>HOSPITAL MIGUEL ARRAES - CG. Nº 023/2022</v>
          </cell>
          <cell r="E117" t="str">
            <v>ANA PAULA SILVA DE ARAUJO</v>
          </cell>
          <cell r="F117" t="str">
            <v>2 - Outros Profissionais da Saúde</v>
          </cell>
          <cell r="G117" t="str">
            <v>5152-15</v>
          </cell>
          <cell r="H117" t="str">
            <v>05/2026</v>
          </cell>
          <cell r="I117">
            <v>0</v>
          </cell>
          <cell r="J117">
            <v>173.5744</v>
          </cell>
          <cell r="K117">
            <v>0</v>
          </cell>
          <cell r="L117">
            <v>36.835994108983797</v>
          </cell>
          <cell r="M117">
            <v>33.549999999999997</v>
          </cell>
          <cell r="R117">
            <v>184.50410574991827</v>
          </cell>
          <cell r="S117">
            <v>100.66</v>
          </cell>
          <cell r="U117">
            <v>0</v>
          </cell>
          <cell r="X117" t="str">
            <v>-</v>
          </cell>
          <cell r="Y117">
            <v>0</v>
          </cell>
          <cell r="AB117" t="str">
            <v>-</v>
          </cell>
        </row>
        <row r="118">
          <cell r="C118" t="str">
            <v>HOSPITAL MIGUEL ARRAES - CG. Nº 023/2022</v>
          </cell>
          <cell r="E118" t="str">
            <v>ANA PRISCILA ALVES PAJUABA</v>
          </cell>
          <cell r="F118" t="str">
            <v>2 - Outros Profissionais da Saúde</v>
          </cell>
          <cell r="G118" t="str">
            <v>3222-05</v>
          </cell>
          <cell r="H118" t="str">
            <v>05/2026</v>
          </cell>
          <cell r="I118">
            <v>0</v>
          </cell>
          <cell r="J118">
            <v>313.15199999999999</v>
          </cell>
          <cell r="K118">
            <v>0</v>
          </cell>
          <cell r="L118">
            <v>36.835994108983797</v>
          </cell>
          <cell r="M118">
            <v>32.42</v>
          </cell>
          <cell r="R118">
            <v>0</v>
          </cell>
          <cell r="S118">
            <v>0</v>
          </cell>
          <cell r="U118">
            <v>0</v>
          </cell>
          <cell r="X118" t="str">
            <v>-</v>
          </cell>
          <cell r="Y118">
            <v>0</v>
          </cell>
          <cell r="AB118" t="str">
            <v>-</v>
          </cell>
        </row>
        <row r="119">
          <cell r="C119" t="str">
            <v>HOSPITAL MIGUEL ARRAES - CG. Nº 023/2022</v>
          </cell>
          <cell r="E119" t="str">
            <v>ANA RAFAELA BARBOSA DA SILVA SENA</v>
          </cell>
          <cell r="F119" t="str">
            <v>2 - Outros Profissionais da Saúde</v>
          </cell>
          <cell r="G119" t="str">
            <v>2235-05</v>
          </cell>
          <cell r="H119" t="str">
            <v>05/2026</v>
          </cell>
          <cell r="I119">
            <v>0</v>
          </cell>
          <cell r="J119">
            <v>449.67919999999998</v>
          </cell>
          <cell r="K119">
            <v>0</v>
          </cell>
          <cell r="L119">
            <v>0</v>
          </cell>
          <cell r="M119">
            <v>0</v>
          </cell>
          <cell r="R119">
            <v>0</v>
          </cell>
          <cell r="S119">
            <v>0</v>
          </cell>
          <cell r="U119">
            <v>0</v>
          </cell>
          <cell r="X119" t="str">
            <v>-</v>
          </cell>
          <cell r="Y119">
            <v>0</v>
          </cell>
          <cell r="AB119" t="str">
            <v>-</v>
          </cell>
        </row>
        <row r="120">
          <cell r="C120" t="str">
            <v>HOSPITAL MIGUEL ARRAES - CG. Nº 023/2022</v>
          </cell>
          <cell r="E120" t="str">
            <v>ANA TALITA DA SILVA</v>
          </cell>
          <cell r="F120" t="str">
            <v>2 - Outros Profissionais da Saúde</v>
          </cell>
          <cell r="G120" t="str">
            <v>3222-05</v>
          </cell>
          <cell r="H120" t="str">
            <v>05/2026</v>
          </cell>
          <cell r="I120">
            <v>0</v>
          </cell>
          <cell r="J120">
            <v>280.61840000000001</v>
          </cell>
          <cell r="K120">
            <v>0</v>
          </cell>
          <cell r="L120">
            <v>36.835994108983797</v>
          </cell>
          <cell r="M120">
            <v>32.42</v>
          </cell>
          <cell r="R120">
            <v>0</v>
          </cell>
          <cell r="S120">
            <v>0</v>
          </cell>
          <cell r="U120">
            <v>0</v>
          </cell>
          <cell r="X120" t="str">
            <v>-</v>
          </cell>
          <cell r="Y120">
            <v>0</v>
          </cell>
          <cell r="AB120" t="str">
            <v>-</v>
          </cell>
        </row>
        <row r="121">
          <cell r="C121" t="str">
            <v>HOSPITAL MIGUEL ARRAES - CG. Nº 023/2022</v>
          </cell>
          <cell r="E121" t="str">
            <v>ANA VANESSA BATISTA DE ALMEIDA</v>
          </cell>
          <cell r="F121" t="str">
            <v>2 - Outros Profissionais da Saúde</v>
          </cell>
          <cell r="G121" t="str">
            <v>3222-05</v>
          </cell>
          <cell r="H121" t="str">
            <v>05/2026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R121">
            <v>0</v>
          </cell>
          <cell r="S121">
            <v>0</v>
          </cell>
          <cell r="U121">
            <v>0</v>
          </cell>
          <cell r="X121" t="str">
            <v>-</v>
          </cell>
          <cell r="Y121">
            <v>0</v>
          </cell>
          <cell r="AB121" t="str">
            <v>-</v>
          </cell>
        </row>
        <row r="122">
          <cell r="C122" t="str">
            <v>HOSPITAL MIGUEL ARRAES - CG. Nº 023/2022</v>
          </cell>
          <cell r="E122" t="str">
            <v>ANA VIVIAN OLIVEIRA REINALDO</v>
          </cell>
          <cell r="F122" t="str">
            <v>2 - Outros Profissionais da Saúde</v>
          </cell>
          <cell r="G122" t="str">
            <v>2235-05</v>
          </cell>
          <cell r="H122" t="str">
            <v>05/2026</v>
          </cell>
          <cell r="I122">
            <v>0</v>
          </cell>
          <cell r="J122">
            <v>516.76559999999995</v>
          </cell>
          <cell r="K122">
            <v>0</v>
          </cell>
          <cell r="L122">
            <v>0</v>
          </cell>
          <cell r="M122">
            <v>0</v>
          </cell>
          <cell r="R122">
            <v>0</v>
          </cell>
          <cell r="S122">
            <v>0</v>
          </cell>
          <cell r="U122">
            <v>120.26</v>
          </cell>
          <cell r="X122" t="str">
            <v>Auxílio Creche</v>
          </cell>
          <cell r="Y122">
            <v>0</v>
          </cell>
          <cell r="AB122" t="str">
            <v>-</v>
          </cell>
        </row>
        <row r="123">
          <cell r="C123" t="str">
            <v>HOSPITAL MIGUEL ARRAES - CG. Nº 023/2022</v>
          </cell>
          <cell r="E123" t="str">
            <v>ANALDECI SANTIAGO DA SILVA</v>
          </cell>
          <cell r="F123" t="str">
            <v>3 - Administrativo</v>
          </cell>
          <cell r="G123" t="str">
            <v>5163-45</v>
          </cell>
          <cell r="H123" t="str">
            <v>05/2026</v>
          </cell>
          <cell r="I123">
            <v>0</v>
          </cell>
          <cell r="J123">
            <v>171.26560000000001</v>
          </cell>
          <cell r="K123">
            <v>0</v>
          </cell>
          <cell r="L123">
            <v>0</v>
          </cell>
          <cell r="M123">
            <v>0</v>
          </cell>
          <cell r="R123">
            <v>295.20656919986925</v>
          </cell>
          <cell r="S123">
            <v>73.59</v>
          </cell>
          <cell r="U123">
            <v>0</v>
          </cell>
          <cell r="X123" t="str">
            <v>-</v>
          </cell>
          <cell r="Y123">
            <v>0</v>
          </cell>
          <cell r="AB123" t="str">
            <v>-</v>
          </cell>
        </row>
        <row r="124">
          <cell r="C124" t="str">
            <v>HOSPITAL MIGUEL ARRAES - CG. Nº 023/2022</v>
          </cell>
          <cell r="E124" t="str">
            <v>ANATALIA TEIXEIRA DA SILVA RODRIGUES</v>
          </cell>
          <cell r="F124" t="str">
            <v>2 - Outros Profissionais da Saúde</v>
          </cell>
          <cell r="G124" t="str">
            <v>2237-10</v>
          </cell>
          <cell r="H124" t="str">
            <v>05/2026</v>
          </cell>
          <cell r="I124">
            <v>0</v>
          </cell>
          <cell r="J124">
            <v>463.15039999999999</v>
          </cell>
          <cell r="K124">
            <v>0</v>
          </cell>
          <cell r="L124">
            <v>0</v>
          </cell>
          <cell r="M124">
            <v>0</v>
          </cell>
          <cell r="R124">
            <v>0</v>
          </cell>
          <cell r="S124">
            <v>0</v>
          </cell>
          <cell r="U124">
            <v>0</v>
          </cell>
          <cell r="X124" t="str">
            <v>-</v>
          </cell>
          <cell r="Y124">
            <v>0</v>
          </cell>
          <cell r="AB124" t="str">
            <v>-</v>
          </cell>
        </row>
        <row r="125">
          <cell r="C125" t="str">
            <v>HOSPITAL MIGUEL ARRAES - CG. Nº 023/2022</v>
          </cell>
          <cell r="E125" t="str">
            <v>ANDERSON DA SILVA MOTA</v>
          </cell>
          <cell r="F125" t="str">
            <v>2 - Outros Profissionais da Saúde</v>
          </cell>
          <cell r="G125" t="str">
            <v>5151-10</v>
          </cell>
          <cell r="H125" t="str">
            <v>05/2026</v>
          </cell>
          <cell r="I125">
            <v>0</v>
          </cell>
          <cell r="J125">
            <v>175.79679999999999</v>
          </cell>
          <cell r="K125">
            <v>0</v>
          </cell>
          <cell r="L125">
            <v>0</v>
          </cell>
          <cell r="M125">
            <v>0</v>
          </cell>
          <cell r="R125">
            <v>147.60328459993463</v>
          </cell>
          <cell r="S125">
            <v>97.26</v>
          </cell>
          <cell r="U125">
            <v>0</v>
          </cell>
          <cell r="X125" t="str">
            <v>-</v>
          </cell>
          <cell r="Y125">
            <v>0</v>
          </cell>
          <cell r="AB125" t="str">
            <v>-</v>
          </cell>
        </row>
        <row r="126">
          <cell r="C126" t="str">
            <v>HOSPITAL MIGUEL ARRAES - CG. Nº 023/2022</v>
          </cell>
          <cell r="E126" t="str">
            <v>ANDERSON PEREIRA DA SILVA</v>
          </cell>
          <cell r="F126" t="str">
            <v>3 - Administrativo</v>
          </cell>
          <cell r="G126" t="str">
            <v>4110-10</v>
          </cell>
          <cell r="H126" t="str">
            <v>05/2026</v>
          </cell>
          <cell r="I126">
            <v>0</v>
          </cell>
          <cell r="J126">
            <v>146.55279999999999</v>
          </cell>
          <cell r="K126">
            <v>0</v>
          </cell>
          <cell r="L126">
            <v>36.835994108983797</v>
          </cell>
          <cell r="M126">
            <v>36.64</v>
          </cell>
          <cell r="R126">
            <v>0</v>
          </cell>
          <cell r="S126">
            <v>0</v>
          </cell>
          <cell r="U126">
            <v>0</v>
          </cell>
          <cell r="X126" t="str">
            <v>-</v>
          </cell>
          <cell r="Y126">
            <v>0</v>
          </cell>
          <cell r="AB126" t="str">
            <v>-</v>
          </cell>
        </row>
        <row r="127">
          <cell r="C127" t="str">
            <v>HOSPITAL MIGUEL ARRAES - CG. Nº 023/2022</v>
          </cell>
          <cell r="E127" t="str">
            <v>ANDERSON RAMOS PEREIRA</v>
          </cell>
          <cell r="F127" t="str">
            <v>3 - Administrativo</v>
          </cell>
          <cell r="G127" t="str">
            <v>3516-05</v>
          </cell>
          <cell r="H127" t="str">
            <v>05/2026</v>
          </cell>
          <cell r="I127">
            <v>0</v>
          </cell>
          <cell r="J127">
            <v>209.49680000000001</v>
          </cell>
          <cell r="K127">
            <v>0</v>
          </cell>
          <cell r="L127">
            <v>0</v>
          </cell>
          <cell r="M127">
            <v>0</v>
          </cell>
          <cell r="R127">
            <v>184.50410574991827</v>
          </cell>
          <cell r="S127">
            <v>124.02</v>
          </cell>
          <cell r="U127">
            <v>0</v>
          </cell>
          <cell r="X127" t="str">
            <v>-</v>
          </cell>
          <cell r="Y127">
            <v>0</v>
          </cell>
          <cell r="AB127" t="str">
            <v>-</v>
          </cell>
        </row>
        <row r="128">
          <cell r="C128" t="str">
            <v>HOSPITAL MIGUEL ARRAES - CG. Nº 023/2022</v>
          </cell>
          <cell r="E128" t="str">
            <v>ANDRE ANTONIO PIRES DE MELO</v>
          </cell>
          <cell r="F128" t="str">
            <v>2 - Outros Profissionais da Saúde</v>
          </cell>
          <cell r="G128" t="str">
            <v>3222-05</v>
          </cell>
          <cell r="H128" t="str">
            <v>05/2026</v>
          </cell>
          <cell r="I128">
            <v>0</v>
          </cell>
          <cell r="J128">
            <v>300.8784</v>
          </cell>
          <cell r="K128">
            <v>0</v>
          </cell>
          <cell r="L128">
            <v>36.835994108983797</v>
          </cell>
          <cell r="M128">
            <v>32.42</v>
          </cell>
          <cell r="R128">
            <v>138.3780793124387</v>
          </cell>
          <cell r="S128">
            <v>72.95</v>
          </cell>
          <cell r="U128">
            <v>0</v>
          </cell>
          <cell r="X128" t="str">
            <v>-</v>
          </cell>
          <cell r="Y128">
            <v>0</v>
          </cell>
          <cell r="AB128" t="str">
            <v>-</v>
          </cell>
        </row>
        <row r="129">
          <cell r="C129" t="str">
            <v>HOSPITAL MIGUEL ARRAES - CG. Nº 023/2022</v>
          </cell>
          <cell r="E129" t="str">
            <v>ANDRE LUIZ COELHO SILVA</v>
          </cell>
          <cell r="F129" t="str">
            <v>3 - Administrativo</v>
          </cell>
          <cell r="G129" t="str">
            <v>5174-10</v>
          </cell>
          <cell r="H129" t="str">
            <v>05/2026</v>
          </cell>
          <cell r="I129">
            <v>0</v>
          </cell>
          <cell r="J129">
            <v>124.5224</v>
          </cell>
          <cell r="K129">
            <v>0</v>
          </cell>
          <cell r="L129">
            <v>36.835994108983797</v>
          </cell>
          <cell r="M129">
            <v>32.42</v>
          </cell>
          <cell r="R129">
            <v>184.50410574991827</v>
          </cell>
          <cell r="S129">
            <v>97.26</v>
          </cell>
          <cell r="U129">
            <v>0</v>
          </cell>
          <cell r="X129" t="str">
            <v>-</v>
          </cell>
          <cell r="Y129">
            <v>0</v>
          </cell>
          <cell r="AB129" t="str">
            <v>-</v>
          </cell>
        </row>
        <row r="130">
          <cell r="C130" t="str">
            <v>HOSPITAL MIGUEL ARRAES - CG. Nº 023/2022</v>
          </cell>
          <cell r="E130" t="str">
            <v>ANDRE LUIZ CORREIA DA SILVA</v>
          </cell>
          <cell r="F130" t="str">
            <v>3 - Administrativo</v>
          </cell>
          <cell r="G130" t="str">
            <v>9511-05</v>
          </cell>
          <cell r="H130" t="str">
            <v>05/2026</v>
          </cell>
          <cell r="I130">
            <v>0</v>
          </cell>
          <cell r="J130">
            <v>373.88639999999998</v>
          </cell>
          <cell r="K130">
            <v>0</v>
          </cell>
          <cell r="L130">
            <v>36.835994108983797</v>
          </cell>
          <cell r="M130">
            <v>44</v>
          </cell>
          <cell r="R130">
            <v>0</v>
          </cell>
          <cell r="S130">
            <v>0</v>
          </cell>
          <cell r="U130">
            <v>0</v>
          </cell>
          <cell r="X130" t="str">
            <v>-</v>
          </cell>
          <cell r="Y130">
            <v>0</v>
          </cell>
          <cell r="AB130" t="str">
            <v>-</v>
          </cell>
        </row>
        <row r="131">
          <cell r="C131" t="str">
            <v>HOSPITAL MIGUEL ARRAES - CG. Nº 023/2022</v>
          </cell>
          <cell r="E131" t="str">
            <v>ANDRE MATHEUS VIEIRA DA SILVA</v>
          </cell>
          <cell r="F131" t="str">
            <v>3 - Administrativo</v>
          </cell>
          <cell r="G131" t="str">
            <v>5142-25</v>
          </cell>
          <cell r="H131" t="str">
            <v>05/2026</v>
          </cell>
          <cell r="I131">
            <v>0</v>
          </cell>
          <cell r="J131">
            <v>129.68</v>
          </cell>
          <cell r="K131">
            <v>0</v>
          </cell>
          <cell r="L131">
            <v>0</v>
          </cell>
          <cell r="M131">
            <v>0</v>
          </cell>
          <cell r="R131">
            <v>147.60328459993463</v>
          </cell>
          <cell r="S131">
            <v>97.26</v>
          </cell>
          <cell r="U131">
            <v>0</v>
          </cell>
          <cell r="X131" t="str">
            <v>-</v>
          </cell>
          <cell r="Y131">
            <v>0</v>
          </cell>
          <cell r="AB131" t="str">
            <v>-</v>
          </cell>
        </row>
        <row r="132">
          <cell r="C132" t="str">
            <v>HOSPITAL MIGUEL ARRAES - CG. Nº 023/2022</v>
          </cell>
          <cell r="E132" t="str">
            <v>ANDRE PAULINO COSTA</v>
          </cell>
          <cell r="F132" t="str">
            <v>3 - Administrativo</v>
          </cell>
          <cell r="G132" t="str">
            <v>7233-10</v>
          </cell>
          <cell r="H132" t="str">
            <v>05/2026</v>
          </cell>
          <cell r="I132">
            <v>0</v>
          </cell>
          <cell r="J132">
            <v>200.87200000000001</v>
          </cell>
          <cell r="K132">
            <v>0</v>
          </cell>
          <cell r="L132">
            <v>36.835994108983797</v>
          </cell>
          <cell r="M132">
            <v>44</v>
          </cell>
          <cell r="R132">
            <v>184.50410574991827</v>
          </cell>
          <cell r="S132">
            <v>136.96</v>
          </cell>
          <cell r="U132">
            <v>0</v>
          </cell>
          <cell r="X132" t="str">
            <v>-</v>
          </cell>
          <cell r="Y132">
            <v>0</v>
          </cell>
          <cell r="AB132" t="str">
            <v>-</v>
          </cell>
        </row>
        <row r="133">
          <cell r="C133" t="str">
            <v>HOSPITAL MIGUEL ARRAES - CG. Nº 023/2022</v>
          </cell>
          <cell r="E133" t="str">
            <v>ANDREA ANDRADE DE SOUZA</v>
          </cell>
          <cell r="F133" t="str">
            <v>2 - Outros Profissionais da Saúde</v>
          </cell>
          <cell r="G133" t="str">
            <v>3222-05</v>
          </cell>
          <cell r="H133" t="str">
            <v>05/2026</v>
          </cell>
          <cell r="I133">
            <v>0</v>
          </cell>
          <cell r="J133">
            <v>140.5224</v>
          </cell>
          <cell r="K133">
            <v>0</v>
          </cell>
          <cell r="L133">
            <v>0</v>
          </cell>
          <cell r="M133">
            <v>0</v>
          </cell>
          <cell r="R133">
            <v>0</v>
          </cell>
          <cell r="S133">
            <v>0</v>
          </cell>
          <cell r="U133">
            <v>0</v>
          </cell>
          <cell r="X133" t="str">
            <v>-</v>
          </cell>
          <cell r="Y133">
            <v>0</v>
          </cell>
          <cell r="AB133" t="str">
            <v>-</v>
          </cell>
        </row>
        <row r="134">
          <cell r="C134" t="str">
            <v>HOSPITAL MIGUEL ARRAES - CG. Nº 023/2022</v>
          </cell>
          <cell r="E134" t="str">
            <v>ANDREA COSME DOS SANTOS</v>
          </cell>
          <cell r="F134" t="str">
            <v>3 - Administrativo</v>
          </cell>
          <cell r="G134" t="str">
            <v>5135-05</v>
          </cell>
          <cell r="H134" t="str">
            <v>05/2026</v>
          </cell>
          <cell r="I134">
            <v>0</v>
          </cell>
          <cell r="J134">
            <v>157.16560000000001</v>
          </cell>
          <cell r="K134">
            <v>0</v>
          </cell>
          <cell r="L134">
            <v>36.835994108983797</v>
          </cell>
          <cell r="M134">
            <v>32.42</v>
          </cell>
          <cell r="R134">
            <v>207.56711896865806</v>
          </cell>
          <cell r="S134">
            <v>88.67</v>
          </cell>
          <cell r="U134">
            <v>0</v>
          </cell>
          <cell r="X134" t="str">
            <v>-</v>
          </cell>
          <cell r="Y134">
            <v>0</v>
          </cell>
          <cell r="AB134" t="str">
            <v>-</v>
          </cell>
        </row>
        <row r="135">
          <cell r="C135" t="str">
            <v>HOSPITAL MIGUEL ARRAES - CG. Nº 023/2022</v>
          </cell>
          <cell r="E135" t="str">
            <v>ANDREA CRISTINA DOS SANTOS MAIA</v>
          </cell>
          <cell r="F135" t="str">
            <v>2 - Outros Profissionais da Saúde</v>
          </cell>
          <cell r="G135" t="str">
            <v>2235-05</v>
          </cell>
          <cell r="H135" t="str">
            <v>05/2026</v>
          </cell>
          <cell r="I135">
            <v>0</v>
          </cell>
          <cell r="J135">
            <v>522.75599999999997</v>
          </cell>
          <cell r="K135">
            <v>0</v>
          </cell>
          <cell r="L135">
            <v>36.835994108983797</v>
          </cell>
          <cell r="M135">
            <v>3.59</v>
          </cell>
          <cell r="R135">
            <v>0</v>
          </cell>
          <cell r="S135">
            <v>0</v>
          </cell>
          <cell r="U135">
            <v>0</v>
          </cell>
          <cell r="X135" t="str">
            <v>-</v>
          </cell>
          <cell r="Y135">
            <v>0</v>
          </cell>
          <cell r="AB135" t="str">
            <v>-</v>
          </cell>
        </row>
        <row r="136">
          <cell r="C136" t="str">
            <v>HOSPITAL MIGUEL ARRAES - CG. Nº 023/2022</v>
          </cell>
          <cell r="E136" t="str">
            <v>ANDREA CRISTINA VASCONCELOS DE CARVALHO</v>
          </cell>
          <cell r="F136" t="str">
            <v>2 - Outros Profissionais da Saúde</v>
          </cell>
          <cell r="G136" t="str">
            <v>3222-05</v>
          </cell>
          <cell r="H136" t="str">
            <v>05/2026</v>
          </cell>
          <cell r="I136">
            <v>0</v>
          </cell>
          <cell r="J136">
            <v>356.85599999999999</v>
          </cell>
          <cell r="K136">
            <v>0</v>
          </cell>
          <cell r="L136">
            <v>0</v>
          </cell>
          <cell r="M136">
            <v>0</v>
          </cell>
          <cell r="R136">
            <v>147.60328459993463</v>
          </cell>
          <cell r="S136">
            <v>90.94</v>
          </cell>
          <cell r="U136">
            <v>0</v>
          </cell>
          <cell r="X136" t="str">
            <v>-</v>
          </cell>
          <cell r="Y136">
            <v>0</v>
          </cell>
          <cell r="AB136" t="str">
            <v>-</v>
          </cell>
        </row>
        <row r="137">
          <cell r="C137" t="str">
            <v>HOSPITAL MIGUEL ARRAES - CG. Nº 023/2022</v>
          </cell>
          <cell r="E137" t="str">
            <v>ANDREA FELINTO GOMES</v>
          </cell>
          <cell r="F137" t="str">
            <v>3 - Administrativo</v>
          </cell>
          <cell r="G137" t="str">
            <v>5143-20</v>
          </cell>
          <cell r="H137" t="str">
            <v>05/2026</v>
          </cell>
          <cell r="I137">
            <v>0</v>
          </cell>
          <cell r="J137">
            <v>181.55199999999999</v>
          </cell>
          <cell r="K137">
            <v>0</v>
          </cell>
          <cell r="L137">
            <v>36.835994108983797</v>
          </cell>
          <cell r="M137">
            <v>32.42</v>
          </cell>
          <cell r="R137">
            <v>0</v>
          </cell>
          <cell r="S137">
            <v>0</v>
          </cell>
          <cell r="U137">
            <v>0</v>
          </cell>
          <cell r="X137" t="str">
            <v>-</v>
          </cell>
          <cell r="Y137">
            <v>0</v>
          </cell>
          <cell r="AB137" t="str">
            <v>-</v>
          </cell>
        </row>
        <row r="138">
          <cell r="C138" t="str">
            <v>HOSPITAL MIGUEL ARRAES - CG. Nº 023/2022</v>
          </cell>
          <cell r="E138" t="str">
            <v>ANDREA NOGUEIRA FERREIRA</v>
          </cell>
          <cell r="F138" t="str">
            <v>3 - Administrativo</v>
          </cell>
          <cell r="G138" t="str">
            <v>5143-20</v>
          </cell>
          <cell r="H138" t="str">
            <v>05/2026</v>
          </cell>
          <cell r="I138">
            <v>0</v>
          </cell>
          <cell r="J138">
            <v>203.11840000000001</v>
          </cell>
          <cell r="K138">
            <v>0</v>
          </cell>
          <cell r="L138">
            <v>0</v>
          </cell>
          <cell r="M138">
            <v>0</v>
          </cell>
          <cell r="R138">
            <v>295.20656919986925</v>
          </cell>
          <cell r="S138">
            <v>97.26</v>
          </cell>
          <cell r="U138">
            <v>0</v>
          </cell>
          <cell r="X138" t="str">
            <v>-</v>
          </cell>
          <cell r="Y138">
            <v>0</v>
          </cell>
          <cell r="AB138" t="str">
            <v>-</v>
          </cell>
        </row>
        <row r="139">
          <cell r="C139" t="str">
            <v>HOSPITAL MIGUEL ARRAES - CG. Nº 023/2022</v>
          </cell>
          <cell r="E139" t="str">
            <v>ANDREA PEREIRA PAZ</v>
          </cell>
          <cell r="F139" t="str">
            <v>2 - Outros Profissionais da Saúde</v>
          </cell>
          <cell r="G139" t="str">
            <v>3222-05</v>
          </cell>
          <cell r="H139" t="str">
            <v>05/2026</v>
          </cell>
          <cell r="I139">
            <v>0</v>
          </cell>
          <cell r="J139">
            <v>305.9864</v>
          </cell>
          <cell r="K139">
            <v>0</v>
          </cell>
          <cell r="L139">
            <v>0</v>
          </cell>
          <cell r="M139">
            <v>0</v>
          </cell>
          <cell r="R139">
            <v>0</v>
          </cell>
          <cell r="S139">
            <v>0</v>
          </cell>
          <cell r="U139">
            <v>0</v>
          </cell>
          <cell r="X139" t="str">
            <v>-</v>
          </cell>
          <cell r="Y139">
            <v>0</v>
          </cell>
          <cell r="AB139" t="str">
            <v>-</v>
          </cell>
        </row>
        <row r="140">
          <cell r="C140" t="str">
            <v>HOSPITAL MIGUEL ARRAES - CG. Nº 023/2022</v>
          </cell>
          <cell r="E140" t="str">
            <v>ANDREA TRAJANO DE AZEVEDO RAMOS</v>
          </cell>
          <cell r="F140" t="str">
            <v>2 - Outros Profissionais da Saúde</v>
          </cell>
          <cell r="G140" t="str">
            <v>3222-05</v>
          </cell>
          <cell r="H140" t="str">
            <v>05/2026</v>
          </cell>
          <cell r="I140">
            <v>0</v>
          </cell>
          <cell r="J140">
            <v>314.6352</v>
          </cell>
          <cell r="K140">
            <v>0</v>
          </cell>
          <cell r="L140">
            <v>36.835994108983797</v>
          </cell>
          <cell r="M140">
            <v>32.42</v>
          </cell>
          <cell r="R140">
            <v>0</v>
          </cell>
          <cell r="S140">
            <v>0</v>
          </cell>
          <cell r="U140">
            <v>0</v>
          </cell>
          <cell r="X140" t="str">
            <v>-</v>
          </cell>
          <cell r="Y140">
            <v>0</v>
          </cell>
          <cell r="AB140" t="str">
            <v>-</v>
          </cell>
        </row>
        <row r="141">
          <cell r="C141" t="str">
            <v>HOSPITAL MIGUEL ARRAES - CG. Nº 023/2022</v>
          </cell>
          <cell r="E141" t="str">
            <v>ANDREIA DE OLIVEIRA ALMEIDA</v>
          </cell>
          <cell r="F141" t="str">
            <v>2 - Outros Profissionais da Saúde</v>
          </cell>
          <cell r="G141" t="str">
            <v>2235-05</v>
          </cell>
          <cell r="H141" t="str">
            <v>05/2026</v>
          </cell>
          <cell r="I141">
            <v>0</v>
          </cell>
          <cell r="J141">
            <v>478.05759999999998</v>
          </cell>
          <cell r="K141">
            <v>0</v>
          </cell>
          <cell r="L141">
            <v>0</v>
          </cell>
          <cell r="M141">
            <v>0</v>
          </cell>
          <cell r="R141">
            <v>0</v>
          </cell>
          <cell r="S141">
            <v>0</v>
          </cell>
          <cell r="U141">
            <v>0</v>
          </cell>
          <cell r="X141" t="str">
            <v>-</v>
          </cell>
          <cell r="Y141">
            <v>0</v>
          </cell>
          <cell r="AB141" t="str">
            <v>-</v>
          </cell>
        </row>
        <row r="142">
          <cell r="C142" t="str">
            <v>HOSPITAL MIGUEL ARRAES - CG. Nº 023/2022</v>
          </cell>
          <cell r="E142" t="str">
            <v>ANDRESA CARLA SILVA DE SOUZA</v>
          </cell>
          <cell r="F142" t="str">
            <v>2 - Outros Profissionais da Saúde</v>
          </cell>
          <cell r="G142" t="str">
            <v>3222-05</v>
          </cell>
          <cell r="H142" t="str">
            <v>05/2026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R142">
            <v>0</v>
          </cell>
          <cell r="S142">
            <v>0</v>
          </cell>
          <cell r="U142">
            <v>0</v>
          </cell>
          <cell r="X142" t="str">
            <v>-</v>
          </cell>
          <cell r="Y142">
            <v>0</v>
          </cell>
          <cell r="AB142" t="str">
            <v>-</v>
          </cell>
        </row>
        <row r="143">
          <cell r="C143" t="str">
            <v>HOSPITAL MIGUEL ARRAES - CG. Nº 023/2022</v>
          </cell>
          <cell r="E143" t="str">
            <v>ANDRESA DE AGUIAR PAES BARRETO</v>
          </cell>
          <cell r="F143" t="str">
            <v>2 - Outros Profissionais da Saúde</v>
          </cell>
          <cell r="G143" t="str">
            <v>2235-05</v>
          </cell>
          <cell r="H143" t="str">
            <v>05/2026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R143">
            <v>0</v>
          </cell>
          <cell r="S143">
            <v>0</v>
          </cell>
          <cell r="U143">
            <v>0</v>
          </cell>
          <cell r="X143" t="str">
            <v>-</v>
          </cell>
          <cell r="Y143">
            <v>0</v>
          </cell>
          <cell r="AB143" t="str">
            <v>-</v>
          </cell>
        </row>
        <row r="144">
          <cell r="C144" t="str">
            <v>HOSPITAL MIGUEL ARRAES - CG. Nº 023/2022</v>
          </cell>
          <cell r="E144" t="str">
            <v>ANDRESA RAFAELA FIGUEREDO DA SILVA</v>
          </cell>
          <cell r="F144" t="str">
            <v>2 - Outros Profissionais da Saúde</v>
          </cell>
          <cell r="G144" t="str">
            <v>2235-05</v>
          </cell>
          <cell r="H144" t="str">
            <v>05/2026</v>
          </cell>
          <cell r="I144">
            <v>0</v>
          </cell>
          <cell r="J144">
            <v>511.9128</v>
          </cell>
          <cell r="K144">
            <v>0</v>
          </cell>
          <cell r="L144">
            <v>36.835994108983797</v>
          </cell>
          <cell r="M144">
            <v>3.59</v>
          </cell>
          <cell r="R144">
            <v>0</v>
          </cell>
          <cell r="S144">
            <v>0</v>
          </cell>
          <cell r="U144">
            <v>0</v>
          </cell>
          <cell r="X144" t="str">
            <v>-</v>
          </cell>
          <cell r="Y144">
            <v>0</v>
          </cell>
          <cell r="AB144" t="str">
            <v>-</v>
          </cell>
        </row>
        <row r="145">
          <cell r="C145" t="str">
            <v>HOSPITAL MIGUEL ARRAES - CG. Nº 023/2022</v>
          </cell>
          <cell r="E145" t="str">
            <v>ANDRESA STEFANY DUARTE DE MORAES</v>
          </cell>
          <cell r="F145" t="str">
            <v>3 - Administrativo</v>
          </cell>
          <cell r="G145" t="str">
            <v>4110-10</v>
          </cell>
          <cell r="H145" t="str">
            <v>05/2026</v>
          </cell>
          <cell r="I145">
            <v>0</v>
          </cell>
          <cell r="J145">
            <v>0</v>
          </cell>
          <cell r="K145">
            <v>225.02</v>
          </cell>
          <cell r="L145">
            <v>36.835994108983797</v>
          </cell>
          <cell r="M145">
            <v>32.42</v>
          </cell>
          <cell r="R145">
            <v>138.3780793124387</v>
          </cell>
          <cell r="S145">
            <v>25.94</v>
          </cell>
          <cell r="U145">
            <v>0</v>
          </cell>
          <cell r="X145" t="str">
            <v>-</v>
          </cell>
          <cell r="Y145">
            <v>0</v>
          </cell>
          <cell r="AB145" t="str">
            <v>-</v>
          </cell>
        </row>
        <row r="146">
          <cell r="C146" t="str">
            <v>HOSPITAL MIGUEL ARRAES - CG. Nº 023/2022</v>
          </cell>
          <cell r="E146" t="str">
            <v>ANDREZA BARBOSA CAVALCANTI</v>
          </cell>
          <cell r="F146" t="str">
            <v>2 - Outros Profissionais da Saúde</v>
          </cell>
          <cell r="G146" t="str">
            <v>3222-05</v>
          </cell>
          <cell r="H146" t="str">
            <v>05/2026</v>
          </cell>
          <cell r="I146">
            <v>0</v>
          </cell>
          <cell r="J146">
            <v>290.09519999999998</v>
          </cell>
          <cell r="K146">
            <v>0</v>
          </cell>
          <cell r="L146">
            <v>36.835994108983797</v>
          </cell>
          <cell r="M146">
            <v>32.42</v>
          </cell>
          <cell r="R146">
            <v>0</v>
          </cell>
          <cell r="S146">
            <v>0</v>
          </cell>
          <cell r="U146">
            <v>0</v>
          </cell>
          <cell r="X146" t="str">
            <v>-</v>
          </cell>
          <cell r="Y146">
            <v>0</v>
          </cell>
          <cell r="AB146" t="str">
            <v>-</v>
          </cell>
        </row>
        <row r="147">
          <cell r="C147" t="str">
            <v>HOSPITAL MIGUEL ARRAES - CG. Nº 023/2022</v>
          </cell>
          <cell r="E147" t="str">
            <v>ANDREZA CLAUDIA MENDONCA</v>
          </cell>
          <cell r="F147" t="str">
            <v>2 - Outros Profissionais da Saúde</v>
          </cell>
          <cell r="G147" t="str">
            <v>3222-05</v>
          </cell>
          <cell r="H147" t="str">
            <v>05/2026</v>
          </cell>
          <cell r="I147">
            <v>0</v>
          </cell>
          <cell r="J147">
            <v>315.512</v>
          </cell>
          <cell r="K147">
            <v>0</v>
          </cell>
          <cell r="L147">
            <v>0</v>
          </cell>
          <cell r="M147">
            <v>0</v>
          </cell>
          <cell r="R147">
            <v>138.3780793124387</v>
          </cell>
          <cell r="S147">
            <v>97.26</v>
          </cell>
          <cell r="U147">
            <v>0</v>
          </cell>
          <cell r="X147" t="str">
            <v>-</v>
          </cell>
          <cell r="Y147">
            <v>0</v>
          </cell>
          <cell r="AB147" t="str">
            <v>-</v>
          </cell>
        </row>
        <row r="148">
          <cell r="C148" t="str">
            <v>HOSPITAL MIGUEL ARRAES - CG. Nº 023/2022</v>
          </cell>
          <cell r="E148" t="str">
            <v>ANDREZA MARIA DA SILVA</v>
          </cell>
          <cell r="F148" t="str">
            <v>2 - Outros Profissionais da Saúde</v>
          </cell>
          <cell r="G148" t="str">
            <v>3222-05</v>
          </cell>
          <cell r="H148" t="str">
            <v>05/2026</v>
          </cell>
          <cell r="I148">
            <v>0</v>
          </cell>
          <cell r="J148">
            <v>296.5496</v>
          </cell>
          <cell r="K148">
            <v>0</v>
          </cell>
          <cell r="L148">
            <v>0</v>
          </cell>
          <cell r="M148">
            <v>0</v>
          </cell>
          <cell r="R148">
            <v>0</v>
          </cell>
          <cell r="S148">
            <v>0</v>
          </cell>
          <cell r="U148">
            <v>0</v>
          </cell>
          <cell r="X148" t="str">
            <v>-</v>
          </cell>
          <cell r="Y148">
            <v>0</v>
          </cell>
          <cell r="AB148" t="str">
            <v>-</v>
          </cell>
        </row>
        <row r="149">
          <cell r="C149" t="str">
            <v>HOSPITAL MIGUEL ARRAES - CG. Nº 023/2022</v>
          </cell>
          <cell r="E149" t="str">
            <v>ANDREZZA CAMILA DA SILVA MELO</v>
          </cell>
          <cell r="F149" t="str">
            <v>2 - Outros Profissionais da Saúde</v>
          </cell>
          <cell r="G149" t="str">
            <v>2235-05</v>
          </cell>
          <cell r="H149" t="str">
            <v>05/2026</v>
          </cell>
          <cell r="I149">
            <v>0</v>
          </cell>
          <cell r="J149">
            <v>462.12720000000002</v>
          </cell>
          <cell r="K149">
            <v>0</v>
          </cell>
          <cell r="L149">
            <v>0</v>
          </cell>
          <cell r="M149">
            <v>0</v>
          </cell>
          <cell r="R149">
            <v>0</v>
          </cell>
          <cell r="S149">
            <v>0</v>
          </cell>
          <cell r="U149">
            <v>0</v>
          </cell>
          <cell r="X149" t="str">
            <v>-</v>
          </cell>
          <cell r="Y149">
            <v>0</v>
          </cell>
          <cell r="AB149" t="str">
            <v>-</v>
          </cell>
        </row>
        <row r="150">
          <cell r="C150" t="str">
            <v>HOSPITAL MIGUEL ARRAES - CG. Nº 023/2022</v>
          </cell>
          <cell r="E150" t="str">
            <v>ANGELA BELO CABRAL</v>
          </cell>
          <cell r="F150" t="str">
            <v>2 - Outros Profissionais da Saúde</v>
          </cell>
          <cell r="G150" t="str">
            <v>3222-05</v>
          </cell>
          <cell r="H150" t="str">
            <v>05/2026</v>
          </cell>
          <cell r="I150">
            <v>0</v>
          </cell>
          <cell r="J150">
            <v>348.18400000000003</v>
          </cell>
          <cell r="K150">
            <v>0</v>
          </cell>
          <cell r="L150">
            <v>0</v>
          </cell>
          <cell r="M150">
            <v>0</v>
          </cell>
          <cell r="R150">
            <v>0</v>
          </cell>
          <cell r="S150">
            <v>0</v>
          </cell>
          <cell r="U150">
            <v>0</v>
          </cell>
          <cell r="X150" t="str">
            <v>-</v>
          </cell>
          <cell r="Y150">
            <v>0</v>
          </cell>
          <cell r="AB150" t="str">
            <v>-</v>
          </cell>
        </row>
        <row r="151">
          <cell r="C151" t="str">
            <v>HOSPITAL MIGUEL ARRAES - CG. Nº 023/2022</v>
          </cell>
          <cell r="E151" t="str">
            <v>ANGELA MARIA FRANCISCO DA COSTA</v>
          </cell>
          <cell r="F151" t="str">
            <v>3 - Administrativo</v>
          </cell>
          <cell r="G151" t="str">
            <v>5134-30</v>
          </cell>
          <cell r="H151" t="str">
            <v>05/2026</v>
          </cell>
          <cell r="I151">
            <v>0</v>
          </cell>
          <cell r="J151">
            <v>175.06800000000001</v>
          </cell>
          <cell r="K151">
            <v>0</v>
          </cell>
          <cell r="L151">
            <v>0</v>
          </cell>
          <cell r="M151">
            <v>0</v>
          </cell>
          <cell r="R151">
            <v>147.60328459993463</v>
          </cell>
          <cell r="S151">
            <v>97.26</v>
          </cell>
          <cell r="U151">
            <v>0</v>
          </cell>
          <cell r="X151" t="str">
            <v>-</v>
          </cell>
          <cell r="Y151">
            <v>0</v>
          </cell>
          <cell r="AB151" t="str">
            <v>-</v>
          </cell>
        </row>
        <row r="152">
          <cell r="C152" t="str">
            <v>HOSPITAL MIGUEL ARRAES - CG. Nº 023/2022</v>
          </cell>
          <cell r="E152" t="str">
            <v>ANGELICA PEREIRA DA COSTA</v>
          </cell>
          <cell r="F152" t="str">
            <v>2 - Outros Profissionais da Saúde</v>
          </cell>
          <cell r="G152" t="str">
            <v>2235-05</v>
          </cell>
          <cell r="H152" t="str">
            <v>05/2026</v>
          </cell>
          <cell r="I152">
            <v>0</v>
          </cell>
          <cell r="J152">
            <v>445.67520000000002</v>
          </cell>
          <cell r="K152">
            <v>0</v>
          </cell>
          <cell r="L152">
            <v>0</v>
          </cell>
          <cell r="M152">
            <v>0</v>
          </cell>
          <cell r="R152">
            <v>0</v>
          </cell>
          <cell r="S152">
            <v>0</v>
          </cell>
          <cell r="U152">
            <v>120.26</v>
          </cell>
          <cell r="X152" t="str">
            <v>Auxílio Creche</v>
          </cell>
          <cell r="Y152">
            <v>0</v>
          </cell>
          <cell r="AB152" t="str">
            <v>-</v>
          </cell>
        </row>
        <row r="153">
          <cell r="C153" t="str">
            <v>HOSPITAL MIGUEL ARRAES - CG. Nº 023/2022</v>
          </cell>
          <cell r="E153" t="str">
            <v>ANGELICA RAIMUNDO PESSOA E SILVA</v>
          </cell>
          <cell r="F153" t="str">
            <v>3 - Administrativo</v>
          </cell>
          <cell r="G153" t="str">
            <v>1221-05</v>
          </cell>
          <cell r="H153" t="str">
            <v>05/2026</v>
          </cell>
          <cell r="I153">
            <v>0</v>
          </cell>
          <cell r="J153">
            <v>493.98880000000003</v>
          </cell>
          <cell r="K153">
            <v>0</v>
          </cell>
          <cell r="L153">
            <v>36.835994108983797</v>
          </cell>
          <cell r="M153">
            <v>44</v>
          </cell>
          <cell r="R153">
            <v>0</v>
          </cell>
          <cell r="S153">
            <v>0</v>
          </cell>
          <cell r="U153">
            <v>0</v>
          </cell>
          <cell r="X153" t="str">
            <v>-</v>
          </cell>
          <cell r="Y153">
            <v>0</v>
          </cell>
          <cell r="AB153" t="str">
            <v>-</v>
          </cell>
        </row>
        <row r="154">
          <cell r="C154" t="str">
            <v>HOSPITAL MIGUEL ARRAES - CG. Nº 023/2022</v>
          </cell>
          <cell r="E154" t="str">
            <v>ANNA EMILIA ALVES DE LIMA COSTA</v>
          </cell>
          <cell r="F154" t="str">
            <v>2 - Outros Profissionais da Saúde</v>
          </cell>
          <cell r="G154" t="str">
            <v>2235-05</v>
          </cell>
          <cell r="H154" t="str">
            <v>05/2026</v>
          </cell>
          <cell r="I154">
            <v>0</v>
          </cell>
          <cell r="J154">
            <v>592.87840000000006</v>
          </cell>
          <cell r="K154">
            <v>0</v>
          </cell>
          <cell r="L154">
            <v>0</v>
          </cell>
          <cell r="M154">
            <v>0</v>
          </cell>
          <cell r="R154">
            <v>184.50410574991827</v>
          </cell>
          <cell r="S154">
            <v>108.62</v>
          </cell>
          <cell r="U154">
            <v>0</v>
          </cell>
          <cell r="X154" t="str">
            <v>-</v>
          </cell>
          <cell r="Y154">
            <v>0</v>
          </cell>
          <cell r="AB154" t="str">
            <v>-</v>
          </cell>
        </row>
        <row r="155">
          <cell r="C155" t="str">
            <v>HOSPITAL MIGUEL ARRAES - CG. Nº 023/2022</v>
          </cell>
          <cell r="E155" t="str">
            <v>ANTHONY BATISTA LEITE DE SOUZA</v>
          </cell>
          <cell r="F155" t="str">
            <v>3 - Administrativo</v>
          </cell>
          <cell r="G155" t="str">
            <v>1422-05</v>
          </cell>
          <cell r="H155" t="str">
            <v>05/2026</v>
          </cell>
          <cell r="I155">
            <v>0</v>
          </cell>
          <cell r="J155">
            <v>1358.38</v>
          </cell>
          <cell r="K155">
            <v>0</v>
          </cell>
          <cell r="L155">
            <v>0</v>
          </cell>
          <cell r="M155">
            <v>0</v>
          </cell>
          <cell r="R155">
            <v>0</v>
          </cell>
          <cell r="S155">
            <v>0</v>
          </cell>
          <cell r="U155">
            <v>0</v>
          </cell>
          <cell r="X155" t="str">
            <v>-</v>
          </cell>
          <cell r="Y155">
            <v>0</v>
          </cell>
          <cell r="AB155" t="str">
            <v>-</v>
          </cell>
        </row>
        <row r="156">
          <cell r="C156" t="str">
            <v>HOSPITAL MIGUEL ARRAES - CG. Nº 023/2022</v>
          </cell>
          <cell r="E156" t="str">
            <v>ANTONIO RICARDO DE SANTANA NUNES</v>
          </cell>
          <cell r="F156" t="str">
            <v>3 - Administrativo</v>
          </cell>
          <cell r="G156" t="str">
            <v>9501-10</v>
          </cell>
          <cell r="H156" t="str">
            <v>05/2026</v>
          </cell>
          <cell r="I156">
            <v>0</v>
          </cell>
          <cell r="J156">
            <v>315.52319999999997</v>
          </cell>
          <cell r="K156">
            <v>0</v>
          </cell>
          <cell r="L156">
            <v>36.835994108983797</v>
          </cell>
          <cell r="M156">
            <v>44</v>
          </cell>
          <cell r="R156">
            <v>0</v>
          </cell>
          <cell r="S156">
            <v>0</v>
          </cell>
          <cell r="U156">
            <v>0</v>
          </cell>
          <cell r="X156" t="str">
            <v>-</v>
          </cell>
          <cell r="Y156">
            <v>0</v>
          </cell>
          <cell r="AB156" t="str">
            <v>-</v>
          </cell>
        </row>
        <row r="157">
          <cell r="C157" t="str">
            <v>HOSPITAL MIGUEL ARRAES - CG. Nº 023/2022</v>
          </cell>
          <cell r="E157" t="str">
            <v>APOLIANA DA SILVA BARBOSA ALVES</v>
          </cell>
          <cell r="F157" t="str">
            <v>2 - Outros Profissionais da Saúde</v>
          </cell>
          <cell r="G157" t="str">
            <v>2516-05</v>
          </cell>
          <cell r="H157" t="str">
            <v>05/2026</v>
          </cell>
          <cell r="I157">
            <v>0</v>
          </cell>
          <cell r="J157">
            <v>346.61040000000003</v>
          </cell>
          <cell r="K157">
            <v>0</v>
          </cell>
          <cell r="L157">
            <v>36.835994108983797</v>
          </cell>
          <cell r="M157">
            <v>44</v>
          </cell>
          <cell r="R157">
            <v>0</v>
          </cell>
          <cell r="S157">
            <v>0</v>
          </cell>
          <cell r="U157">
            <v>0</v>
          </cell>
          <cell r="X157" t="str">
            <v>-</v>
          </cell>
          <cell r="Y157">
            <v>0</v>
          </cell>
          <cell r="AB157" t="str">
            <v>-</v>
          </cell>
        </row>
        <row r="158">
          <cell r="C158" t="str">
            <v>HOSPITAL MIGUEL ARRAES - CG. Nº 023/2022</v>
          </cell>
          <cell r="E158" t="str">
            <v>ARELANIA MARIA DE CASTRO SOUZA</v>
          </cell>
          <cell r="F158" t="str">
            <v>2 - Outros Profissionais da Saúde</v>
          </cell>
          <cell r="G158" t="str">
            <v>2235-05</v>
          </cell>
          <cell r="H158" t="str">
            <v>05/2026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R158">
            <v>0</v>
          </cell>
          <cell r="S158">
            <v>0</v>
          </cell>
          <cell r="U158">
            <v>0</v>
          </cell>
          <cell r="X158" t="str">
            <v>-</v>
          </cell>
          <cell r="Y158">
            <v>0</v>
          </cell>
          <cell r="AB158" t="str">
            <v>-</v>
          </cell>
        </row>
        <row r="159">
          <cell r="C159" t="str">
            <v>HOSPITAL MIGUEL ARRAES - CG. Nº 023/2022</v>
          </cell>
          <cell r="E159" t="str">
            <v>ARETA SILVA MARINS</v>
          </cell>
          <cell r="F159" t="str">
            <v>2 - Outros Profissionais da Saúde</v>
          </cell>
          <cell r="G159" t="str">
            <v>2235-05</v>
          </cell>
          <cell r="H159" t="str">
            <v>05/2026</v>
          </cell>
          <cell r="I159">
            <v>0</v>
          </cell>
          <cell r="J159">
            <v>503.928</v>
          </cell>
          <cell r="K159">
            <v>0</v>
          </cell>
          <cell r="L159">
            <v>0</v>
          </cell>
          <cell r="M159">
            <v>0</v>
          </cell>
          <cell r="R159">
            <v>0</v>
          </cell>
          <cell r="S159">
            <v>0</v>
          </cell>
          <cell r="U159">
            <v>0</v>
          </cell>
          <cell r="X159" t="str">
            <v>-</v>
          </cell>
          <cell r="Y159">
            <v>0</v>
          </cell>
          <cell r="AB159" t="str">
            <v>-</v>
          </cell>
        </row>
        <row r="160">
          <cell r="C160" t="str">
            <v>HOSPITAL MIGUEL ARRAES - CG. Nº 023/2022</v>
          </cell>
          <cell r="E160" t="str">
            <v>ARLETE EUGENIA DE ARAUJO SANTANA</v>
          </cell>
          <cell r="F160" t="str">
            <v>3 - Administrativo</v>
          </cell>
          <cell r="G160" t="str">
            <v>4110-10</v>
          </cell>
          <cell r="H160" t="str">
            <v>05/2026</v>
          </cell>
          <cell r="I160">
            <v>0</v>
          </cell>
          <cell r="J160">
            <v>144.672</v>
          </cell>
          <cell r="K160">
            <v>0</v>
          </cell>
          <cell r="L160">
            <v>36.835994108983797</v>
          </cell>
          <cell r="M160">
            <v>32.42</v>
          </cell>
          <cell r="R160">
            <v>0</v>
          </cell>
          <cell r="S160">
            <v>0</v>
          </cell>
          <cell r="U160">
            <v>0</v>
          </cell>
          <cell r="X160" t="str">
            <v>-</v>
          </cell>
          <cell r="Y160">
            <v>0</v>
          </cell>
          <cell r="AB160" t="str">
            <v>-</v>
          </cell>
        </row>
        <row r="161">
          <cell r="C161" t="str">
            <v>HOSPITAL MIGUEL ARRAES - CG. Nº 023/2022</v>
          </cell>
          <cell r="E161" t="str">
            <v>ARTHUR NEMEZIO BARBOSA NETO</v>
          </cell>
          <cell r="F161" t="str">
            <v>2 - Outros Profissionais da Saúde</v>
          </cell>
          <cell r="G161" t="str">
            <v>2235-05</v>
          </cell>
          <cell r="H161" t="str">
            <v>05/2026</v>
          </cell>
          <cell r="I161">
            <v>0</v>
          </cell>
          <cell r="J161">
            <v>467.7088</v>
          </cell>
          <cell r="K161">
            <v>0</v>
          </cell>
          <cell r="L161">
            <v>36.835994108983797</v>
          </cell>
          <cell r="M161">
            <v>3.59</v>
          </cell>
          <cell r="R161">
            <v>0</v>
          </cell>
          <cell r="S161">
            <v>0</v>
          </cell>
          <cell r="U161">
            <v>0</v>
          </cell>
          <cell r="X161" t="str">
            <v>-</v>
          </cell>
          <cell r="Y161">
            <v>0</v>
          </cell>
          <cell r="AB161" t="str">
            <v>-</v>
          </cell>
        </row>
        <row r="162">
          <cell r="C162" t="str">
            <v>HOSPITAL MIGUEL ARRAES - CG. Nº 023/2022</v>
          </cell>
          <cell r="E162" t="str">
            <v>ARTUR DA SILVA SANTANA</v>
          </cell>
          <cell r="F162" t="str">
            <v>2 - Outros Profissionais da Saúde</v>
          </cell>
          <cell r="G162" t="str">
            <v>3222-05</v>
          </cell>
          <cell r="H162" t="str">
            <v>05/2026</v>
          </cell>
          <cell r="I162">
            <v>0</v>
          </cell>
          <cell r="J162">
            <v>326.0992</v>
          </cell>
          <cell r="K162">
            <v>0</v>
          </cell>
          <cell r="L162">
            <v>0</v>
          </cell>
          <cell r="M162">
            <v>0</v>
          </cell>
          <cell r="R162">
            <v>138.3780793124387</v>
          </cell>
          <cell r="S162">
            <v>94.67</v>
          </cell>
          <cell r="U162">
            <v>0</v>
          </cell>
          <cell r="X162" t="str">
            <v>-</v>
          </cell>
          <cell r="Y162">
            <v>0</v>
          </cell>
          <cell r="AB162" t="str">
            <v>-</v>
          </cell>
        </row>
        <row r="163">
          <cell r="C163" t="str">
            <v>HOSPITAL MIGUEL ARRAES - CG. Nº 023/2022</v>
          </cell>
          <cell r="E163" t="str">
            <v>ARTUR FILIPE DE SANTANA DOS SANTOS</v>
          </cell>
          <cell r="F163" t="str">
            <v>2 - Outros Profissionais da Saúde</v>
          </cell>
          <cell r="G163" t="str">
            <v>2236-05</v>
          </cell>
          <cell r="H163" t="str">
            <v>05/2026</v>
          </cell>
          <cell r="I163">
            <v>0</v>
          </cell>
          <cell r="J163">
            <v>184.1104</v>
          </cell>
          <cell r="K163">
            <v>0</v>
          </cell>
          <cell r="L163">
            <v>36.835994108983797</v>
          </cell>
          <cell r="M163">
            <v>2.36</v>
          </cell>
          <cell r="R163">
            <v>0</v>
          </cell>
          <cell r="S163">
            <v>0</v>
          </cell>
          <cell r="U163">
            <v>0</v>
          </cell>
          <cell r="X163" t="str">
            <v>-</v>
          </cell>
          <cell r="Y163">
            <v>0</v>
          </cell>
          <cell r="AB163" t="str">
            <v>-</v>
          </cell>
        </row>
        <row r="164">
          <cell r="C164" t="str">
            <v>HOSPITAL MIGUEL ARRAES - CG. Nº 023/2022</v>
          </cell>
          <cell r="E164" t="str">
            <v>ATHUS ALEXANDRE ARAUJO DA SILVA</v>
          </cell>
          <cell r="F164" t="str">
            <v>3 - Administrativo</v>
          </cell>
          <cell r="G164" t="str">
            <v>3132-15</v>
          </cell>
          <cell r="H164" t="str">
            <v>05/2026</v>
          </cell>
          <cell r="I164">
            <v>0</v>
          </cell>
          <cell r="J164">
            <v>266.452</v>
          </cell>
          <cell r="K164">
            <v>0</v>
          </cell>
          <cell r="L164">
            <v>36.835994108983797</v>
          </cell>
          <cell r="M164">
            <v>44</v>
          </cell>
          <cell r="R164">
            <v>0</v>
          </cell>
          <cell r="S164">
            <v>0</v>
          </cell>
          <cell r="U164">
            <v>0</v>
          </cell>
          <cell r="X164" t="str">
            <v>-</v>
          </cell>
          <cell r="Y164">
            <v>0</v>
          </cell>
          <cell r="AB164" t="str">
            <v>-</v>
          </cell>
        </row>
        <row r="165">
          <cell r="C165" t="str">
            <v>HOSPITAL MIGUEL ARRAES - CG. Nº 023/2022</v>
          </cell>
          <cell r="E165" t="str">
            <v>AUDENIR BONIFACIO DE LIMA</v>
          </cell>
          <cell r="F165" t="str">
            <v>3 - Administrativo</v>
          </cell>
          <cell r="G165" t="str">
            <v>5132-20</v>
          </cell>
          <cell r="H165" t="str">
            <v>05/2026</v>
          </cell>
          <cell r="I165">
            <v>0</v>
          </cell>
          <cell r="J165">
            <v>195.73519999999999</v>
          </cell>
          <cell r="K165">
            <v>0</v>
          </cell>
          <cell r="L165">
            <v>36.835994108983797</v>
          </cell>
          <cell r="M165">
            <v>37.25</v>
          </cell>
          <cell r="R165">
            <v>0</v>
          </cell>
          <cell r="S165">
            <v>0</v>
          </cell>
          <cell r="U165">
            <v>0</v>
          </cell>
          <cell r="X165" t="str">
            <v>-</v>
          </cell>
          <cell r="Y165">
            <v>0</v>
          </cell>
          <cell r="AB165" t="str">
            <v>-</v>
          </cell>
        </row>
        <row r="166">
          <cell r="C166" t="str">
            <v>HOSPITAL MIGUEL ARRAES - CG. Nº 023/2022</v>
          </cell>
          <cell r="E166" t="str">
            <v>AURENICE GOMES DE SOUZA</v>
          </cell>
          <cell r="F166" t="str">
            <v>3 - Administrativo</v>
          </cell>
          <cell r="G166" t="str">
            <v>4110-10</v>
          </cell>
          <cell r="H166" t="str">
            <v>05/2026</v>
          </cell>
          <cell r="I166">
            <v>0</v>
          </cell>
          <cell r="J166">
            <v>129.68</v>
          </cell>
          <cell r="K166">
            <v>0</v>
          </cell>
          <cell r="L166">
            <v>36.835994108983797</v>
          </cell>
          <cell r="M166">
            <v>32.42</v>
          </cell>
          <cell r="R166">
            <v>184.50410574991827</v>
          </cell>
          <cell r="S166">
            <v>97.26</v>
          </cell>
          <cell r="U166">
            <v>0</v>
          </cell>
          <cell r="X166" t="str">
            <v>-</v>
          </cell>
          <cell r="Y166">
            <v>0</v>
          </cell>
          <cell r="AB166" t="str">
            <v>-</v>
          </cell>
        </row>
        <row r="167">
          <cell r="C167" t="str">
            <v>HOSPITAL MIGUEL ARRAES - CG. Nº 023/2022</v>
          </cell>
          <cell r="E167" t="str">
            <v>AURYA SEVERINA RODRIGUES BARBOSA MONTEIRO</v>
          </cell>
          <cell r="F167" t="str">
            <v>3 - Administrativo</v>
          </cell>
          <cell r="G167" t="str">
            <v>4110-10</v>
          </cell>
          <cell r="H167" t="str">
            <v>05/2026</v>
          </cell>
          <cell r="I167">
            <v>0</v>
          </cell>
          <cell r="J167">
            <v>136.16399999999999</v>
          </cell>
          <cell r="K167">
            <v>0</v>
          </cell>
          <cell r="L167">
            <v>0</v>
          </cell>
          <cell r="M167">
            <v>0</v>
          </cell>
          <cell r="R167">
            <v>184.50410574991827</v>
          </cell>
          <cell r="S167">
            <v>97.26</v>
          </cell>
          <cell r="U167">
            <v>0</v>
          </cell>
          <cell r="X167" t="str">
            <v>-</v>
          </cell>
          <cell r="Y167">
            <v>0</v>
          </cell>
          <cell r="AB167" t="str">
            <v>-</v>
          </cell>
        </row>
        <row r="168">
          <cell r="C168" t="str">
            <v>HOSPITAL MIGUEL ARRAES - CG. Nº 023/2022</v>
          </cell>
          <cell r="E168" t="str">
            <v>AUZENEIDE FERNANDES DA SILVA</v>
          </cell>
          <cell r="F168" t="str">
            <v>2 - Outros Profissionais da Saúde</v>
          </cell>
          <cell r="G168" t="str">
            <v>3222-05</v>
          </cell>
          <cell r="H168" t="str">
            <v>05/2026</v>
          </cell>
          <cell r="I168">
            <v>0</v>
          </cell>
          <cell r="J168">
            <v>305.93759999999997</v>
          </cell>
          <cell r="K168">
            <v>0</v>
          </cell>
          <cell r="L168">
            <v>36.835994108983797</v>
          </cell>
          <cell r="M168">
            <v>32.42</v>
          </cell>
          <cell r="R168">
            <v>129.1528740249428</v>
          </cell>
          <cell r="S168">
            <v>89.8</v>
          </cell>
          <cell r="U168">
            <v>0</v>
          </cell>
          <cell r="X168" t="str">
            <v>-</v>
          </cell>
          <cell r="Y168">
            <v>0</v>
          </cell>
          <cell r="AB168" t="str">
            <v>-</v>
          </cell>
        </row>
        <row r="169">
          <cell r="C169" t="str">
            <v>HOSPITAL MIGUEL ARRAES - CG. Nº 023/2022</v>
          </cell>
          <cell r="E169" t="str">
            <v>AYRLES DE LIMA SANTIAGO</v>
          </cell>
          <cell r="F169" t="str">
            <v>2 - Outros Profissionais da Saúde</v>
          </cell>
          <cell r="G169" t="str">
            <v>3222-05</v>
          </cell>
          <cell r="H169" t="str">
            <v>05/2026</v>
          </cell>
          <cell r="I169">
            <v>0</v>
          </cell>
          <cell r="J169">
            <v>286.88319999999999</v>
          </cell>
          <cell r="K169">
            <v>0</v>
          </cell>
          <cell r="L169">
            <v>0</v>
          </cell>
          <cell r="M169">
            <v>0</v>
          </cell>
          <cell r="R169">
            <v>129.1528740249428</v>
          </cell>
          <cell r="S169">
            <v>94.83</v>
          </cell>
          <cell r="U169">
            <v>0</v>
          </cell>
          <cell r="X169" t="str">
            <v>-</v>
          </cell>
          <cell r="Y169">
            <v>0</v>
          </cell>
          <cell r="AB169" t="str">
            <v>-</v>
          </cell>
        </row>
        <row r="170">
          <cell r="C170" t="str">
            <v>HOSPITAL MIGUEL ARRAES - CG. Nº 023/2022</v>
          </cell>
          <cell r="E170" t="str">
            <v>BARBARA CRISTINA PATRICIO LIMA RIBEIRO</v>
          </cell>
          <cell r="F170" t="str">
            <v>2 - Outros Profissionais da Saúde</v>
          </cell>
          <cell r="G170" t="str">
            <v>2235-05</v>
          </cell>
          <cell r="H170" t="str">
            <v>05/2026</v>
          </cell>
          <cell r="I170">
            <v>0</v>
          </cell>
          <cell r="J170">
            <v>276.072</v>
          </cell>
          <cell r="K170">
            <v>0</v>
          </cell>
          <cell r="L170">
            <v>0</v>
          </cell>
          <cell r="M170">
            <v>0</v>
          </cell>
          <cell r="R170">
            <v>0</v>
          </cell>
          <cell r="S170">
            <v>0</v>
          </cell>
          <cell r="U170">
            <v>0</v>
          </cell>
          <cell r="X170" t="str">
            <v>-</v>
          </cell>
          <cell r="Y170">
            <v>0</v>
          </cell>
          <cell r="AB170" t="str">
            <v>-</v>
          </cell>
        </row>
        <row r="171">
          <cell r="C171" t="str">
            <v>HOSPITAL MIGUEL ARRAES - CG. Nº 023/2022</v>
          </cell>
          <cell r="E171" t="str">
            <v>BARBARA ELIAS DE SOUZA CABRAL</v>
          </cell>
          <cell r="F171" t="str">
            <v>2 - Outros Profissionais da Saúde</v>
          </cell>
          <cell r="G171" t="str">
            <v>2516-05</v>
          </cell>
          <cell r="H171" t="str">
            <v>05/2026</v>
          </cell>
          <cell r="I171">
            <v>0</v>
          </cell>
          <cell r="J171">
            <v>335.47840000000002</v>
          </cell>
          <cell r="K171">
            <v>0</v>
          </cell>
          <cell r="L171">
            <v>0</v>
          </cell>
          <cell r="M171">
            <v>0</v>
          </cell>
          <cell r="R171">
            <v>0</v>
          </cell>
          <cell r="S171">
            <v>0</v>
          </cell>
          <cell r="U171">
            <v>0</v>
          </cell>
          <cell r="X171" t="str">
            <v>-</v>
          </cell>
          <cell r="Y171">
            <v>0</v>
          </cell>
          <cell r="AB171" t="str">
            <v>-</v>
          </cell>
        </row>
        <row r="172">
          <cell r="C172" t="str">
            <v>HOSPITAL MIGUEL ARRAES - CG. Nº 023/2022</v>
          </cell>
          <cell r="E172" t="str">
            <v>BEATRIZ CORREIA DA SILVA</v>
          </cell>
          <cell r="F172" t="str">
            <v>3 - Administrativo</v>
          </cell>
          <cell r="G172" t="str">
            <v>4110-10</v>
          </cell>
          <cell r="H172" t="str">
            <v>05/2026</v>
          </cell>
          <cell r="I172">
            <v>0</v>
          </cell>
          <cell r="J172">
            <v>16.21</v>
          </cell>
          <cell r="K172">
            <v>0</v>
          </cell>
          <cell r="L172">
            <v>0</v>
          </cell>
          <cell r="M172">
            <v>0</v>
          </cell>
          <cell r="R172">
            <v>221.54666666666665</v>
          </cell>
          <cell r="S172">
            <v>48.63</v>
          </cell>
          <cell r="U172">
            <v>0</v>
          </cell>
          <cell r="X172" t="str">
            <v>-</v>
          </cell>
          <cell r="Y172">
            <v>0</v>
          </cell>
          <cell r="AB172" t="str">
            <v>-</v>
          </cell>
        </row>
        <row r="173">
          <cell r="C173" t="str">
            <v>HOSPITAL MIGUEL ARRAES - CG. Nº 023/2022</v>
          </cell>
          <cell r="E173" t="str">
            <v>BEATRIZ FRANCA DE OLIVEIRA</v>
          </cell>
          <cell r="F173" t="str">
            <v>2 - Outros Profissionais da Saúde</v>
          </cell>
          <cell r="G173" t="str">
            <v>2235-05</v>
          </cell>
          <cell r="H173" t="str">
            <v>05/2026</v>
          </cell>
          <cell r="I173">
            <v>0</v>
          </cell>
          <cell r="J173">
            <v>587.74</v>
          </cell>
          <cell r="K173">
            <v>0</v>
          </cell>
          <cell r="L173">
            <v>0</v>
          </cell>
          <cell r="M173">
            <v>0</v>
          </cell>
          <cell r="R173">
            <v>0</v>
          </cell>
          <cell r="S173">
            <v>0</v>
          </cell>
          <cell r="U173">
            <v>0</v>
          </cell>
          <cell r="X173" t="str">
            <v>-</v>
          </cell>
          <cell r="Y173">
            <v>0</v>
          </cell>
          <cell r="AB173" t="str">
            <v>-</v>
          </cell>
        </row>
        <row r="174">
          <cell r="C174" t="str">
            <v>HOSPITAL MIGUEL ARRAES - CG. Nº 023/2022</v>
          </cell>
          <cell r="E174" t="str">
            <v>BEATRYS ELIZABETH PORCINO FARIAS</v>
          </cell>
          <cell r="F174" t="str">
            <v>3 - Administrativo</v>
          </cell>
          <cell r="G174" t="str">
            <v>5174-10</v>
          </cell>
          <cell r="H174" t="str">
            <v>05/2026</v>
          </cell>
          <cell r="I174">
            <v>0</v>
          </cell>
          <cell r="J174">
            <v>173.1096</v>
          </cell>
          <cell r="K174">
            <v>0</v>
          </cell>
          <cell r="L174">
            <v>36.835994108983797</v>
          </cell>
          <cell r="M174">
            <v>32.42</v>
          </cell>
          <cell r="R174">
            <v>0</v>
          </cell>
          <cell r="S174">
            <v>0</v>
          </cell>
          <cell r="U174">
            <v>0</v>
          </cell>
          <cell r="X174" t="str">
            <v>-</v>
          </cell>
          <cell r="Y174">
            <v>0</v>
          </cell>
          <cell r="AB174" t="str">
            <v>-</v>
          </cell>
        </row>
        <row r="175">
          <cell r="C175" t="str">
            <v>HOSPITAL MIGUEL ARRAES - CG. Nº 023/2022</v>
          </cell>
          <cell r="E175" t="str">
            <v>BENVINDA PEREIRA MATIAS DANTAS</v>
          </cell>
          <cell r="F175" t="str">
            <v>2 - Outros Profissionais da Saúde</v>
          </cell>
          <cell r="G175" t="str">
            <v>3222-05</v>
          </cell>
          <cell r="H175" t="str">
            <v>05/2026</v>
          </cell>
          <cell r="I175">
            <v>0</v>
          </cell>
          <cell r="J175">
            <v>299.06240000000003</v>
          </cell>
          <cell r="K175">
            <v>0</v>
          </cell>
          <cell r="L175">
            <v>0</v>
          </cell>
          <cell r="M175">
            <v>0</v>
          </cell>
          <cell r="R175">
            <v>147.60328459993463</v>
          </cell>
          <cell r="S175">
            <v>79.27</v>
          </cell>
          <cell r="U175">
            <v>0</v>
          </cell>
          <cell r="X175" t="str">
            <v>-</v>
          </cell>
          <cell r="Y175">
            <v>0</v>
          </cell>
          <cell r="AB175" t="str">
            <v>-</v>
          </cell>
        </row>
        <row r="176">
          <cell r="C176" t="str">
            <v>HOSPITAL MIGUEL ARRAES - CG. Nº 023/2022</v>
          </cell>
          <cell r="E176" t="str">
            <v>BERNADETE DO CARMO DA SILVA</v>
          </cell>
          <cell r="F176" t="str">
            <v>3 - Administrativo</v>
          </cell>
          <cell r="G176" t="str">
            <v>5134-30</v>
          </cell>
          <cell r="H176" t="str">
            <v>05/2026</v>
          </cell>
          <cell r="I176">
            <v>0</v>
          </cell>
          <cell r="J176">
            <v>192.79679999999999</v>
          </cell>
          <cell r="K176">
            <v>0</v>
          </cell>
          <cell r="L176">
            <v>36.835994108983797</v>
          </cell>
          <cell r="M176">
            <v>32.42</v>
          </cell>
          <cell r="R176">
            <v>147.60328459993463</v>
          </cell>
          <cell r="S176">
            <v>97.26</v>
          </cell>
          <cell r="U176">
            <v>0</v>
          </cell>
          <cell r="X176" t="str">
            <v>-</v>
          </cell>
          <cell r="Y176">
            <v>0</v>
          </cell>
          <cell r="AB176" t="str">
            <v>-</v>
          </cell>
        </row>
        <row r="177">
          <cell r="C177" t="str">
            <v>HOSPITAL MIGUEL ARRAES - CG. Nº 023/2022</v>
          </cell>
          <cell r="E177" t="str">
            <v>BERNARDO CALDAS VIEIRA DE MELO</v>
          </cell>
          <cell r="F177" t="str">
            <v>2 - Outros Profissionais da Saúde</v>
          </cell>
          <cell r="G177" t="str">
            <v>2236-05</v>
          </cell>
          <cell r="H177" t="str">
            <v>05/2026</v>
          </cell>
          <cell r="I177">
            <v>0</v>
          </cell>
          <cell r="J177">
            <v>259.33199999999999</v>
          </cell>
          <cell r="K177">
            <v>0</v>
          </cell>
          <cell r="L177">
            <v>36.835994108983797</v>
          </cell>
          <cell r="M177">
            <v>3.06</v>
          </cell>
          <cell r="R177">
            <v>0</v>
          </cell>
          <cell r="S177">
            <v>0</v>
          </cell>
          <cell r="U177">
            <v>0</v>
          </cell>
          <cell r="X177" t="str">
            <v>-</v>
          </cell>
          <cell r="Y177">
            <v>0</v>
          </cell>
          <cell r="AB177" t="str">
            <v>-</v>
          </cell>
        </row>
        <row r="178">
          <cell r="C178" t="str">
            <v>HOSPITAL MIGUEL ARRAES - CG. Nº 023/2022</v>
          </cell>
          <cell r="E178" t="str">
            <v>BETIENY SOARES DE PAULA</v>
          </cell>
          <cell r="F178" t="str">
            <v>2 - Outros Profissionais da Saúde</v>
          </cell>
          <cell r="G178" t="str">
            <v>3222-05</v>
          </cell>
          <cell r="H178" t="str">
            <v>05/2026</v>
          </cell>
          <cell r="I178">
            <v>0</v>
          </cell>
          <cell r="J178">
            <v>50.488799999999998</v>
          </cell>
          <cell r="K178">
            <v>0</v>
          </cell>
          <cell r="L178">
            <v>0</v>
          </cell>
          <cell r="M178">
            <v>0</v>
          </cell>
          <cell r="R178">
            <v>0</v>
          </cell>
          <cell r="S178">
            <v>0</v>
          </cell>
          <cell r="U178">
            <v>0</v>
          </cell>
          <cell r="X178" t="str">
            <v>-</v>
          </cell>
          <cell r="Y178">
            <v>0</v>
          </cell>
          <cell r="AB178" t="str">
            <v>-</v>
          </cell>
        </row>
        <row r="179">
          <cell r="C179" t="str">
            <v>HOSPITAL MIGUEL ARRAES - CG. Nº 023/2022</v>
          </cell>
          <cell r="E179" t="str">
            <v>BIANCA MOURA DA SILVA</v>
          </cell>
          <cell r="F179" t="str">
            <v>2 - Outros Profissionais da Saúde</v>
          </cell>
          <cell r="G179" t="str">
            <v>5211-30</v>
          </cell>
          <cell r="H179" t="str">
            <v>05/2026</v>
          </cell>
          <cell r="I179">
            <v>0</v>
          </cell>
          <cell r="J179">
            <v>169.44880000000001</v>
          </cell>
          <cell r="K179">
            <v>0</v>
          </cell>
          <cell r="L179">
            <v>0</v>
          </cell>
          <cell r="M179">
            <v>0</v>
          </cell>
          <cell r="R179">
            <v>0</v>
          </cell>
          <cell r="S179">
            <v>0</v>
          </cell>
          <cell r="U179">
            <v>0</v>
          </cell>
          <cell r="X179" t="str">
            <v>-</v>
          </cell>
          <cell r="Y179">
            <v>0</v>
          </cell>
          <cell r="AB179" t="str">
            <v>-</v>
          </cell>
        </row>
        <row r="180">
          <cell r="C180" t="str">
            <v>HOSPITAL MIGUEL ARRAES - CG. Nº 023/2022</v>
          </cell>
          <cell r="E180" t="str">
            <v>BIANCA RAMOS DE ALCANTARA PEREIRA</v>
          </cell>
          <cell r="F180" t="str">
            <v>2 - Outros Profissionais da Saúde</v>
          </cell>
          <cell r="G180" t="str">
            <v>2235-05</v>
          </cell>
          <cell r="H180" t="str">
            <v>05/2026</v>
          </cell>
          <cell r="I180">
            <v>0</v>
          </cell>
          <cell r="J180">
            <v>432.1216</v>
          </cell>
          <cell r="K180">
            <v>0</v>
          </cell>
          <cell r="L180">
            <v>0</v>
          </cell>
          <cell r="M180">
            <v>0</v>
          </cell>
          <cell r="R180">
            <v>0</v>
          </cell>
          <cell r="S180">
            <v>0</v>
          </cell>
          <cell r="U180">
            <v>0</v>
          </cell>
          <cell r="X180" t="str">
            <v>-</v>
          </cell>
          <cell r="Y180">
            <v>0</v>
          </cell>
          <cell r="AB180" t="str">
            <v>-</v>
          </cell>
        </row>
        <row r="181">
          <cell r="C181" t="str">
            <v>HOSPITAL MIGUEL ARRAES - CG. Nº 023/2022</v>
          </cell>
          <cell r="E181" t="str">
            <v>BIANCA RODRIGUES DE OLIVEIRA CORREIA</v>
          </cell>
          <cell r="F181" t="str">
            <v>2 - Outros Profissionais da Saúde</v>
          </cell>
          <cell r="G181" t="str">
            <v>2237-10</v>
          </cell>
          <cell r="H181" t="str">
            <v>05/2026</v>
          </cell>
          <cell r="I181">
            <v>0</v>
          </cell>
          <cell r="J181">
            <v>127.90479999999999</v>
          </cell>
          <cell r="K181">
            <v>0</v>
          </cell>
          <cell r="L181">
            <v>0</v>
          </cell>
          <cell r="M181">
            <v>0</v>
          </cell>
          <cell r="R181">
            <v>0</v>
          </cell>
          <cell r="S181">
            <v>0</v>
          </cell>
          <cell r="U181">
            <v>0</v>
          </cell>
          <cell r="X181" t="str">
            <v>-</v>
          </cell>
          <cell r="Y181">
            <v>0</v>
          </cell>
          <cell r="AB181" t="str">
            <v>-</v>
          </cell>
        </row>
        <row r="182">
          <cell r="C182" t="str">
            <v>HOSPITAL MIGUEL ARRAES - CG. Nº 023/2022</v>
          </cell>
          <cell r="E182" t="str">
            <v>BRENDA MARIA DE AGUIAR</v>
          </cell>
          <cell r="F182" t="str">
            <v>2 - Outros Profissionais da Saúde</v>
          </cell>
          <cell r="G182" t="str">
            <v>2235-05</v>
          </cell>
          <cell r="H182" t="str">
            <v>05/2026</v>
          </cell>
          <cell r="I182">
            <v>0</v>
          </cell>
          <cell r="J182">
            <v>437.97680000000003</v>
          </cell>
          <cell r="K182">
            <v>0</v>
          </cell>
          <cell r="L182">
            <v>36.835994108983797</v>
          </cell>
          <cell r="M182">
            <v>3.59</v>
          </cell>
          <cell r="R182">
            <v>0</v>
          </cell>
          <cell r="S182">
            <v>0</v>
          </cell>
          <cell r="U182">
            <v>0</v>
          </cell>
          <cell r="X182" t="str">
            <v>-</v>
          </cell>
          <cell r="Y182">
            <v>0</v>
          </cell>
          <cell r="AB182" t="str">
            <v>-</v>
          </cell>
        </row>
        <row r="183">
          <cell r="C183" t="str">
            <v>HOSPITAL MIGUEL ARRAES - CG. Nº 023/2022</v>
          </cell>
          <cell r="E183" t="str">
            <v>BRENO AUGUSTO LIMA DE MELO</v>
          </cell>
          <cell r="F183" t="str">
            <v>4 - Assistência Odontológica</v>
          </cell>
          <cell r="G183" t="str">
            <v>2232-08</v>
          </cell>
          <cell r="H183" t="str">
            <v>05/2026</v>
          </cell>
          <cell r="I183">
            <v>0</v>
          </cell>
          <cell r="J183">
            <v>355.14159999999998</v>
          </cell>
          <cell r="K183">
            <v>0</v>
          </cell>
          <cell r="L183">
            <v>0</v>
          </cell>
          <cell r="M183">
            <v>0</v>
          </cell>
          <cell r="R183">
            <v>0</v>
          </cell>
          <cell r="S183">
            <v>0</v>
          </cell>
          <cell r="U183">
            <v>0</v>
          </cell>
          <cell r="X183" t="str">
            <v>-</v>
          </cell>
          <cell r="Y183">
            <v>0</v>
          </cell>
          <cell r="AB183" t="str">
            <v>-</v>
          </cell>
        </row>
        <row r="184">
          <cell r="C184" t="str">
            <v>HOSPITAL MIGUEL ARRAES - CG. Nº 023/2022</v>
          </cell>
          <cell r="E184" t="str">
            <v>BRENO DA SILVA BARROS</v>
          </cell>
          <cell r="F184" t="str">
            <v>3 - Administrativo</v>
          </cell>
          <cell r="G184" t="str">
            <v>3132-15</v>
          </cell>
          <cell r="H184" t="str">
            <v>05/2026</v>
          </cell>
          <cell r="I184">
            <v>0</v>
          </cell>
          <cell r="J184">
            <v>230.46719999999999</v>
          </cell>
          <cell r="K184">
            <v>0</v>
          </cell>
          <cell r="L184">
            <v>36.835994108983797</v>
          </cell>
          <cell r="M184">
            <v>44</v>
          </cell>
          <cell r="R184">
            <v>0</v>
          </cell>
          <cell r="S184">
            <v>0</v>
          </cell>
          <cell r="U184">
            <v>0</v>
          </cell>
          <cell r="X184" t="str">
            <v>-</v>
          </cell>
          <cell r="Y184">
            <v>0</v>
          </cell>
          <cell r="AB184" t="str">
            <v>-</v>
          </cell>
        </row>
        <row r="185">
          <cell r="C185" t="str">
            <v>HOSPITAL MIGUEL ARRAES - CG. Nº 023/2022</v>
          </cell>
          <cell r="E185" t="str">
            <v>BRUNA GRAZIELA FELIPE DE SOUZA</v>
          </cell>
          <cell r="F185" t="str">
            <v>2 - Outros Profissionais da Saúde</v>
          </cell>
          <cell r="G185" t="str">
            <v>2235-05</v>
          </cell>
          <cell r="H185" t="str">
            <v>05/2026</v>
          </cell>
          <cell r="I185">
            <v>0</v>
          </cell>
          <cell r="J185">
            <v>695.5856</v>
          </cell>
          <cell r="K185">
            <v>0</v>
          </cell>
          <cell r="L185">
            <v>0</v>
          </cell>
          <cell r="M185">
            <v>0</v>
          </cell>
          <cell r="R185">
            <v>0</v>
          </cell>
          <cell r="S185">
            <v>0</v>
          </cell>
          <cell r="U185">
            <v>0</v>
          </cell>
          <cell r="X185" t="str">
            <v>-</v>
          </cell>
          <cell r="Y185">
            <v>0</v>
          </cell>
          <cell r="AB185" t="str">
            <v>-</v>
          </cell>
        </row>
        <row r="186">
          <cell r="C186" t="str">
            <v>HOSPITAL MIGUEL ARRAES - CG. Nº 023/2022</v>
          </cell>
          <cell r="E186" t="str">
            <v>BRUNA LARYSSA COSMO NASCIMENTO</v>
          </cell>
          <cell r="F186" t="str">
            <v>2 - Outros Profissionais da Saúde</v>
          </cell>
          <cell r="G186" t="str">
            <v>2235-05</v>
          </cell>
          <cell r="H186" t="str">
            <v>05/2026</v>
          </cell>
          <cell r="I186">
            <v>0</v>
          </cell>
          <cell r="J186">
            <v>493.53120000000001</v>
          </cell>
          <cell r="K186">
            <v>0</v>
          </cell>
          <cell r="L186">
            <v>36.835994108983797</v>
          </cell>
          <cell r="M186">
            <v>2.79</v>
          </cell>
          <cell r="R186">
            <v>138.3780793124387</v>
          </cell>
          <cell r="S186">
            <v>111.54</v>
          </cell>
          <cell r="U186">
            <v>0</v>
          </cell>
          <cell r="X186" t="str">
            <v>-</v>
          </cell>
          <cell r="Y186">
            <v>0</v>
          </cell>
          <cell r="AB186" t="str">
            <v>-</v>
          </cell>
        </row>
        <row r="187">
          <cell r="C187" t="str">
            <v>HOSPITAL MIGUEL ARRAES - CG. Nº 023/2022</v>
          </cell>
          <cell r="E187" t="str">
            <v>BRUNA MARIA DA SILVA</v>
          </cell>
          <cell r="F187" t="str">
            <v>2 - Outros Profissionais da Saúde</v>
          </cell>
          <cell r="G187" t="str">
            <v>2235-05</v>
          </cell>
          <cell r="H187" t="str">
            <v>05/2026</v>
          </cell>
          <cell r="I187">
            <v>0</v>
          </cell>
          <cell r="J187">
            <v>418.34960000000001</v>
          </cell>
          <cell r="K187">
            <v>0</v>
          </cell>
          <cell r="L187">
            <v>36.835994108983797</v>
          </cell>
          <cell r="M187">
            <v>3.59</v>
          </cell>
          <cell r="R187">
            <v>0</v>
          </cell>
          <cell r="S187">
            <v>0</v>
          </cell>
          <cell r="U187">
            <v>0</v>
          </cell>
          <cell r="X187" t="str">
            <v>-</v>
          </cell>
          <cell r="Y187">
            <v>0</v>
          </cell>
          <cell r="AB187" t="str">
            <v>-</v>
          </cell>
        </row>
        <row r="188">
          <cell r="C188" t="str">
            <v>HOSPITAL MIGUEL ARRAES - CG. Nº 023/2022</v>
          </cell>
          <cell r="E188" t="str">
            <v>BRUNA RAFAELA MAGALHAES DOS SANTOS</v>
          </cell>
          <cell r="F188" t="str">
            <v>3 - Administrativo</v>
          </cell>
          <cell r="G188" t="str">
            <v>4110-10</v>
          </cell>
          <cell r="H188" t="str">
            <v>05/2026</v>
          </cell>
          <cell r="I188">
            <v>0</v>
          </cell>
          <cell r="J188">
            <v>16.21</v>
          </cell>
          <cell r="K188">
            <v>0</v>
          </cell>
          <cell r="L188">
            <v>0</v>
          </cell>
          <cell r="M188">
            <v>0</v>
          </cell>
          <cell r="R188">
            <v>0</v>
          </cell>
          <cell r="S188">
            <v>0</v>
          </cell>
          <cell r="U188">
            <v>0</v>
          </cell>
          <cell r="X188" t="str">
            <v>-</v>
          </cell>
          <cell r="Y188">
            <v>0</v>
          </cell>
          <cell r="AB188" t="str">
            <v>-</v>
          </cell>
        </row>
        <row r="189">
          <cell r="C189" t="str">
            <v>HOSPITAL MIGUEL ARRAES - CG. Nº 023/2022</v>
          </cell>
          <cell r="E189" t="str">
            <v>BRUNA VANESSA FONSECA ARAGAO</v>
          </cell>
          <cell r="F189" t="str">
            <v>2 - Outros Profissionais da Saúde</v>
          </cell>
          <cell r="G189" t="str">
            <v>2236-05</v>
          </cell>
          <cell r="H189" t="str">
            <v>05/2026</v>
          </cell>
          <cell r="I189">
            <v>0</v>
          </cell>
          <cell r="J189">
            <v>423.44639999999998</v>
          </cell>
          <cell r="K189">
            <v>0</v>
          </cell>
          <cell r="L189">
            <v>0</v>
          </cell>
          <cell r="M189">
            <v>0</v>
          </cell>
          <cell r="R189">
            <v>0</v>
          </cell>
          <cell r="S189">
            <v>0</v>
          </cell>
          <cell r="U189">
            <v>0</v>
          </cell>
          <cell r="X189" t="str">
            <v>-</v>
          </cell>
          <cell r="Y189">
            <v>0</v>
          </cell>
          <cell r="AB189" t="str">
            <v>-</v>
          </cell>
        </row>
        <row r="190">
          <cell r="C190" t="str">
            <v>HOSPITAL MIGUEL ARRAES - CG. Nº 023/2022</v>
          </cell>
          <cell r="E190" t="str">
            <v>BRUNEUDO MELAZZI</v>
          </cell>
          <cell r="F190" t="str">
            <v>3 - Administrativo</v>
          </cell>
          <cell r="G190" t="str">
            <v>9511-05</v>
          </cell>
          <cell r="H190" t="str">
            <v>05/2026</v>
          </cell>
          <cell r="I190">
            <v>0</v>
          </cell>
          <cell r="J190">
            <v>254.53440000000001</v>
          </cell>
          <cell r="K190">
            <v>0</v>
          </cell>
          <cell r="L190">
            <v>36.835994108983797</v>
          </cell>
          <cell r="M190">
            <v>44</v>
          </cell>
          <cell r="R190">
            <v>0</v>
          </cell>
          <cell r="S190">
            <v>0</v>
          </cell>
          <cell r="U190">
            <v>0</v>
          </cell>
          <cell r="X190" t="str">
            <v>-</v>
          </cell>
          <cell r="Y190">
            <v>0</v>
          </cell>
          <cell r="AB190" t="str">
            <v>-</v>
          </cell>
        </row>
        <row r="191">
          <cell r="C191" t="str">
            <v>HOSPITAL MIGUEL ARRAES - CG. Nº 023/2022</v>
          </cell>
          <cell r="E191" t="str">
            <v>BRUNO VINICIUS DE ALMEIDA ALVES</v>
          </cell>
          <cell r="F191" t="str">
            <v>2 - Outros Profissionais da Saúde</v>
          </cell>
          <cell r="G191" t="str">
            <v>2235-05</v>
          </cell>
          <cell r="H191" t="str">
            <v>05/2026</v>
          </cell>
          <cell r="I191">
            <v>0</v>
          </cell>
          <cell r="J191">
            <v>113.328</v>
          </cell>
          <cell r="K191">
            <v>0</v>
          </cell>
          <cell r="L191">
            <v>36.835994108983797</v>
          </cell>
          <cell r="M191">
            <v>2.79</v>
          </cell>
          <cell r="R191">
            <v>0</v>
          </cell>
          <cell r="S191">
            <v>0</v>
          </cell>
          <cell r="U191">
            <v>0</v>
          </cell>
          <cell r="X191" t="str">
            <v>-</v>
          </cell>
          <cell r="Y191">
            <v>0</v>
          </cell>
          <cell r="AB191" t="str">
            <v>-</v>
          </cell>
        </row>
        <row r="192">
          <cell r="C192" t="str">
            <v>HOSPITAL MIGUEL ARRAES - CG. Nº 023/2022</v>
          </cell>
          <cell r="E192" t="str">
            <v>CAIO CESAR CAVALCANTI BARROS</v>
          </cell>
          <cell r="F192" t="str">
            <v>3 - Administrativo</v>
          </cell>
          <cell r="G192" t="str">
            <v>1231-10</v>
          </cell>
          <cell r="H192" t="str">
            <v>05/2026</v>
          </cell>
          <cell r="I192">
            <v>0</v>
          </cell>
          <cell r="J192">
            <v>2650.8775999999998</v>
          </cell>
          <cell r="K192">
            <v>0</v>
          </cell>
          <cell r="L192">
            <v>36.835994108983797</v>
          </cell>
          <cell r="M192">
            <v>44</v>
          </cell>
          <cell r="R192">
            <v>0</v>
          </cell>
          <cell r="S192">
            <v>0</v>
          </cell>
          <cell r="U192">
            <v>0</v>
          </cell>
          <cell r="X192" t="str">
            <v>-</v>
          </cell>
          <cell r="Y192">
            <v>0</v>
          </cell>
          <cell r="AB192" t="str">
            <v>-</v>
          </cell>
        </row>
        <row r="193">
          <cell r="C193" t="str">
            <v>HOSPITAL MIGUEL ARRAES - CG. Nº 023/2022</v>
          </cell>
          <cell r="E193" t="str">
            <v>CAIO CEZAR GONCALVES DOS SANTOS</v>
          </cell>
          <cell r="F193" t="str">
            <v>3 - Administrativo</v>
          </cell>
          <cell r="G193" t="str">
            <v>4110-10</v>
          </cell>
          <cell r="H193" t="str">
            <v>05/2026</v>
          </cell>
          <cell r="I193">
            <v>0</v>
          </cell>
          <cell r="J193">
            <v>154.89279999999999</v>
          </cell>
          <cell r="K193">
            <v>0</v>
          </cell>
          <cell r="L193">
            <v>36.835994108983797</v>
          </cell>
          <cell r="M193">
            <v>32.42</v>
          </cell>
          <cell r="R193">
            <v>276.7561586248774</v>
          </cell>
          <cell r="S193">
            <v>90.78</v>
          </cell>
          <cell r="U193">
            <v>0</v>
          </cell>
          <cell r="X193" t="str">
            <v>-</v>
          </cell>
          <cell r="Y193">
            <v>0</v>
          </cell>
          <cell r="AB193" t="str">
            <v>-</v>
          </cell>
        </row>
        <row r="194">
          <cell r="C194" t="str">
            <v>HOSPITAL MIGUEL ARRAES - CG. Nº 023/2022</v>
          </cell>
          <cell r="E194" t="str">
            <v>CAMILA CAVALCANTI MONTEIRO</v>
          </cell>
          <cell r="F194" t="str">
            <v>3 - Administrativo</v>
          </cell>
          <cell r="G194" t="str">
            <v>4110-10</v>
          </cell>
          <cell r="H194" t="str">
            <v>05/2026</v>
          </cell>
          <cell r="I194">
            <v>0</v>
          </cell>
          <cell r="J194">
            <v>16.21</v>
          </cell>
          <cell r="K194">
            <v>0</v>
          </cell>
          <cell r="L194">
            <v>0</v>
          </cell>
          <cell r="M194">
            <v>0</v>
          </cell>
          <cell r="R194">
            <v>221.54666666666665</v>
          </cell>
          <cell r="S194">
            <v>48.63</v>
          </cell>
          <cell r="U194">
            <v>0</v>
          </cell>
          <cell r="X194" t="str">
            <v>-</v>
          </cell>
          <cell r="Y194">
            <v>0</v>
          </cell>
          <cell r="AB194" t="str">
            <v>-</v>
          </cell>
        </row>
        <row r="195">
          <cell r="C195" t="str">
            <v>HOSPITAL MIGUEL ARRAES - CG. Nº 023/2022</v>
          </cell>
          <cell r="E195" t="str">
            <v>CAMILA JESSICA DE SOUZA SANTOS ROMUALDO</v>
          </cell>
          <cell r="F195" t="str">
            <v>2 - Outros Profissionais da Saúde</v>
          </cell>
          <cell r="G195" t="str">
            <v>2234-05</v>
          </cell>
          <cell r="H195" t="str">
            <v>05/2026</v>
          </cell>
          <cell r="I195">
            <v>0</v>
          </cell>
          <cell r="J195">
            <v>415.83359999999999</v>
          </cell>
          <cell r="K195">
            <v>0</v>
          </cell>
          <cell r="L195">
            <v>36.835994108983797</v>
          </cell>
          <cell r="M195">
            <v>21.15</v>
          </cell>
          <cell r="R195">
            <v>0</v>
          </cell>
          <cell r="S195">
            <v>0</v>
          </cell>
          <cell r="U195">
            <v>0</v>
          </cell>
          <cell r="X195" t="str">
            <v>-</v>
          </cell>
          <cell r="Y195">
            <v>0</v>
          </cell>
          <cell r="AB195" t="str">
            <v>-</v>
          </cell>
        </row>
        <row r="196">
          <cell r="C196" t="str">
            <v>HOSPITAL MIGUEL ARRAES - CG. Nº 023/2022</v>
          </cell>
          <cell r="E196" t="str">
            <v>CAMILA MARIA LIMA DE SANTANA</v>
          </cell>
          <cell r="F196" t="str">
            <v>3 - Administrativo</v>
          </cell>
          <cell r="G196" t="str">
            <v>4110-10</v>
          </cell>
          <cell r="H196" t="str">
            <v>05/2026</v>
          </cell>
          <cell r="I196">
            <v>0</v>
          </cell>
          <cell r="J196">
            <v>132.1</v>
          </cell>
          <cell r="K196">
            <v>0</v>
          </cell>
          <cell r="L196">
            <v>36.835994108983797</v>
          </cell>
          <cell r="M196">
            <v>32.42</v>
          </cell>
          <cell r="R196">
            <v>0</v>
          </cell>
          <cell r="S196">
            <v>0</v>
          </cell>
          <cell r="U196">
            <v>0</v>
          </cell>
          <cell r="X196" t="str">
            <v>-</v>
          </cell>
          <cell r="Y196">
            <v>0</v>
          </cell>
          <cell r="AB196" t="str">
            <v>-</v>
          </cell>
        </row>
        <row r="197">
          <cell r="C197" t="str">
            <v>HOSPITAL MIGUEL ARRAES - CG. Nº 023/2022</v>
          </cell>
          <cell r="E197" t="str">
            <v>CAMILA TRAVASSOS DE VASCONCELOS RODRIGUES</v>
          </cell>
          <cell r="F197" t="str">
            <v>2 - Outros Profissionais da Saúde</v>
          </cell>
          <cell r="G197" t="str">
            <v>2238-10</v>
          </cell>
          <cell r="H197" t="str">
            <v>05/2026</v>
          </cell>
          <cell r="I197">
            <v>0</v>
          </cell>
          <cell r="J197">
            <v>319.27120000000002</v>
          </cell>
          <cell r="K197">
            <v>0</v>
          </cell>
          <cell r="L197">
            <v>0</v>
          </cell>
          <cell r="M197">
            <v>0</v>
          </cell>
          <cell r="R197">
            <v>0</v>
          </cell>
          <cell r="S197">
            <v>0</v>
          </cell>
          <cell r="U197">
            <v>0</v>
          </cell>
          <cell r="X197" t="str">
            <v>-</v>
          </cell>
          <cell r="Y197">
            <v>0</v>
          </cell>
          <cell r="AB197" t="str">
            <v>-</v>
          </cell>
        </row>
        <row r="198">
          <cell r="C198" t="str">
            <v>HOSPITAL MIGUEL ARRAES - CG. Nº 023/2022</v>
          </cell>
          <cell r="E198" t="str">
            <v>CAMILLA BRITO PESSOA DE MELO</v>
          </cell>
          <cell r="F198" t="str">
            <v>1 - Médico</v>
          </cell>
          <cell r="G198" t="str">
            <v>2251-25</v>
          </cell>
          <cell r="H198" t="str">
            <v>05/2026</v>
          </cell>
          <cell r="I198">
            <v>0</v>
          </cell>
          <cell r="J198">
            <v>668.7944</v>
          </cell>
          <cell r="K198">
            <v>0</v>
          </cell>
          <cell r="L198">
            <v>0</v>
          </cell>
          <cell r="M198">
            <v>0</v>
          </cell>
          <cell r="R198">
            <v>0</v>
          </cell>
          <cell r="S198">
            <v>0</v>
          </cell>
          <cell r="U198">
            <v>0</v>
          </cell>
          <cell r="X198" t="str">
            <v>-</v>
          </cell>
          <cell r="Y198">
            <v>0</v>
          </cell>
          <cell r="AB198" t="str">
            <v>-</v>
          </cell>
        </row>
        <row r="199">
          <cell r="C199" t="str">
            <v>HOSPITAL MIGUEL ARRAES - CG. Nº 023/2022</v>
          </cell>
          <cell r="E199" t="str">
            <v>CANDIDO FABIANO BESERRA DE SOUZA</v>
          </cell>
          <cell r="F199" t="str">
            <v>3 - Administrativo</v>
          </cell>
          <cell r="G199" t="str">
            <v>5174-10</v>
          </cell>
          <cell r="H199" t="str">
            <v>05/2026</v>
          </cell>
          <cell r="I199">
            <v>0</v>
          </cell>
          <cell r="J199">
            <v>147.708</v>
          </cell>
          <cell r="K199">
            <v>0</v>
          </cell>
          <cell r="L199">
            <v>36.835994108983797</v>
          </cell>
          <cell r="M199">
            <v>32.42</v>
          </cell>
          <cell r="R199">
            <v>129.1528740249428</v>
          </cell>
          <cell r="S199">
            <v>91.91</v>
          </cell>
          <cell r="U199">
            <v>0</v>
          </cell>
          <cell r="X199" t="str">
            <v>-</v>
          </cell>
          <cell r="Y199">
            <v>0</v>
          </cell>
          <cell r="AB199" t="str">
            <v>-</v>
          </cell>
        </row>
        <row r="200">
          <cell r="C200" t="str">
            <v>HOSPITAL MIGUEL ARRAES - CG. Nº 023/2022</v>
          </cell>
          <cell r="E200" t="str">
            <v>CARLA DANIELE SANTORO DE MELO</v>
          </cell>
          <cell r="F200" t="str">
            <v>2 - Outros Profissionais da Saúde</v>
          </cell>
          <cell r="G200" t="str">
            <v>2235-05</v>
          </cell>
          <cell r="H200" t="str">
            <v>05/2026</v>
          </cell>
          <cell r="I200">
            <v>0</v>
          </cell>
          <cell r="J200">
            <v>488.75360000000001</v>
          </cell>
          <cell r="K200">
            <v>0</v>
          </cell>
          <cell r="L200">
            <v>36.835994108983797</v>
          </cell>
          <cell r="M200">
            <v>3.59</v>
          </cell>
          <cell r="R200">
            <v>110.85348837209303</v>
          </cell>
          <cell r="S200">
            <v>143.65</v>
          </cell>
          <cell r="U200">
            <v>0</v>
          </cell>
          <cell r="X200" t="str">
            <v>-</v>
          </cell>
          <cell r="Y200">
            <v>0</v>
          </cell>
          <cell r="AB200" t="str">
            <v>-</v>
          </cell>
        </row>
        <row r="201">
          <cell r="C201" t="str">
            <v>HOSPITAL MIGUEL ARRAES - CG. Nº 023/2022</v>
          </cell>
          <cell r="E201" t="str">
            <v>CARLA MARIA SANTIAGO DE OLIVEIRA</v>
          </cell>
          <cell r="F201" t="str">
            <v>2 - Outros Profissionais da Saúde</v>
          </cell>
          <cell r="G201" t="str">
            <v>3222-05</v>
          </cell>
          <cell r="H201" t="str">
            <v>05/2026</v>
          </cell>
          <cell r="I201">
            <v>0</v>
          </cell>
          <cell r="J201">
            <v>291.55919999999998</v>
          </cell>
          <cell r="K201">
            <v>0</v>
          </cell>
          <cell r="L201">
            <v>36.835994108983797</v>
          </cell>
          <cell r="M201">
            <v>32.42</v>
          </cell>
          <cell r="R201">
            <v>147.60328459993463</v>
          </cell>
          <cell r="S201">
            <v>94.02</v>
          </cell>
          <cell r="U201">
            <v>0</v>
          </cell>
          <cell r="X201" t="str">
            <v>-</v>
          </cell>
          <cell r="Y201">
            <v>0</v>
          </cell>
          <cell r="AB201" t="str">
            <v>-</v>
          </cell>
        </row>
        <row r="202">
          <cell r="C202" t="str">
            <v>HOSPITAL MIGUEL ARRAES - CG. Nº 023/2022</v>
          </cell>
          <cell r="E202" t="str">
            <v>CARLA RAMOS DA SILVA</v>
          </cell>
          <cell r="F202" t="str">
            <v>2 - Outros Profissionais da Saúde</v>
          </cell>
          <cell r="G202" t="str">
            <v>3222-05</v>
          </cell>
          <cell r="H202" t="str">
            <v>05/2026</v>
          </cell>
          <cell r="I202">
            <v>0</v>
          </cell>
          <cell r="J202">
            <v>327.14879999999999</v>
          </cell>
          <cell r="K202">
            <v>0</v>
          </cell>
          <cell r="L202">
            <v>0</v>
          </cell>
          <cell r="M202">
            <v>0</v>
          </cell>
          <cell r="R202">
            <v>276.7561586248774</v>
          </cell>
          <cell r="S202">
            <v>54.14</v>
          </cell>
          <cell r="U202">
            <v>0</v>
          </cell>
          <cell r="X202" t="str">
            <v>-</v>
          </cell>
          <cell r="Y202">
            <v>0</v>
          </cell>
          <cell r="AB202" t="str">
            <v>-</v>
          </cell>
        </row>
        <row r="203">
          <cell r="C203" t="str">
            <v>HOSPITAL MIGUEL ARRAES - CG. Nº 023/2022</v>
          </cell>
          <cell r="E203" t="str">
            <v>CARLA RAQUEL DE OLIVEIRA AMORIM</v>
          </cell>
          <cell r="F203" t="str">
            <v>2 - Outros Profissionais da Saúde</v>
          </cell>
          <cell r="G203" t="str">
            <v>2516-05</v>
          </cell>
          <cell r="H203" t="str">
            <v>05/2026</v>
          </cell>
          <cell r="I203">
            <v>0</v>
          </cell>
          <cell r="J203">
            <v>263.29520000000002</v>
          </cell>
          <cell r="K203">
            <v>0</v>
          </cell>
          <cell r="L203">
            <v>0</v>
          </cell>
          <cell r="M203">
            <v>0</v>
          </cell>
          <cell r="R203">
            <v>92.252052874959134</v>
          </cell>
          <cell r="S203">
            <v>86</v>
          </cell>
          <cell r="U203">
            <v>0</v>
          </cell>
          <cell r="X203" t="str">
            <v>-</v>
          </cell>
          <cell r="Y203">
            <v>0</v>
          </cell>
          <cell r="AB203" t="str">
            <v>-</v>
          </cell>
        </row>
        <row r="204">
          <cell r="C204" t="str">
            <v>HOSPITAL MIGUEL ARRAES - CG. Nº 023/2022</v>
          </cell>
          <cell r="E204" t="str">
            <v>CARLA REBECA BARROS DE SOUZA</v>
          </cell>
          <cell r="F204" t="str">
            <v>2 - Outros Profissionais da Saúde</v>
          </cell>
          <cell r="G204" t="str">
            <v>2235-05</v>
          </cell>
          <cell r="H204" t="str">
            <v>05/2026</v>
          </cell>
          <cell r="I204">
            <v>0</v>
          </cell>
          <cell r="J204">
            <v>403.40159999999997</v>
          </cell>
          <cell r="K204">
            <v>0</v>
          </cell>
          <cell r="L204">
            <v>0</v>
          </cell>
          <cell r="M204">
            <v>0</v>
          </cell>
          <cell r="R204">
            <v>0</v>
          </cell>
          <cell r="S204">
            <v>0</v>
          </cell>
          <cell r="U204">
            <v>0</v>
          </cell>
          <cell r="X204" t="str">
            <v>-</v>
          </cell>
          <cell r="Y204">
            <v>0</v>
          </cell>
          <cell r="AB204" t="str">
            <v>-</v>
          </cell>
        </row>
        <row r="205">
          <cell r="C205" t="str">
            <v>HOSPITAL MIGUEL ARRAES - CG. Nº 023/2022</v>
          </cell>
          <cell r="E205" t="str">
            <v>CARLOS ADRIANO COSTA DOS SANTOS</v>
          </cell>
          <cell r="F205" t="str">
            <v>3 - Administrativo</v>
          </cell>
          <cell r="G205" t="str">
            <v>7823-20</v>
          </cell>
          <cell r="H205" t="str">
            <v>05/2026</v>
          </cell>
          <cell r="I205">
            <v>0</v>
          </cell>
          <cell r="J205">
            <v>238.7184</v>
          </cell>
          <cell r="K205">
            <v>0</v>
          </cell>
          <cell r="L205">
            <v>0</v>
          </cell>
          <cell r="M205">
            <v>0</v>
          </cell>
          <cell r="R205">
            <v>0</v>
          </cell>
          <cell r="S205">
            <v>0</v>
          </cell>
          <cell r="U205">
            <v>0</v>
          </cell>
          <cell r="X205" t="str">
            <v>-</v>
          </cell>
          <cell r="Y205">
            <v>0</v>
          </cell>
          <cell r="AB205" t="str">
            <v>-</v>
          </cell>
        </row>
        <row r="206">
          <cell r="C206" t="str">
            <v>HOSPITAL MIGUEL ARRAES - CG. Nº 023/2022</v>
          </cell>
          <cell r="E206" t="str">
            <v>CARLOS ALBERTO DO NASCIMENTO JUNIOR</v>
          </cell>
          <cell r="F206" t="str">
            <v>3 - Administrativo</v>
          </cell>
          <cell r="G206" t="str">
            <v>4201-25</v>
          </cell>
          <cell r="H206" t="str">
            <v>05/2026</v>
          </cell>
          <cell r="I206">
            <v>0</v>
          </cell>
          <cell r="J206">
            <v>210.852</v>
          </cell>
          <cell r="K206">
            <v>0</v>
          </cell>
          <cell r="L206">
            <v>36.835994108983797</v>
          </cell>
          <cell r="M206">
            <v>44</v>
          </cell>
          <cell r="R206">
            <v>147.60328459993463</v>
          </cell>
          <cell r="S206">
            <v>131.49</v>
          </cell>
          <cell r="U206">
            <v>0</v>
          </cell>
          <cell r="X206" t="str">
            <v>-</v>
          </cell>
          <cell r="Y206">
            <v>0</v>
          </cell>
          <cell r="AB206" t="str">
            <v>-</v>
          </cell>
        </row>
        <row r="207">
          <cell r="C207" t="str">
            <v>HOSPITAL MIGUEL ARRAES - CG. Nº 023/2022</v>
          </cell>
          <cell r="E207" t="str">
            <v>CARLOS ALBERTO SANTOS DA ROCHA</v>
          </cell>
          <cell r="F207" t="str">
            <v>3 - Administrativo</v>
          </cell>
          <cell r="G207" t="str">
            <v>5174-10</v>
          </cell>
          <cell r="H207" t="str">
            <v>05/2026</v>
          </cell>
          <cell r="I207">
            <v>0</v>
          </cell>
          <cell r="J207">
            <v>145.11600000000001</v>
          </cell>
          <cell r="K207">
            <v>0</v>
          </cell>
          <cell r="L207">
            <v>36.835994108983797</v>
          </cell>
          <cell r="M207">
            <v>32.42</v>
          </cell>
          <cell r="R207">
            <v>0</v>
          </cell>
          <cell r="S207">
            <v>0</v>
          </cell>
          <cell r="U207">
            <v>0</v>
          </cell>
          <cell r="X207" t="str">
            <v>-</v>
          </cell>
          <cell r="Y207">
            <v>0</v>
          </cell>
          <cell r="AB207" t="str">
            <v>-</v>
          </cell>
        </row>
        <row r="208">
          <cell r="C208" t="str">
            <v>HOSPITAL MIGUEL ARRAES - CG. Nº 023/2022</v>
          </cell>
          <cell r="E208" t="str">
            <v>CARLOS ANTONIO MARTINS DO VALE</v>
          </cell>
          <cell r="F208" t="str">
            <v>3 - Administrativo</v>
          </cell>
          <cell r="G208" t="str">
            <v>5174-10</v>
          </cell>
          <cell r="H208" t="str">
            <v>05/2026</v>
          </cell>
          <cell r="I208">
            <v>0</v>
          </cell>
          <cell r="J208">
            <v>176.29040000000001</v>
          </cell>
          <cell r="K208">
            <v>0</v>
          </cell>
          <cell r="L208">
            <v>36.835994108983797</v>
          </cell>
          <cell r="M208">
            <v>32.42</v>
          </cell>
          <cell r="R208">
            <v>138.3780793124387</v>
          </cell>
          <cell r="S208">
            <v>97.26</v>
          </cell>
          <cell r="U208">
            <v>0</v>
          </cell>
          <cell r="X208" t="str">
            <v>-</v>
          </cell>
          <cell r="Y208">
            <v>0</v>
          </cell>
          <cell r="AB208" t="str">
            <v>-</v>
          </cell>
        </row>
        <row r="209">
          <cell r="C209" t="str">
            <v>HOSPITAL MIGUEL ARRAES - CG. Nº 023/2022</v>
          </cell>
          <cell r="E209" t="str">
            <v>CARLOS EDUARDO JOSE SANTOS SILVA</v>
          </cell>
          <cell r="F209" t="str">
            <v>3 - Administrativo</v>
          </cell>
          <cell r="G209" t="str">
            <v>9511-05</v>
          </cell>
          <cell r="H209" t="str">
            <v>05/2026</v>
          </cell>
          <cell r="I209">
            <v>0</v>
          </cell>
          <cell r="J209">
            <v>237.92400000000001</v>
          </cell>
          <cell r="K209">
            <v>0</v>
          </cell>
          <cell r="L209">
            <v>36.835994108983797</v>
          </cell>
          <cell r="M209">
            <v>44</v>
          </cell>
          <cell r="R209">
            <v>147.60328459993463</v>
          </cell>
          <cell r="S209">
            <v>120.4</v>
          </cell>
          <cell r="U209">
            <v>0</v>
          </cell>
          <cell r="X209" t="str">
            <v>-</v>
          </cell>
          <cell r="Y209">
            <v>0</v>
          </cell>
          <cell r="AB209" t="str">
            <v>-</v>
          </cell>
        </row>
        <row r="210">
          <cell r="C210" t="str">
            <v>HOSPITAL MIGUEL ARRAES - CG. Nº 023/2022</v>
          </cell>
          <cell r="E210" t="str">
            <v>CARLOS FERNANDO LIRA RAMOS</v>
          </cell>
          <cell r="F210" t="str">
            <v>2 - Outros Profissionais da Saúde</v>
          </cell>
          <cell r="G210" t="str">
            <v>3222-05</v>
          </cell>
          <cell r="H210" t="str">
            <v>05/2026</v>
          </cell>
          <cell r="I210">
            <v>0</v>
          </cell>
          <cell r="J210">
            <v>288.90559999999999</v>
          </cell>
          <cell r="K210">
            <v>0</v>
          </cell>
          <cell r="L210">
            <v>36.835994108983797</v>
          </cell>
          <cell r="M210">
            <v>32.42</v>
          </cell>
          <cell r="R210">
            <v>0</v>
          </cell>
          <cell r="S210">
            <v>0</v>
          </cell>
          <cell r="U210">
            <v>0</v>
          </cell>
          <cell r="X210" t="str">
            <v>-</v>
          </cell>
          <cell r="Y210">
            <v>0</v>
          </cell>
          <cell r="AB210" t="str">
            <v>-</v>
          </cell>
        </row>
        <row r="211">
          <cell r="C211" t="str">
            <v>HOSPITAL MIGUEL ARRAES - CG. Nº 023/2022</v>
          </cell>
          <cell r="E211" t="str">
            <v>CARLOS JOSE CANDIDO DO NASCIMENTO</v>
          </cell>
          <cell r="F211" t="str">
            <v>3 - Administrativo</v>
          </cell>
          <cell r="G211" t="str">
            <v>5174-10</v>
          </cell>
          <cell r="H211" t="str">
            <v>05/2026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R211">
            <v>0</v>
          </cell>
          <cell r="S211">
            <v>0</v>
          </cell>
          <cell r="U211">
            <v>0</v>
          </cell>
          <cell r="X211" t="str">
            <v>-</v>
          </cell>
          <cell r="Y211">
            <v>0</v>
          </cell>
          <cell r="AB211" t="str">
            <v>-</v>
          </cell>
        </row>
        <row r="212">
          <cell r="C212" t="str">
            <v>HOSPITAL MIGUEL ARRAES - CG. Nº 023/2022</v>
          </cell>
          <cell r="E212" t="str">
            <v>CARLOS MARCELINO SILVA SANTOS</v>
          </cell>
          <cell r="F212" t="str">
            <v>2 - Outros Profissionais da Saúde</v>
          </cell>
          <cell r="G212" t="str">
            <v>5211-30</v>
          </cell>
          <cell r="H212" t="str">
            <v>05/2026</v>
          </cell>
          <cell r="I212">
            <v>0</v>
          </cell>
          <cell r="J212">
            <v>99.344800000000006</v>
          </cell>
          <cell r="K212">
            <v>0</v>
          </cell>
          <cell r="L212">
            <v>36.835994108983797</v>
          </cell>
          <cell r="M212">
            <v>35.479999999999997</v>
          </cell>
          <cell r="R212">
            <v>138.56686046511629</v>
          </cell>
          <cell r="S212">
            <v>74.510000000000005</v>
          </cell>
          <cell r="U212">
            <v>0</v>
          </cell>
          <cell r="X212" t="str">
            <v>-</v>
          </cell>
          <cell r="Y212">
            <v>0</v>
          </cell>
          <cell r="AB212" t="str">
            <v>-</v>
          </cell>
        </row>
        <row r="213">
          <cell r="C213" t="str">
            <v>HOSPITAL MIGUEL ARRAES - CG. Nº 023/2022</v>
          </cell>
          <cell r="E213" t="str">
            <v>CARLOS ROBERTO MARTINS LIRA</v>
          </cell>
          <cell r="F213" t="str">
            <v>2 - Outros Profissionais da Saúde</v>
          </cell>
          <cell r="G213" t="str">
            <v>3241-15</v>
          </cell>
          <cell r="H213" t="str">
            <v>05/2026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R213">
            <v>0</v>
          </cell>
          <cell r="S213">
            <v>0</v>
          </cell>
          <cell r="U213">
            <v>0</v>
          </cell>
          <cell r="X213" t="str">
            <v>-</v>
          </cell>
          <cell r="Y213">
            <v>0</v>
          </cell>
          <cell r="AB213" t="str">
            <v>-</v>
          </cell>
        </row>
        <row r="214">
          <cell r="C214" t="str">
            <v>HOSPITAL MIGUEL ARRAES - CG. Nº 023/2022</v>
          </cell>
          <cell r="E214" t="str">
            <v>CARMELO ANTONIO DA SILVA CAMPOS JUNIOR</v>
          </cell>
          <cell r="F214" t="str">
            <v>3 - Administrativo</v>
          </cell>
          <cell r="G214" t="str">
            <v>5174-10</v>
          </cell>
          <cell r="H214" t="str">
            <v>05/2026</v>
          </cell>
          <cell r="I214">
            <v>0</v>
          </cell>
          <cell r="J214">
            <v>130.19040000000001</v>
          </cell>
          <cell r="K214">
            <v>0</v>
          </cell>
          <cell r="L214">
            <v>36.835994108983797</v>
          </cell>
          <cell r="M214">
            <v>32.42</v>
          </cell>
          <cell r="R214">
            <v>0</v>
          </cell>
          <cell r="S214">
            <v>0</v>
          </cell>
          <cell r="U214">
            <v>0</v>
          </cell>
          <cell r="X214" t="str">
            <v>-</v>
          </cell>
          <cell r="Y214">
            <v>0</v>
          </cell>
          <cell r="AB214" t="str">
            <v>-</v>
          </cell>
        </row>
        <row r="215">
          <cell r="C215" t="str">
            <v>HOSPITAL MIGUEL ARRAES - CG. Nº 023/2022</v>
          </cell>
          <cell r="E215" t="str">
            <v>CARMEM SUZANA NUNES DA SILVA</v>
          </cell>
          <cell r="F215" t="str">
            <v>2 - Outros Profissionais da Saúde</v>
          </cell>
          <cell r="G215" t="str">
            <v>3222-05</v>
          </cell>
          <cell r="H215" t="str">
            <v>05/2026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R215">
            <v>0</v>
          </cell>
          <cell r="S215">
            <v>0</v>
          </cell>
          <cell r="U215">
            <v>0</v>
          </cell>
          <cell r="X215" t="str">
            <v>-</v>
          </cell>
          <cell r="Y215">
            <v>0</v>
          </cell>
          <cell r="AB215" t="str">
            <v>-</v>
          </cell>
        </row>
        <row r="216">
          <cell r="C216" t="str">
            <v>HOSPITAL MIGUEL ARRAES - CG. Nº 023/2022</v>
          </cell>
          <cell r="E216" t="str">
            <v>CARMEN LUCIA FRANCA DO MONTE</v>
          </cell>
          <cell r="F216" t="str">
            <v>3 - Administrativo</v>
          </cell>
          <cell r="G216" t="str">
            <v>5132-20</v>
          </cell>
          <cell r="H216" t="str">
            <v>05/2026</v>
          </cell>
          <cell r="I216">
            <v>0</v>
          </cell>
          <cell r="J216">
            <v>348.06639999999999</v>
          </cell>
          <cell r="K216">
            <v>0</v>
          </cell>
          <cell r="L216">
            <v>0</v>
          </cell>
          <cell r="M216">
            <v>0</v>
          </cell>
          <cell r="R216">
            <v>9.2252052874959141</v>
          </cell>
          <cell r="S216">
            <v>0</v>
          </cell>
          <cell r="U216">
            <v>0</v>
          </cell>
          <cell r="X216" t="str">
            <v>-</v>
          </cell>
          <cell r="Y216">
            <v>0</v>
          </cell>
          <cell r="AB216" t="str">
            <v>-</v>
          </cell>
        </row>
        <row r="217">
          <cell r="C217" t="str">
            <v>HOSPITAL MIGUEL ARRAES - CG. Nº 023/2022</v>
          </cell>
          <cell r="E217" t="str">
            <v>CAROLINA BORGES DE LIMA</v>
          </cell>
          <cell r="F217" t="str">
            <v>2 - Outros Profissionais da Saúde</v>
          </cell>
          <cell r="G217" t="str">
            <v>3222-05</v>
          </cell>
          <cell r="H217" t="str">
            <v>05/2026</v>
          </cell>
          <cell r="I217">
            <v>0</v>
          </cell>
          <cell r="J217">
            <v>333.50959999999998</v>
          </cell>
          <cell r="K217">
            <v>0</v>
          </cell>
          <cell r="L217">
            <v>0</v>
          </cell>
          <cell r="M217">
            <v>0</v>
          </cell>
          <cell r="R217">
            <v>101.47725816245504</v>
          </cell>
          <cell r="S217">
            <v>79.430000000000007</v>
          </cell>
          <cell r="U217">
            <v>0</v>
          </cell>
          <cell r="X217" t="str">
            <v>-</v>
          </cell>
          <cell r="Y217">
            <v>0</v>
          </cell>
          <cell r="AB217" t="str">
            <v>-</v>
          </cell>
        </row>
        <row r="218">
          <cell r="C218" t="str">
            <v>HOSPITAL MIGUEL ARRAES - CG. Nº 023/2022</v>
          </cell>
          <cell r="E218" t="str">
            <v>CAROLINA DE FREITAS CAVALCANTE CARIBE</v>
          </cell>
          <cell r="F218" t="str">
            <v>1 - Médico</v>
          </cell>
          <cell r="G218" t="str">
            <v>2253-10</v>
          </cell>
          <cell r="H218" t="str">
            <v>05/2026</v>
          </cell>
          <cell r="I218">
            <v>0</v>
          </cell>
          <cell r="J218">
            <v>429.43200000000002</v>
          </cell>
          <cell r="K218">
            <v>0</v>
          </cell>
          <cell r="L218">
            <v>0</v>
          </cell>
          <cell r="M218">
            <v>0</v>
          </cell>
          <cell r="R218">
            <v>0</v>
          </cell>
          <cell r="S218">
            <v>0</v>
          </cell>
          <cell r="U218">
            <v>0</v>
          </cell>
          <cell r="X218" t="str">
            <v>-</v>
          </cell>
          <cell r="Y218">
            <v>0</v>
          </cell>
          <cell r="AB218" t="str">
            <v>-</v>
          </cell>
        </row>
        <row r="219">
          <cell r="C219" t="str">
            <v>HOSPITAL MIGUEL ARRAES - CG. Nº 023/2022</v>
          </cell>
          <cell r="E219" t="str">
            <v>CAROLINE CALDAS CABRAL</v>
          </cell>
          <cell r="F219" t="str">
            <v>2 - Outros Profissionais da Saúde</v>
          </cell>
          <cell r="G219" t="str">
            <v>2237-10</v>
          </cell>
          <cell r="H219" t="str">
            <v>05/2026</v>
          </cell>
          <cell r="I219">
            <v>0</v>
          </cell>
          <cell r="J219">
            <v>317.38720000000001</v>
          </cell>
          <cell r="K219">
            <v>0</v>
          </cell>
          <cell r="L219">
            <v>0</v>
          </cell>
          <cell r="M219">
            <v>0</v>
          </cell>
          <cell r="R219">
            <v>0</v>
          </cell>
          <cell r="S219">
            <v>0</v>
          </cell>
          <cell r="U219">
            <v>0</v>
          </cell>
          <cell r="X219" t="str">
            <v>-</v>
          </cell>
          <cell r="Y219">
            <v>0</v>
          </cell>
          <cell r="AB219" t="str">
            <v>-</v>
          </cell>
        </row>
        <row r="220">
          <cell r="C220" t="str">
            <v>HOSPITAL MIGUEL ARRAES - CG. Nº 023/2022</v>
          </cell>
          <cell r="E220" t="str">
            <v>CAROLINE MARIA DA SILVA</v>
          </cell>
          <cell r="F220" t="str">
            <v>3 - Administrativo</v>
          </cell>
          <cell r="G220" t="str">
            <v>5174-10</v>
          </cell>
          <cell r="H220" t="str">
            <v>05/2026</v>
          </cell>
          <cell r="I220">
            <v>0</v>
          </cell>
          <cell r="J220">
            <v>320.25119999999998</v>
          </cell>
          <cell r="K220">
            <v>0</v>
          </cell>
          <cell r="L220">
            <v>36.835994108983797</v>
          </cell>
          <cell r="M220">
            <v>32.42</v>
          </cell>
          <cell r="R220">
            <v>0</v>
          </cell>
          <cell r="S220">
            <v>0</v>
          </cell>
          <cell r="U220">
            <v>0</v>
          </cell>
          <cell r="X220" t="str">
            <v>-</v>
          </cell>
          <cell r="Y220">
            <v>0</v>
          </cell>
          <cell r="AB220" t="str">
            <v>-</v>
          </cell>
        </row>
        <row r="221">
          <cell r="C221" t="str">
            <v>HOSPITAL MIGUEL ARRAES - CG. Nº 023/2022</v>
          </cell>
          <cell r="E221" t="str">
            <v>CAROLYNE FRANCA FRAGA</v>
          </cell>
          <cell r="F221" t="str">
            <v>2 - Outros Profissionais da Saúde</v>
          </cell>
          <cell r="G221" t="str">
            <v>3222-05</v>
          </cell>
          <cell r="H221" t="str">
            <v>05/2026</v>
          </cell>
          <cell r="I221">
            <v>0</v>
          </cell>
          <cell r="J221">
            <v>312.63040000000001</v>
          </cell>
          <cell r="K221">
            <v>0</v>
          </cell>
          <cell r="L221">
            <v>0</v>
          </cell>
          <cell r="M221">
            <v>0</v>
          </cell>
          <cell r="R221">
            <v>138.3780793124387</v>
          </cell>
          <cell r="S221">
            <v>92.72</v>
          </cell>
          <cell r="U221">
            <v>0</v>
          </cell>
          <cell r="X221" t="str">
            <v>-</v>
          </cell>
          <cell r="Y221">
            <v>0</v>
          </cell>
          <cell r="AB221" t="str">
            <v>-</v>
          </cell>
        </row>
        <row r="222">
          <cell r="C222" t="str">
            <v>HOSPITAL MIGUEL ARRAES - CG. Nº 023/2022</v>
          </cell>
          <cell r="E222" t="str">
            <v>CASSIA PATRICIA DA SILVA ALVARO</v>
          </cell>
          <cell r="F222" t="str">
            <v>3 - Administrativo</v>
          </cell>
          <cell r="G222" t="str">
            <v>4110-10</v>
          </cell>
          <cell r="H222" t="str">
            <v>05/2026</v>
          </cell>
          <cell r="I222">
            <v>0</v>
          </cell>
          <cell r="J222">
            <v>182.73759999999999</v>
          </cell>
          <cell r="K222">
            <v>0</v>
          </cell>
          <cell r="L222">
            <v>0</v>
          </cell>
          <cell r="M222">
            <v>0</v>
          </cell>
          <cell r="R222">
            <v>0</v>
          </cell>
          <cell r="S222">
            <v>0</v>
          </cell>
          <cell r="U222">
            <v>0</v>
          </cell>
          <cell r="X222" t="str">
            <v>-</v>
          </cell>
          <cell r="Y222">
            <v>0</v>
          </cell>
          <cell r="AB222" t="str">
            <v>-</v>
          </cell>
        </row>
        <row r="223">
          <cell r="C223" t="str">
            <v>HOSPITAL MIGUEL ARRAES - CG. Nº 023/2022</v>
          </cell>
          <cell r="E223" t="str">
            <v>CASSIA REGINA ANDRADE DA SILVA</v>
          </cell>
          <cell r="F223" t="str">
            <v>3 - Administrativo</v>
          </cell>
          <cell r="G223" t="str">
            <v>4110-10</v>
          </cell>
          <cell r="H223" t="str">
            <v>05/2026</v>
          </cell>
          <cell r="I223">
            <v>0</v>
          </cell>
          <cell r="J223">
            <v>161.208</v>
          </cell>
          <cell r="K223">
            <v>0</v>
          </cell>
          <cell r="L223">
            <v>0</v>
          </cell>
          <cell r="M223">
            <v>0</v>
          </cell>
          <cell r="R223">
            <v>184.50410574991827</v>
          </cell>
          <cell r="S223">
            <v>109.91</v>
          </cell>
          <cell r="U223">
            <v>0</v>
          </cell>
          <cell r="X223" t="str">
            <v>-</v>
          </cell>
          <cell r="Y223">
            <v>0</v>
          </cell>
          <cell r="AB223" t="str">
            <v>-</v>
          </cell>
        </row>
        <row r="224">
          <cell r="C224" t="str">
            <v>HOSPITAL MIGUEL ARRAES - CG. Nº 023/2022</v>
          </cell>
          <cell r="E224" t="str">
            <v>CASSIO CASSIMIRO LOPES SANTOS</v>
          </cell>
          <cell r="F224" t="str">
            <v>3 - Administrativo</v>
          </cell>
          <cell r="G224" t="str">
            <v>3132-15</v>
          </cell>
          <cell r="H224" t="str">
            <v>05/2026</v>
          </cell>
          <cell r="I224">
            <v>0</v>
          </cell>
          <cell r="J224">
            <v>161.80000000000001</v>
          </cell>
          <cell r="K224">
            <v>0</v>
          </cell>
          <cell r="L224">
            <v>36.835994108983797</v>
          </cell>
          <cell r="M224">
            <v>35.479999999999997</v>
          </cell>
          <cell r="R224">
            <v>184.50410574991827</v>
          </cell>
          <cell r="S224">
            <v>135.19999999999999</v>
          </cell>
          <cell r="U224">
            <v>0</v>
          </cell>
          <cell r="X224" t="str">
            <v>-</v>
          </cell>
          <cell r="Y224">
            <v>0</v>
          </cell>
          <cell r="AB224" t="str">
            <v>-</v>
          </cell>
        </row>
        <row r="225">
          <cell r="C225" t="str">
            <v>HOSPITAL MIGUEL ARRAES - CG. Nº 023/2022</v>
          </cell>
          <cell r="E225" t="str">
            <v>CASSIO MONTEIRO DA SILVA</v>
          </cell>
          <cell r="F225" t="str">
            <v>2 - Outros Profissionais da Saúde</v>
          </cell>
          <cell r="G225" t="str">
            <v>3222-05</v>
          </cell>
          <cell r="H225" t="str">
            <v>05/2026</v>
          </cell>
          <cell r="I225">
            <v>0</v>
          </cell>
          <cell r="J225">
            <v>304.80720000000002</v>
          </cell>
          <cell r="K225">
            <v>0</v>
          </cell>
          <cell r="L225">
            <v>36.835994108983797</v>
          </cell>
          <cell r="M225">
            <v>32.42</v>
          </cell>
          <cell r="R225">
            <v>0</v>
          </cell>
          <cell r="S225">
            <v>0</v>
          </cell>
          <cell r="U225">
            <v>0</v>
          </cell>
          <cell r="X225" t="str">
            <v>-</v>
          </cell>
          <cell r="Y225">
            <v>0</v>
          </cell>
          <cell r="AB225" t="str">
            <v>-</v>
          </cell>
        </row>
        <row r="226">
          <cell r="C226" t="str">
            <v>HOSPITAL MIGUEL ARRAES - CG. Nº 023/2022</v>
          </cell>
          <cell r="E226" t="str">
            <v>CASSIO RUFINO DE LIRA</v>
          </cell>
          <cell r="F226" t="str">
            <v>3 - Administrativo</v>
          </cell>
          <cell r="G226" t="str">
            <v>3172-10</v>
          </cell>
          <cell r="H226" t="str">
            <v>05/2026</v>
          </cell>
          <cell r="I226">
            <v>0</v>
          </cell>
          <cell r="J226">
            <v>228.52080000000001</v>
          </cell>
          <cell r="K226">
            <v>0</v>
          </cell>
          <cell r="L226">
            <v>36.835994108983797</v>
          </cell>
          <cell r="M226">
            <v>44</v>
          </cell>
          <cell r="R226">
            <v>184.50410574991827</v>
          </cell>
          <cell r="S226">
            <v>143.81</v>
          </cell>
          <cell r="U226">
            <v>0</v>
          </cell>
          <cell r="X226" t="str">
            <v>-</v>
          </cell>
          <cell r="Y226">
            <v>0</v>
          </cell>
          <cell r="AB226" t="str">
            <v>-</v>
          </cell>
        </row>
        <row r="227">
          <cell r="C227" t="str">
            <v>HOSPITAL MIGUEL ARRAES - CG. Nº 023/2022</v>
          </cell>
          <cell r="E227" t="str">
            <v>CELINA MARIA BATISTA DE MELO</v>
          </cell>
          <cell r="F227" t="str">
            <v>3 - Administrativo</v>
          </cell>
          <cell r="G227" t="str">
            <v>4110-10</v>
          </cell>
          <cell r="H227" t="str">
            <v>05/2026</v>
          </cell>
          <cell r="I227">
            <v>0</v>
          </cell>
          <cell r="J227">
            <v>146.55279999999999</v>
          </cell>
          <cell r="K227">
            <v>0</v>
          </cell>
          <cell r="L227">
            <v>36.835994108983797</v>
          </cell>
          <cell r="M227">
            <v>36.64</v>
          </cell>
          <cell r="R227">
            <v>276.7561586248774</v>
          </cell>
          <cell r="S227">
            <v>91.6</v>
          </cell>
          <cell r="U227">
            <v>0</v>
          </cell>
          <cell r="X227" t="str">
            <v>-</v>
          </cell>
          <cell r="Y227">
            <v>0</v>
          </cell>
          <cell r="AB227" t="str">
            <v>-</v>
          </cell>
        </row>
        <row r="228">
          <cell r="C228" t="str">
            <v>HOSPITAL MIGUEL ARRAES - CG. Nº 023/2022</v>
          </cell>
          <cell r="E228" t="str">
            <v>CELSO DE OLIVEIRA JUNIOR</v>
          </cell>
          <cell r="F228" t="str">
            <v>2 - Outros Profissionais da Saúde</v>
          </cell>
          <cell r="G228" t="str">
            <v>3241-15</v>
          </cell>
          <cell r="H228" t="str">
            <v>05/2026</v>
          </cell>
          <cell r="I228">
            <v>0</v>
          </cell>
          <cell r="J228">
            <v>340.64400000000001</v>
          </cell>
          <cell r="K228">
            <v>0</v>
          </cell>
          <cell r="L228">
            <v>36.835994108983797</v>
          </cell>
          <cell r="M228">
            <v>2.41</v>
          </cell>
          <cell r="R228">
            <v>0</v>
          </cell>
          <cell r="S228">
            <v>0</v>
          </cell>
          <cell r="U228">
            <v>0</v>
          </cell>
          <cell r="X228" t="str">
            <v>-</v>
          </cell>
          <cell r="Y228">
            <v>0</v>
          </cell>
          <cell r="AB228" t="str">
            <v>-</v>
          </cell>
        </row>
        <row r="229">
          <cell r="C229" t="str">
            <v>HOSPITAL MIGUEL ARRAES - CG. Nº 023/2022</v>
          </cell>
          <cell r="E229" t="str">
            <v>CELSO RICARDO DE ARAUJO SILVA JUNIOR</v>
          </cell>
          <cell r="F229" t="str">
            <v>3 - Administrativo</v>
          </cell>
          <cell r="G229" t="str">
            <v>1422-05</v>
          </cell>
          <cell r="H229" t="str">
            <v>05/2026</v>
          </cell>
          <cell r="I229">
            <v>0</v>
          </cell>
          <cell r="J229">
            <v>317.60239999999999</v>
          </cell>
          <cell r="K229">
            <v>0</v>
          </cell>
          <cell r="L229">
            <v>36.835994108983797</v>
          </cell>
          <cell r="M229">
            <v>44</v>
          </cell>
          <cell r="R229">
            <v>0</v>
          </cell>
          <cell r="S229">
            <v>0</v>
          </cell>
          <cell r="U229">
            <v>0</v>
          </cell>
          <cell r="X229" t="str">
            <v>-</v>
          </cell>
          <cell r="Y229">
            <v>0</v>
          </cell>
          <cell r="AB229" t="str">
            <v>-</v>
          </cell>
        </row>
        <row r="230">
          <cell r="C230" t="str">
            <v>HOSPITAL MIGUEL ARRAES - CG. Nº 023/2022</v>
          </cell>
          <cell r="E230" t="str">
            <v>CICERA ALINE ROMAO DE ASSIS</v>
          </cell>
          <cell r="F230" t="str">
            <v>2 - Outros Profissionais da Saúde</v>
          </cell>
          <cell r="G230" t="str">
            <v>3222-05</v>
          </cell>
          <cell r="H230" t="str">
            <v>05/2026</v>
          </cell>
          <cell r="I230">
            <v>0</v>
          </cell>
          <cell r="J230">
            <v>294.8064</v>
          </cell>
          <cell r="K230">
            <v>0</v>
          </cell>
          <cell r="L230">
            <v>0</v>
          </cell>
          <cell r="M230">
            <v>0</v>
          </cell>
          <cell r="R230">
            <v>138.3780793124387</v>
          </cell>
          <cell r="S230">
            <v>97.26</v>
          </cell>
          <cell r="U230">
            <v>0</v>
          </cell>
          <cell r="X230" t="str">
            <v>-</v>
          </cell>
          <cell r="Y230">
            <v>0</v>
          </cell>
          <cell r="AB230" t="str">
            <v>-</v>
          </cell>
        </row>
        <row r="231">
          <cell r="C231" t="str">
            <v>HOSPITAL MIGUEL ARRAES - CG. Nº 023/2022</v>
          </cell>
          <cell r="E231" t="str">
            <v>CINTIA DA SILVA ALVES</v>
          </cell>
          <cell r="F231" t="str">
            <v>2 - Outros Profissionais da Saúde</v>
          </cell>
          <cell r="G231" t="str">
            <v>3222-05</v>
          </cell>
          <cell r="H231" t="str">
            <v>05/2026</v>
          </cell>
          <cell r="I231">
            <v>0</v>
          </cell>
          <cell r="J231">
            <v>336.52879999999999</v>
          </cell>
          <cell r="K231">
            <v>0</v>
          </cell>
          <cell r="L231">
            <v>36.835994108983797</v>
          </cell>
          <cell r="M231">
            <v>32.42</v>
          </cell>
          <cell r="R231">
            <v>147.60328459993463</v>
          </cell>
          <cell r="S231">
            <v>97.26</v>
          </cell>
          <cell r="U231">
            <v>0</v>
          </cell>
          <cell r="X231" t="str">
            <v>-</v>
          </cell>
          <cell r="Y231">
            <v>0</v>
          </cell>
          <cell r="AB231" t="str">
            <v>-</v>
          </cell>
        </row>
        <row r="232">
          <cell r="C232" t="str">
            <v>HOSPITAL MIGUEL ARRAES - CG. Nº 023/2022</v>
          </cell>
          <cell r="E232" t="str">
            <v>CINTIA MAIA E SILVA</v>
          </cell>
          <cell r="F232" t="str">
            <v>3 - Administrativo</v>
          </cell>
          <cell r="G232" t="str">
            <v>5143-20</v>
          </cell>
          <cell r="H232" t="str">
            <v>05/2026</v>
          </cell>
          <cell r="I232">
            <v>0</v>
          </cell>
          <cell r="J232">
            <v>224.94800000000001</v>
          </cell>
          <cell r="K232">
            <v>0</v>
          </cell>
          <cell r="L232">
            <v>36.835994108983797</v>
          </cell>
          <cell r="M232">
            <v>32.42</v>
          </cell>
          <cell r="R232">
            <v>147.60328459993463</v>
          </cell>
          <cell r="S232">
            <v>97.26</v>
          </cell>
          <cell r="U232">
            <v>0</v>
          </cell>
          <cell r="X232" t="str">
            <v>-</v>
          </cell>
          <cell r="Y232">
            <v>0</v>
          </cell>
          <cell r="AB232" t="str">
            <v>-</v>
          </cell>
        </row>
        <row r="233">
          <cell r="C233" t="str">
            <v>HOSPITAL MIGUEL ARRAES - CG. Nº 023/2022</v>
          </cell>
          <cell r="E233" t="str">
            <v>CINTYA MARIA SEVERIANO DE BARROS</v>
          </cell>
          <cell r="F233" t="str">
            <v>3 - Administrativo</v>
          </cell>
          <cell r="G233" t="str">
            <v>5163-45</v>
          </cell>
          <cell r="H233" t="str">
            <v>05/2026</v>
          </cell>
          <cell r="I233">
            <v>0</v>
          </cell>
          <cell r="J233">
            <v>236.37119999999999</v>
          </cell>
          <cell r="K233">
            <v>0</v>
          </cell>
          <cell r="L233">
            <v>36.835994108983797</v>
          </cell>
          <cell r="M233">
            <v>32.42</v>
          </cell>
          <cell r="R233">
            <v>184.50410574991827</v>
          </cell>
          <cell r="S233">
            <v>97.26</v>
          </cell>
          <cell r="U233">
            <v>0</v>
          </cell>
          <cell r="X233" t="str">
            <v>-</v>
          </cell>
          <cell r="Y233">
            <v>0</v>
          </cell>
          <cell r="AB233" t="str">
            <v>-</v>
          </cell>
        </row>
        <row r="234">
          <cell r="C234" t="str">
            <v>HOSPITAL MIGUEL ARRAES - CG. Nº 023/2022</v>
          </cell>
          <cell r="E234" t="str">
            <v>CIRLLENE RAYSSA XAVIER DA SILVA</v>
          </cell>
          <cell r="F234" t="str">
            <v>3 - Administrativo</v>
          </cell>
          <cell r="G234" t="str">
            <v>4110-10</v>
          </cell>
          <cell r="H234" t="str">
            <v>05/2026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R234">
            <v>0</v>
          </cell>
          <cell r="S234">
            <v>0</v>
          </cell>
          <cell r="U234">
            <v>0</v>
          </cell>
          <cell r="X234" t="str">
            <v>-</v>
          </cell>
          <cell r="Y234">
            <v>0</v>
          </cell>
          <cell r="AB234" t="str">
            <v>-</v>
          </cell>
        </row>
        <row r="235">
          <cell r="C235" t="str">
            <v>HOSPITAL MIGUEL ARRAES - CG. Nº 023/2022</v>
          </cell>
          <cell r="E235" t="str">
            <v>CLAITON GOMES DA SILVA</v>
          </cell>
          <cell r="F235" t="str">
            <v>2 - Outros Profissionais da Saúde</v>
          </cell>
          <cell r="G235" t="str">
            <v>5151-10</v>
          </cell>
          <cell r="H235" t="str">
            <v>05/2026</v>
          </cell>
          <cell r="I235">
            <v>0</v>
          </cell>
          <cell r="J235">
            <v>352.2296</v>
          </cell>
          <cell r="K235">
            <v>0</v>
          </cell>
          <cell r="L235">
            <v>36.835994108983797</v>
          </cell>
          <cell r="M235">
            <v>32.42</v>
          </cell>
          <cell r="R235">
            <v>9.2252052874959141</v>
          </cell>
          <cell r="S235">
            <v>0</v>
          </cell>
          <cell r="U235">
            <v>0</v>
          </cell>
          <cell r="X235" t="str">
            <v>-</v>
          </cell>
          <cell r="Y235">
            <v>0</v>
          </cell>
          <cell r="AB235" t="str">
            <v>-</v>
          </cell>
        </row>
        <row r="236">
          <cell r="C236" t="str">
            <v>HOSPITAL MIGUEL ARRAES - CG. Nº 023/2022</v>
          </cell>
          <cell r="E236" t="str">
            <v>CLARISSA SOARES PORTO SUASSUNA</v>
          </cell>
          <cell r="F236" t="str">
            <v>1 - Médico</v>
          </cell>
          <cell r="G236" t="str">
            <v>2251-25</v>
          </cell>
          <cell r="H236" t="str">
            <v>05/2026</v>
          </cell>
          <cell r="I236">
            <v>0</v>
          </cell>
          <cell r="J236">
            <v>683.11680000000001</v>
          </cell>
          <cell r="K236">
            <v>0</v>
          </cell>
          <cell r="L236">
            <v>0</v>
          </cell>
          <cell r="M236">
            <v>0</v>
          </cell>
          <cell r="R236">
            <v>0</v>
          </cell>
          <cell r="S236">
            <v>0</v>
          </cell>
          <cell r="U236">
            <v>0</v>
          </cell>
          <cell r="X236" t="str">
            <v>-</v>
          </cell>
          <cell r="Y236">
            <v>0</v>
          </cell>
          <cell r="AB236" t="str">
            <v>-</v>
          </cell>
        </row>
        <row r="237">
          <cell r="C237" t="str">
            <v>HOSPITAL MIGUEL ARRAES - CG. Nº 023/2022</v>
          </cell>
          <cell r="E237" t="str">
            <v>CLAUDETE GUEDES DA SILVA</v>
          </cell>
          <cell r="F237" t="str">
            <v>2 - Outros Profissionais da Saúde</v>
          </cell>
          <cell r="G237" t="str">
            <v>2235-05</v>
          </cell>
          <cell r="H237" t="str">
            <v>05/2026</v>
          </cell>
          <cell r="I237">
            <v>0</v>
          </cell>
          <cell r="J237">
            <v>454.38</v>
          </cell>
          <cell r="K237">
            <v>0</v>
          </cell>
          <cell r="L237">
            <v>36.835994108983797</v>
          </cell>
          <cell r="M237">
            <v>3.05</v>
          </cell>
          <cell r="R237">
            <v>0</v>
          </cell>
          <cell r="S237">
            <v>0</v>
          </cell>
          <cell r="U237">
            <v>0</v>
          </cell>
          <cell r="X237" t="str">
            <v>-</v>
          </cell>
          <cell r="Y237">
            <v>0</v>
          </cell>
          <cell r="AB237" t="str">
            <v>-</v>
          </cell>
        </row>
        <row r="238">
          <cell r="C238" t="str">
            <v>HOSPITAL MIGUEL ARRAES - CG. Nº 023/2022</v>
          </cell>
          <cell r="E238" t="str">
            <v>CLAUDEVAN NUNES DE SOUSA</v>
          </cell>
          <cell r="F238" t="str">
            <v>2 - Outros Profissionais da Saúde</v>
          </cell>
          <cell r="G238" t="str">
            <v>3241-15</v>
          </cell>
          <cell r="H238" t="str">
            <v>05/2026</v>
          </cell>
          <cell r="I238">
            <v>0</v>
          </cell>
          <cell r="J238">
            <v>338.8</v>
          </cell>
          <cell r="K238">
            <v>0</v>
          </cell>
          <cell r="L238">
            <v>0</v>
          </cell>
          <cell r="M238">
            <v>0</v>
          </cell>
          <cell r="R238">
            <v>0</v>
          </cell>
          <cell r="S238">
            <v>0</v>
          </cell>
          <cell r="U238">
            <v>0</v>
          </cell>
          <cell r="X238" t="str">
            <v>-</v>
          </cell>
          <cell r="Y238">
            <v>0</v>
          </cell>
          <cell r="AB238" t="str">
            <v>-</v>
          </cell>
        </row>
        <row r="239">
          <cell r="C239" t="str">
            <v>HOSPITAL MIGUEL ARRAES - CG. Nº 023/2022</v>
          </cell>
          <cell r="E239" t="str">
            <v>CLAUDIA JOSEFA DO AMARAL</v>
          </cell>
          <cell r="F239" t="str">
            <v>2 - Outros Profissionais da Saúde</v>
          </cell>
          <cell r="G239" t="str">
            <v>2235-05</v>
          </cell>
          <cell r="H239" t="str">
            <v>05/2026</v>
          </cell>
          <cell r="I239">
            <v>0</v>
          </cell>
          <cell r="J239">
            <v>492.82560000000001</v>
          </cell>
          <cell r="K239">
            <v>0</v>
          </cell>
          <cell r="L239">
            <v>36.835994108983797</v>
          </cell>
          <cell r="M239">
            <v>3.59</v>
          </cell>
          <cell r="R239">
            <v>73.801642299967313</v>
          </cell>
          <cell r="S239">
            <v>65.599999999999994</v>
          </cell>
          <cell r="U239">
            <v>0</v>
          </cell>
          <cell r="X239" t="str">
            <v>-</v>
          </cell>
          <cell r="Y239">
            <v>0</v>
          </cell>
          <cell r="AB239" t="str">
            <v>-</v>
          </cell>
        </row>
        <row r="240">
          <cell r="C240" t="str">
            <v>HOSPITAL MIGUEL ARRAES - CG. Nº 023/2022</v>
          </cell>
          <cell r="E240" t="str">
            <v>CLAUDIA MARIA DA SILVA NEVES</v>
          </cell>
          <cell r="F240" t="str">
            <v>2 - Outros Profissionais da Saúde</v>
          </cell>
          <cell r="G240" t="str">
            <v>5152-05</v>
          </cell>
          <cell r="H240" t="str">
            <v>05/2026</v>
          </cell>
          <cell r="I240">
            <v>0</v>
          </cell>
          <cell r="J240">
            <v>173.8432</v>
          </cell>
          <cell r="K240">
            <v>0</v>
          </cell>
          <cell r="L240">
            <v>0</v>
          </cell>
          <cell r="M240">
            <v>0</v>
          </cell>
          <cell r="R240">
            <v>147.60328459993463</v>
          </cell>
          <cell r="S240">
            <v>90.94</v>
          </cell>
          <cell r="U240">
            <v>0</v>
          </cell>
          <cell r="X240" t="str">
            <v>-</v>
          </cell>
          <cell r="Y240">
            <v>0</v>
          </cell>
          <cell r="AB240" t="str">
            <v>-</v>
          </cell>
        </row>
        <row r="241">
          <cell r="C241" t="str">
            <v>HOSPITAL MIGUEL ARRAES - CG. Nº 023/2022</v>
          </cell>
          <cell r="E241" t="str">
            <v>CLAUDIA MARIA LOPRETE DA SILVA</v>
          </cell>
          <cell r="F241" t="str">
            <v>2 - Outros Profissionais da Saúde</v>
          </cell>
          <cell r="G241" t="str">
            <v>3222-05</v>
          </cell>
          <cell r="H241" t="str">
            <v>05/2026</v>
          </cell>
          <cell r="I241">
            <v>0</v>
          </cell>
          <cell r="J241">
            <v>343.7328</v>
          </cell>
          <cell r="K241">
            <v>0</v>
          </cell>
          <cell r="L241">
            <v>0</v>
          </cell>
          <cell r="M241">
            <v>0</v>
          </cell>
          <cell r="R241">
            <v>276.7561586248774</v>
          </cell>
          <cell r="S241">
            <v>97.26</v>
          </cell>
          <cell r="U241">
            <v>0</v>
          </cell>
          <cell r="X241" t="str">
            <v>-</v>
          </cell>
          <cell r="Y241">
            <v>0</v>
          </cell>
          <cell r="AB241" t="str">
            <v>-</v>
          </cell>
        </row>
        <row r="242">
          <cell r="C242" t="str">
            <v>HOSPITAL MIGUEL ARRAES - CG. Nº 023/2022</v>
          </cell>
          <cell r="E242" t="str">
            <v>CLAUDIANE THAIS SOARES DA SILVA</v>
          </cell>
          <cell r="F242" t="str">
            <v>2 - Outros Profissionais da Saúde</v>
          </cell>
          <cell r="G242" t="str">
            <v>2236-05</v>
          </cell>
          <cell r="H242" t="str">
            <v>05/2026</v>
          </cell>
          <cell r="I242">
            <v>0</v>
          </cell>
          <cell r="J242">
            <v>131.0976</v>
          </cell>
          <cell r="K242">
            <v>0</v>
          </cell>
          <cell r="L242">
            <v>36.835994108983797</v>
          </cell>
          <cell r="M242">
            <v>2.36</v>
          </cell>
          <cell r="R242">
            <v>0</v>
          </cell>
          <cell r="S242">
            <v>0</v>
          </cell>
          <cell r="U242">
            <v>0</v>
          </cell>
          <cell r="X242" t="str">
            <v>-</v>
          </cell>
          <cell r="Y242">
            <v>0</v>
          </cell>
          <cell r="AB242" t="str">
            <v>-</v>
          </cell>
        </row>
        <row r="243">
          <cell r="C243" t="str">
            <v>HOSPITAL MIGUEL ARRAES - CG. Nº 023/2022</v>
          </cell>
          <cell r="E243" t="str">
            <v>CLAUDIENI DA SILVA NASCIMENTO</v>
          </cell>
          <cell r="F243" t="str">
            <v>2 - Outros Profissionais da Saúde</v>
          </cell>
          <cell r="G243" t="str">
            <v>5211-30</v>
          </cell>
          <cell r="H243" t="str">
            <v>05/2026</v>
          </cell>
          <cell r="I243">
            <v>0</v>
          </cell>
          <cell r="J243">
            <v>320.8064</v>
          </cell>
          <cell r="K243">
            <v>0</v>
          </cell>
          <cell r="L243">
            <v>0</v>
          </cell>
          <cell r="M243">
            <v>0</v>
          </cell>
          <cell r="R243">
            <v>0</v>
          </cell>
          <cell r="S243">
            <v>0</v>
          </cell>
          <cell r="U243">
            <v>0</v>
          </cell>
          <cell r="X243" t="str">
            <v>-</v>
          </cell>
          <cell r="Y243">
            <v>0</v>
          </cell>
          <cell r="AB243" t="str">
            <v>-</v>
          </cell>
        </row>
        <row r="244">
          <cell r="C244" t="str">
            <v>HOSPITAL MIGUEL ARRAES - CG. Nº 023/2022</v>
          </cell>
          <cell r="E244" t="str">
            <v>CLAUDINEIDE SEBASTIANA DE SOUZA</v>
          </cell>
          <cell r="F244" t="str">
            <v>2 - Outros Profissionais da Saúde</v>
          </cell>
          <cell r="G244" t="str">
            <v>3222-05</v>
          </cell>
          <cell r="H244" t="str">
            <v>05/2026</v>
          </cell>
          <cell r="I244">
            <v>0</v>
          </cell>
          <cell r="J244">
            <v>323.6696</v>
          </cell>
          <cell r="K244">
            <v>0</v>
          </cell>
          <cell r="L244">
            <v>0</v>
          </cell>
          <cell r="M244">
            <v>0</v>
          </cell>
          <cell r="R244">
            <v>138.3780793124387</v>
          </cell>
          <cell r="S244">
            <v>97.26</v>
          </cell>
          <cell r="U244">
            <v>0</v>
          </cell>
          <cell r="X244" t="str">
            <v>-</v>
          </cell>
          <cell r="Y244">
            <v>0</v>
          </cell>
          <cell r="AB244" t="str">
            <v>-</v>
          </cell>
        </row>
        <row r="245">
          <cell r="C245" t="str">
            <v>HOSPITAL MIGUEL ARRAES - CG. Nº 023/2022</v>
          </cell>
          <cell r="E245" t="str">
            <v>CLAUDINEY VIEIRA ROMAO</v>
          </cell>
          <cell r="F245" t="str">
            <v>2 - Outros Profissionais da Saúde</v>
          </cell>
          <cell r="G245" t="str">
            <v>2235-05</v>
          </cell>
          <cell r="H245" t="str">
            <v>05/2026</v>
          </cell>
          <cell r="I245">
            <v>0</v>
          </cell>
          <cell r="J245">
            <v>427.78559999999999</v>
          </cell>
          <cell r="K245">
            <v>0</v>
          </cell>
          <cell r="L245">
            <v>0</v>
          </cell>
          <cell r="M245">
            <v>0</v>
          </cell>
          <cell r="R245">
            <v>0</v>
          </cell>
          <cell r="S245">
            <v>0</v>
          </cell>
          <cell r="U245">
            <v>0</v>
          </cell>
          <cell r="X245" t="str">
            <v>-</v>
          </cell>
          <cell r="Y245">
            <v>0</v>
          </cell>
          <cell r="AB245" t="str">
            <v>-</v>
          </cell>
        </row>
        <row r="246">
          <cell r="C246" t="str">
            <v>HOSPITAL MIGUEL ARRAES - CG. Nº 023/2022</v>
          </cell>
          <cell r="E246" t="str">
            <v>CLAUDYNNE VIEIRA DE SOUZA</v>
          </cell>
          <cell r="F246" t="str">
            <v>2 - Outros Profissionais da Saúde</v>
          </cell>
          <cell r="G246" t="str">
            <v>2235-10</v>
          </cell>
          <cell r="H246" t="str">
            <v>05/2026</v>
          </cell>
          <cell r="I246">
            <v>0</v>
          </cell>
          <cell r="J246">
            <v>428.62240000000003</v>
          </cell>
          <cell r="K246">
            <v>0</v>
          </cell>
          <cell r="L246">
            <v>0</v>
          </cell>
          <cell r="M246">
            <v>0</v>
          </cell>
          <cell r="R246">
            <v>0</v>
          </cell>
          <cell r="S246">
            <v>0</v>
          </cell>
          <cell r="U246">
            <v>0</v>
          </cell>
          <cell r="X246" t="str">
            <v>-</v>
          </cell>
          <cell r="Y246">
            <v>0</v>
          </cell>
          <cell r="AB246" t="str">
            <v>-</v>
          </cell>
        </row>
        <row r="247">
          <cell r="C247" t="str">
            <v>HOSPITAL MIGUEL ARRAES - CG. Nº 023/2022</v>
          </cell>
          <cell r="E247" t="str">
            <v>CLECIA MARIA DOS SANTOS SILVA</v>
          </cell>
          <cell r="F247" t="str">
            <v>3 - Administrativo</v>
          </cell>
          <cell r="G247" t="str">
            <v>4110-10</v>
          </cell>
          <cell r="H247" t="str">
            <v>05/2026</v>
          </cell>
          <cell r="I247">
            <v>0</v>
          </cell>
          <cell r="J247">
            <v>285.62479999999999</v>
          </cell>
          <cell r="K247">
            <v>0</v>
          </cell>
          <cell r="L247">
            <v>36.835994108983797</v>
          </cell>
          <cell r="M247">
            <v>32.42</v>
          </cell>
          <cell r="R247">
            <v>9.2252052874959141</v>
          </cell>
          <cell r="S247">
            <v>0</v>
          </cell>
          <cell r="U247">
            <v>0</v>
          </cell>
          <cell r="X247" t="str">
            <v>-</v>
          </cell>
          <cell r="Y247">
            <v>0</v>
          </cell>
          <cell r="AB247" t="str">
            <v>-</v>
          </cell>
        </row>
        <row r="248">
          <cell r="C248" t="str">
            <v>HOSPITAL MIGUEL ARRAES - CG. Nº 023/2022</v>
          </cell>
          <cell r="E248" t="str">
            <v>CLECIA PATRICIA DE MOURA BARBOSA DA COSTA</v>
          </cell>
          <cell r="F248" t="str">
            <v>3 - Administrativo</v>
          </cell>
          <cell r="G248" t="str">
            <v>4110-30</v>
          </cell>
          <cell r="H248" t="str">
            <v>05/2026</v>
          </cell>
          <cell r="I248">
            <v>0</v>
          </cell>
          <cell r="J248">
            <v>185.02879999999999</v>
          </cell>
          <cell r="K248">
            <v>0</v>
          </cell>
          <cell r="L248">
            <v>36.835994108983797</v>
          </cell>
          <cell r="M248">
            <v>44</v>
          </cell>
          <cell r="R248">
            <v>184.50410574991827</v>
          </cell>
          <cell r="S248">
            <v>138.77000000000001</v>
          </cell>
          <cell r="U248">
            <v>0</v>
          </cell>
          <cell r="X248" t="str">
            <v>-</v>
          </cell>
          <cell r="Y248">
            <v>0</v>
          </cell>
          <cell r="AB248" t="str">
            <v>-</v>
          </cell>
        </row>
        <row r="249">
          <cell r="C249" t="str">
            <v>HOSPITAL MIGUEL ARRAES - CG. Nº 023/2022</v>
          </cell>
          <cell r="E249" t="str">
            <v>CLECIANE GOMES DOS SANTOS</v>
          </cell>
          <cell r="F249" t="str">
            <v>2 - Outros Profissionais da Saúde</v>
          </cell>
          <cell r="G249" t="str">
            <v>3222-05</v>
          </cell>
          <cell r="H249" t="str">
            <v>05/2026</v>
          </cell>
          <cell r="I249">
            <v>0</v>
          </cell>
          <cell r="J249">
            <v>294.76319999999998</v>
          </cell>
          <cell r="K249">
            <v>0</v>
          </cell>
          <cell r="L249">
            <v>0</v>
          </cell>
          <cell r="M249">
            <v>0</v>
          </cell>
          <cell r="R249">
            <v>0</v>
          </cell>
          <cell r="S249">
            <v>0</v>
          </cell>
          <cell r="U249">
            <v>0</v>
          </cell>
          <cell r="X249" t="str">
            <v>-</v>
          </cell>
          <cell r="Y249">
            <v>0</v>
          </cell>
          <cell r="AB249" t="str">
            <v>-</v>
          </cell>
        </row>
        <row r="250">
          <cell r="C250" t="str">
            <v>HOSPITAL MIGUEL ARRAES - CG. Nº 023/2022</v>
          </cell>
          <cell r="E250" t="str">
            <v>CLEDILSON JOSE DA HORA</v>
          </cell>
          <cell r="F250" t="str">
            <v>2 - Outros Profissionais da Saúde</v>
          </cell>
          <cell r="G250" t="str">
            <v>2235-05</v>
          </cell>
          <cell r="H250" t="str">
            <v>05/2026</v>
          </cell>
          <cell r="I250">
            <v>0</v>
          </cell>
          <cell r="J250">
            <v>487.78879999999998</v>
          </cell>
          <cell r="K250">
            <v>0</v>
          </cell>
          <cell r="L250">
            <v>36.835994108983797</v>
          </cell>
          <cell r="M250">
            <v>3.59</v>
          </cell>
          <cell r="R250">
            <v>0</v>
          </cell>
          <cell r="S250">
            <v>0</v>
          </cell>
          <cell r="U250">
            <v>0</v>
          </cell>
          <cell r="X250" t="str">
            <v>-</v>
          </cell>
          <cell r="Y250">
            <v>0</v>
          </cell>
          <cell r="AB250" t="str">
            <v>-</v>
          </cell>
        </row>
        <row r="251">
          <cell r="C251" t="str">
            <v>HOSPITAL MIGUEL ARRAES - CG. Nº 023/2022</v>
          </cell>
          <cell r="E251" t="str">
            <v>CLEITON FERREIRA DE ARAUJO</v>
          </cell>
          <cell r="F251" t="str">
            <v>2 - Outros Profissionais da Saúde</v>
          </cell>
          <cell r="G251" t="str">
            <v>2235-05</v>
          </cell>
          <cell r="H251" t="str">
            <v>05/2026</v>
          </cell>
          <cell r="I251">
            <v>0</v>
          </cell>
          <cell r="J251">
            <v>402.01600000000002</v>
          </cell>
          <cell r="K251">
            <v>0</v>
          </cell>
          <cell r="L251">
            <v>36.835994108983797</v>
          </cell>
          <cell r="M251">
            <v>2.79</v>
          </cell>
          <cell r="R251">
            <v>0</v>
          </cell>
          <cell r="S251">
            <v>0</v>
          </cell>
          <cell r="U251">
            <v>0</v>
          </cell>
          <cell r="X251" t="str">
            <v>-</v>
          </cell>
          <cell r="Y251">
            <v>0</v>
          </cell>
          <cell r="AB251" t="str">
            <v>-</v>
          </cell>
        </row>
        <row r="252">
          <cell r="C252" t="str">
            <v>HOSPITAL MIGUEL ARRAES - CG. Nº 023/2022</v>
          </cell>
          <cell r="E252" t="str">
            <v>CLEITON JOSE DO NASCIMENTO</v>
          </cell>
          <cell r="F252" t="str">
            <v>3 - Administrativo</v>
          </cell>
          <cell r="G252" t="str">
            <v>5132-20</v>
          </cell>
          <cell r="H252" t="str">
            <v>05/2026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R252">
            <v>221.40492689990194</v>
          </cell>
          <cell r="S252">
            <v>0</v>
          </cell>
          <cell r="U252">
            <v>0</v>
          </cell>
          <cell r="X252" t="str">
            <v>-</v>
          </cell>
          <cell r="Y252">
            <v>0</v>
          </cell>
          <cell r="AB252" t="str">
            <v>-</v>
          </cell>
        </row>
        <row r="253">
          <cell r="C253" t="str">
            <v>HOSPITAL MIGUEL ARRAES - CG. Nº 023/2022</v>
          </cell>
          <cell r="E253" t="str">
            <v>CLEITON RAMOS DA COSTA</v>
          </cell>
          <cell r="F253" t="str">
            <v>2 - Outros Profissionais da Saúde</v>
          </cell>
          <cell r="G253" t="str">
            <v>2235-05</v>
          </cell>
          <cell r="H253" t="str">
            <v>05/2026</v>
          </cell>
          <cell r="I253">
            <v>0</v>
          </cell>
          <cell r="J253">
            <v>473.0736</v>
          </cell>
          <cell r="K253">
            <v>0</v>
          </cell>
          <cell r="L253">
            <v>0</v>
          </cell>
          <cell r="M253">
            <v>0</v>
          </cell>
          <cell r="R253">
            <v>0</v>
          </cell>
          <cell r="S253">
            <v>0</v>
          </cell>
          <cell r="U253">
            <v>0</v>
          </cell>
          <cell r="X253" t="str">
            <v>-</v>
          </cell>
          <cell r="Y253">
            <v>0</v>
          </cell>
          <cell r="AB253" t="str">
            <v>-</v>
          </cell>
        </row>
        <row r="254">
          <cell r="C254" t="str">
            <v>HOSPITAL MIGUEL ARRAES - CG. Nº 023/2022</v>
          </cell>
          <cell r="E254" t="str">
            <v>CLENIA FERREIRA DA SILVA</v>
          </cell>
          <cell r="F254" t="str">
            <v>2 - Outros Profissionais da Saúde</v>
          </cell>
          <cell r="G254" t="str">
            <v>3222-05</v>
          </cell>
          <cell r="H254" t="str">
            <v>05/2026</v>
          </cell>
          <cell r="I254">
            <v>0</v>
          </cell>
          <cell r="J254">
            <v>330.6456</v>
          </cell>
          <cell r="K254">
            <v>0</v>
          </cell>
          <cell r="L254">
            <v>0</v>
          </cell>
          <cell r="M254">
            <v>0</v>
          </cell>
          <cell r="R254">
            <v>147.60328459993463</v>
          </cell>
          <cell r="S254">
            <v>95.15</v>
          </cell>
          <cell r="U254">
            <v>0</v>
          </cell>
          <cell r="X254" t="str">
            <v>-</v>
          </cell>
          <cell r="Y254">
            <v>0</v>
          </cell>
          <cell r="AB254" t="str">
            <v>-</v>
          </cell>
        </row>
        <row r="255">
          <cell r="C255" t="str">
            <v>HOSPITAL MIGUEL ARRAES - CG. Nº 023/2022</v>
          </cell>
          <cell r="E255" t="str">
            <v>CLEYSSON CRISTIANO DA SILVA</v>
          </cell>
          <cell r="F255" t="str">
            <v>2 - Outros Profissionais da Saúde</v>
          </cell>
          <cell r="G255" t="str">
            <v>5151-10</v>
          </cell>
          <cell r="H255" t="str">
            <v>05/2026</v>
          </cell>
          <cell r="I255">
            <v>0</v>
          </cell>
          <cell r="J255">
            <v>167.8176</v>
          </cell>
          <cell r="K255">
            <v>0</v>
          </cell>
          <cell r="L255">
            <v>36.835994108983797</v>
          </cell>
          <cell r="M255">
            <v>32.42</v>
          </cell>
          <cell r="R255">
            <v>138.3780793124387</v>
          </cell>
          <cell r="S255">
            <v>97.26</v>
          </cell>
          <cell r="U255">
            <v>0</v>
          </cell>
          <cell r="X255" t="str">
            <v>-</v>
          </cell>
          <cell r="Y255">
            <v>0</v>
          </cell>
          <cell r="AB255" t="str">
            <v>-</v>
          </cell>
        </row>
        <row r="256">
          <cell r="C256" t="str">
            <v>HOSPITAL MIGUEL ARRAES - CG. Nº 023/2022</v>
          </cell>
          <cell r="E256" t="str">
            <v>CLOTILDE SANTOS SIQUEIRA CAVALCANTI</v>
          </cell>
          <cell r="F256" t="str">
            <v>3 - Administrativo</v>
          </cell>
          <cell r="G256" t="str">
            <v>5163-45</v>
          </cell>
          <cell r="H256" t="str">
            <v>05/2026</v>
          </cell>
          <cell r="I256">
            <v>0</v>
          </cell>
          <cell r="J256">
            <v>176.60319999999999</v>
          </cell>
          <cell r="K256">
            <v>0</v>
          </cell>
          <cell r="L256">
            <v>0</v>
          </cell>
          <cell r="M256">
            <v>0</v>
          </cell>
          <cell r="R256">
            <v>138.3780793124387</v>
          </cell>
          <cell r="S256">
            <v>97.26</v>
          </cell>
          <cell r="U256">
            <v>0</v>
          </cell>
          <cell r="X256" t="str">
            <v>-</v>
          </cell>
          <cell r="Y256">
            <v>0</v>
          </cell>
          <cell r="AB256" t="str">
            <v>-</v>
          </cell>
        </row>
        <row r="257">
          <cell r="C257" t="str">
            <v>HOSPITAL MIGUEL ARRAES - CG. Nº 023/2022</v>
          </cell>
          <cell r="E257" t="str">
            <v>CLOVIS JOSE NASCIMENTO MELO</v>
          </cell>
          <cell r="F257" t="str">
            <v>3 - Administrativo</v>
          </cell>
          <cell r="G257" t="str">
            <v>5102-05</v>
          </cell>
          <cell r="H257" t="str">
            <v>05/2026</v>
          </cell>
          <cell r="I257">
            <v>0</v>
          </cell>
          <cell r="J257">
            <v>232.20959999999999</v>
          </cell>
          <cell r="K257">
            <v>0</v>
          </cell>
          <cell r="L257">
            <v>36.835994108983797</v>
          </cell>
          <cell r="M257">
            <v>44</v>
          </cell>
          <cell r="R257">
            <v>0</v>
          </cell>
          <cell r="S257">
            <v>0</v>
          </cell>
          <cell r="U257">
            <v>0</v>
          </cell>
          <cell r="X257" t="str">
            <v>-</v>
          </cell>
          <cell r="Y257">
            <v>0</v>
          </cell>
          <cell r="AB257" t="str">
            <v>-</v>
          </cell>
        </row>
        <row r="258">
          <cell r="C258" t="str">
            <v>HOSPITAL MIGUEL ARRAES - CG. Nº 023/2022</v>
          </cell>
          <cell r="E258" t="str">
            <v>CONCEICAO SOUZA DA SILVA</v>
          </cell>
          <cell r="F258" t="str">
            <v>3 - Administrativo</v>
          </cell>
          <cell r="G258" t="str">
            <v>5132-20</v>
          </cell>
          <cell r="H258" t="str">
            <v>05/2026</v>
          </cell>
          <cell r="I258">
            <v>0</v>
          </cell>
          <cell r="J258">
            <v>195.06319999999999</v>
          </cell>
          <cell r="K258">
            <v>0</v>
          </cell>
          <cell r="L258">
            <v>36.835994108983797</v>
          </cell>
          <cell r="M258">
            <v>37.25</v>
          </cell>
          <cell r="R258">
            <v>0</v>
          </cell>
          <cell r="S258">
            <v>0</v>
          </cell>
          <cell r="U258">
            <v>160</v>
          </cell>
          <cell r="X258" t="str">
            <v>Auxílio Creche</v>
          </cell>
          <cell r="Y258">
            <v>0</v>
          </cell>
          <cell r="AB258" t="str">
            <v>-</v>
          </cell>
        </row>
        <row r="259">
          <cell r="C259" t="str">
            <v>HOSPITAL MIGUEL ARRAES - CG. Nº 023/2022</v>
          </cell>
          <cell r="E259" t="str">
            <v>COSME JOSE DOS SANTOS</v>
          </cell>
          <cell r="F259" t="str">
            <v>3 - Administrativo</v>
          </cell>
          <cell r="G259" t="str">
            <v>4110-10</v>
          </cell>
          <cell r="H259" t="str">
            <v>05/2026</v>
          </cell>
          <cell r="I259">
            <v>0</v>
          </cell>
          <cell r="J259">
            <v>166.70160000000001</v>
          </cell>
          <cell r="K259">
            <v>0</v>
          </cell>
          <cell r="L259">
            <v>36.835994108983797</v>
          </cell>
          <cell r="M259">
            <v>32.42</v>
          </cell>
          <cell r="R259">
            <v>0</v>
          </cell>
          <cell r="S259">
            <v>0</v>
          </cell>
          <cell r="U259">
            <v>0</v>
          </cell>
          <cell r="X259" t="str">
            <v>-</v>
          </cell>
          <cell r="Y259">
            <v>0</v>
          </cell>
          <cell r="AB259" t="str">
            <v>-</v>
          </cell>
        </row>
        <row r="260">
          <cell r="C260" t="str">
            <v>HOSPITAL MIGUEL ARRAES - CG. Nº 023/2022</v>
          </cell>
          <cell r="E260" t="str">
            <v>CRISTIANE DA SILVA PAULINO</v>
          </cell>
          <cell r="F260" t="str">
            <v>2 - Outros Profissionais da Saúde</v>
          </cell>
          <cell r="G260" t="str">
            <v>2235-05</v>
          </cell>
          <cell r="H260" t="str">
            <v>05/2026</v>
          </cell>
          <cell r="I260">
            <v>0</v>
          </cell>
          <cell r="J260">
            <v>436.46159999999998</v>
          </cell>
          <cell r="K260">
            <v>0</v>
          </cell>
          <cell r="L260">
            <v>0</v>
          </cell>
          <cell r="M260">
            <v>0</v>
          </cell>
          <cell r="R260">
            <v>0</v>
          </cell>
          <cell r="S260">
            <v>0</v>
          </cell>
          <cell r="U260">
            <v>0</v>
          </cell>
          <cell r="X260" t="str">
            <v>-</v>
          </cell>
          <cell r="Y260">
            <v>0</v>
          </cell>
          <cell r="AB260" t="str">
            <v>-</v>
          </cell>
        </row>
        <row r="261">
          <cell r="C261" t="str">
            <v>HOSPITAL MIGUEL ARRAES - CG. Nº 023/2022</v>
          </cell>
          <cell r="E261" t="str">
            <v>CRISTIANE FERREIRA DA COSTA AMADOR</v>
          </cell>
          <cell r="F261" t="str">
            <v>3 - Administrativo</v>
          </cell>
          <cell r="G261" t="str">
            <v>4110-10</v>
          </cell>
          <cell r="H261" t="str">
            <v>05/2026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R261">
            <v>0</v>
          </cell>
          <cell r="S261">
            <v>0</v>
          </cell>
          <cell r="U261">
            <v>0</v>
          </cell>
          <cell r="X261" t="str">
            <v>-</v>
          </cell>
          <cell r="Y261">
            <v>0</v>
          </cell>
          <cell r="AB261" t="str">
            <v>-</v>
          </cell>
        </row>
        <row r="262">
          <cell r="C262" t="str">
            <v>HOSPITAL MIGUEL ARRAES - CG. Nº 023/2022</v>
          </cell>
          <cell r="E262" t="str">
            <v>CRISTIANE MARIA DE LIMA BARBOSA</v>
          </cell>
          <cell r="F262" t="str">
            <v>2 - Outros Profissionais da Saúde</v>
          </cell>
          <cell r="G262" t="str">
            <v>3222-05</v>
          </cell>
          <cell r="H262" t="str">
            <v>05/2026</v>
          </cell>
          <cell r="I262">
            <v>0</v>
          </cell>
          <cell r="J262">
            <v>377.89760000000001</v>
          </cell>
          <cell r="K262">
            <v>0</v>
          </cell>
          <cell r="L262">
            <v>0</v>
          </cell>
          <cell r="M262">
            <v>0</v>
          </cell>
          <cell r="R262">
            <v>0</v>
          </cell>
          <cell r="S262">
            <v>0</v>
          </cell>
          <cell r="U262">
            <v>0</v>
          </cell>
          <cell r="X262" t="str">
            <v>-</v>
          </cell>
          <cell r="Y262">
            <v>0</v>
          </cell>
          <cell r="AB262" t="str">
            <v>-</v>
          </cell>
        </row>
        <row r="263">
          <cell r="C263" t="str">
            <v>HOSPITAL MIGUEL ARRAES - CG. Nº 023/2022</v>
          </cell>
          <cell r="E263" t="str">
            <v>CRISTIANE MARQUES DA SILVA</v>
          </cell>
          <cell r="F263" t="str">
            <v>2 - Outros Profissionais da Saúde</v>
          </cell>
          <cell r="G263" t="str">
            <v>5211-30</v>
          </cell>
          <cell r="H263" t="str">
            <v>05/2026</v>
          </cell>
          <cell r="I263">
            <v>0</v>
          </cell>
          <cell r="J263">
            <v>152.3056</v>
          </cell>
          <cell r="K263">
            <v>0</v>
          </cell>
          <cell r="L263">
            <v>36.835994108983797</v>
          </cell>
          <cell r="M263">
            <v>35.479999999999997</v>
          </cell>
          <cell r="R263">
            <v>129.1528740249428</v>
          </cell>
          <cell r="S263">
            <v>106.44</v>
          </cell>
          <cell r="U263">
            <v>0</v>
          </cell>
          <cell r="X263" t="str">
            <v>-</v>
          </cell>
          <cell r="Y263">
            <v>0</v>
          </cell>
          <cell r="AB263" t="str">
            <v>-</v>
          </cell>
        </row>
        <row r="264">
          <cell r="C264" t="str">
            <v>HOSPITAL MIGUEL ARRAES - CG. Nº 023/2022</v>
          </cell>
          <cell r="E264" t="str">
            <v>CRISTIANE PEREIRA DA SILVA</v>
          </cell>
          <cell r="F264" t="str">
            <v>2 - Outros Profissionais da Saúde</v>
          </cell>
          <cell r="G264" t="str">
            <v>3222-05</v>
          </cell>
          <cell r="H264" t="str">
            <v>05/2026</v>
          </cell>
          <cell r="I264">
            <v>0</v>
          </cell>
          <cell r="J264">
            <v>302.32479999999998</v>
          </cell>
          <cell r="K264">
            <v>0</v>
          </cell>
          <cell r="L264">
            <v>36.835994108983797</v>
          </cell>
          <cell r="M264">
            <v>32.42</v>
          </cell>
          <cell r="R264">
            <v>147.60328459993463</v>
          </cell>
          <cell r="S264">
            <v>90.21</v>
          </cell>
          <cell r="U264">
            <v>0</v>
          </cell>
          <cell r="X264" t="str">
            <v>-</v>
          </cell>
          <cell r="Y264">
            <v>0</v>
          </cell>
          <cell r="AB264" t="str">
            <v>-</v>
          </cell>
        </row>
        <row r="265">
          <cell r="C265" t="str">
            <v>HOSPITAL MIGUEL ARRAES - CG. Nº 023/2022</v>
          </cell>
          <cell r="E265" t="str">
            <v>CRISTIANE SILVA ALBUQUERQUE DE OLIVEIRA</v>
          </cell>
          <cell r="F265" t="str">
            <v>2 - Outros Profissionais da Saúde</v>
          </cell>
          <cell r="G265" t="str">
            <v>2235-05</v>
          </cell>
          <cell r="H265" t="str">
            <v>05/2026</v>
          </cell>
          <cell r="I265">
            <v>0</v>
          </cell>
          <cell r="J265">
            <v>454.78640000000001</v>
          </cell>
          <cell r="K265">
            <v>0</v>
          </cell>
          <cell r="L265">
            <v>0</v>
          </cell>
          <cell r="M265">
            <v>0</v>
          </cell>
          <cell r="R265">
            <v>0</v>
          </cell>
          <cell r="S265">
            <v>0</v>
          </cell>
          <cell r="U265">
            <v>0</v>
          </cell>
          <cell r="X265" t="str">
            <v>-</v>
          </cell>
          <cell r="Y265">
            <v>0</v>
          </cell>
          <cell r="AB265" t="str">
            <v>-</v>
          </cell>
        </row>
        <row r="266">
          <cell r="C266" t="str">
            <v>HOSPITAL MIGUEL ARRAES - CG. Nº 023/2022</v>
          </cell>
          <cell r="E266" t="str">
            <v>CRISTIANO FONSECA DE MELO</v>
          </cell>
          <cell r="F266" t="str">
            <v>2 - Outros Profissionais da Saúde</v>
          </cell>
          <cell r="G266" t="str">
            <v>3222-05</v>
          </cell>
          <cell r="H266" t="str">
            <v>05/2026</v>
          </cell>
          <cell r="I266">
            <v>0</v>
          </cell>
          <cell r="J266">
            <v>398.88720000000001</v>
          </cell>
          <cell r="K266">
            <v>0</v>
          </cell>
          <cell r="L266">
            <v>0</v>
          </cell>
          <cell r="M266">
            <v>0</v>
          </cell>
          <cell r="R266">
            <v>295.20656919986925</v>
          </cell>
          <cell r="S266">
            <v>89.97</v>
          </cell>
          <cell r="U266">
            <v>0</v>
          </cell>
          <cell r="X266" t="str">
            <v>-</v>
          </cell>
          <cell r="Y266">
            <v>0</v>
          </cell>
          <cell r="AB266" t="str">
            <v>-</v>
          </cell>
        </row>
        <row r="267">
          <cell r="C267" t="str">
            <v>HOSPITAL MIGUEL ARRAES - CG. Nº 023/2022</v>
          </cell>
          <cell r="E267" t="str">
            <v>DAI GUILHERME GONCALVES DA LUZ KAWAMURA</v>
          </cell>
          <cell r="F267" t="str">
            <v>3 - Administrativo</v>
          </cell>
          <cell r="G267" t="str">
            <v>4141-05</v>
          </cell>
          <cell r="H267" t="str">
            <v>05/2026</v>
          </cell>
          <cell r="I267">
            <v>0</v>
          </cell>
          <cell r="J267">
            <v>146.55279999999999</v>
          </cell>
          <cell r="K267">
            <v>0</v>
          </cell>
          <cell r="L267">
            <v>36.835994108983797</v>
          </cell>
          <cell r="M267">
            <v>36.64</v>
          </cell>
          <cell r="R267">
            <v>184.50410574991827</v>
          </cell>
          <cell r="S267">
            <v>102.59</v>
          </cell>
          <cell r="U267">
            <v>0</v>
          </cell>
          <cell r="X267" t="str">
            <v>-</v>
          </cell>
          <cell r="Y267">
            <v>0</v>
          </cell>
          <cell r="AB267" t="str">
            <v>-</v>
          </cell>
        </row>
        <row r="268">
          <cell r="C268" t="str">
            <v>HOSPITAL MIGUEL ARRAES - CG. Nº 023/2022</v>
          </cell>
          <cell r="E268" t="str">
            <v>DAMIANA MARIA JOSE LUIZ</v>
          </cell>
          <cell r="F268" t="str">
            <v>2 - Outros Profissionais da Saúde</v>
          </cell>
          <cell r="G268" t="str">
            <v>3222-05</v>
          </cell>
          <cell r="H268" t="str">
            <v>05/2026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R268">
            <v>0</v>
          </cell>
          <cell r="S268">
            <v>0</v>
          </cell>
          <cell r="U268">
            <v>0</v>
          </cell>
          <cell r="X268" t="str">
            <v>-</v>
          </cell>
          <cell r="Y268">
            <v>0</v>
          </cell>
          <cell r="AB268" t="str">
            <v>-</v>
          </cell>
        </row>
        <row r="269">
          <cell r="C269" t="str">
            <v>HOSPITAL MIGUEL ARRAES - CG. Nº 023/2022</v>
          </cell>
          <cell r="E269" t="str">
            <v>DANIEL BENTO DA SILVA</v>
          </cell>
          <cell r="F269" t="str">
            <v>3 - Administrativo</v>
          </cell>
          <cell r="G269" t="str">
            <v>5163-45</v>
          </cell>
          <cell r="H269" t="str">
            <v>05/2026</v>
          </cell>
          <cell r="I269">
            <v>0</v>
          </cell>
          <cell r="J269">
            <v>68.256799999999998</v>
          </cell>
          <cell r="K269">
            <v>0</v>
          </cell>
          <cell r="L269">
            <v>36.835994108983797</v>
          </cell>
          <cell r="M269">
            <v>32.42</v>
          </cell>
          <cell r="R269">
            <v>147.60328459993463</v>
          </cell>
          <cell r="S269">
            <v>36.47</v>
          </cell>
          <cell r="U269">
            <v>0</v>
          </cell>
          <cell r="X269" t="str">
            <v>-</v>
          </cell>
          <cell r="Y269">
            <v>0</v>
          </cell>
          <cell r="AB269" t="str">
            <v>-</v>
          </cell>
        </row>
        <row r="270">
          <cell r="C270" t="str">
            <v>HOSPITAL MIGUEL ARRAES - CG. Nº 023/2022</v>
          </cell>
          <cell r="E270" t="str">
            <v>DANIEL OLEGARIO DO CARMO FILHO</v>
          </cell>
          <cell r="F270" t="str">
            <v>3 - Administrativo</v>
          </cell>
          <cell r="G270" t="str">
            <v>3172-10</v>
          </cell>
          <cell r="H270" t="str">
            <v>05/2026</v>
          </cell>
          <cell r="I270">
            <v>0</v>
          </cell>
          <cell r="J270">
            <v>200.80959999999999</v>
          </cell>
          <cell r="K270">
            <v>0</v>
          </cell>
          <cell r="L270">
            <v>36.835994108983797</v>
          </cell>
          <cell r="M270">
            <v>44</v>
          </cell>
          <cell r="R270">
            <v>0</v>
          </cell>
          <cell r="S270">
            <v>0</v>
          </cell>
          <cell r="U270">
            <v>0</v>
          </cell>
          <cell r="X270" t="str">
            <v>-</v>
          </cell>
          <cell r="Y270">
            <v>0</v>
          </cell>
          <cell r="AB270" t="str">
            <v>-</v>
          </cell>
        </row>
        <row r="271">
          <cell r="C271" t="str">
            <v>HOSPITAL MIGUEL ARRAES - CG. Nº 023/2022</v>
          </cell>
          <cell r="E271" t="str">
            <v>DANIELA KELLE MIRANDA GUEDES DA SILVA</v>
          </cell>
          <cell r="F271" t="str">
            <v>2 - Outros Profissionais da Saúde</v>
          </cell>
          <cell r="G271" t="str">
            <v>3222-05</v>
          </cell>
          <cell r="H271" t="str">
            <v>05/2026</v>
          </cell>
          <cell r="I271">
            <v>0</v>
          </cell>
          <cell r="J271">
            <v>321.13279999999997</v>
          </cell>
          <cell r="K271">
            <v>0</v>
          </cell>
          <cell r="L271">
            <v>36.835994108983797</v>
          </cell>
          <cell r="M271">
            <v>32.42</v>
          </cell>
          <cell r="R271">
            <v>147.60328459993463</v>
          </cell>
          <cell r="S271">
            <v>97.26</v>
          </cell>
          <cell r="U271">
            <v>0</v>
          </cell>
          <cell r="X271" t="str">
            <v>-</v>
          </cell>
          <cell r="Y271">
            <v>0</v>
          </cell>
          <cell r="AB271" t="str">
            <v>-</v>
          </cell>
        </row>
        <row r="272">
          <cell r="C272" t="str">
            <v>HOSPITAL MIGUEL ARRAES - CG. Nº 023/2022</v>
          </cell>
          <cell r="E272" t="str">
            <v>DANIELA MORAES DA SILVA MARIANO</v>
          </cell>
          <cell r="F272" t="str">
            <v>2 - Outros Profissionais da Saúde</v>
          </cell>
          <cell r="G272" t="str">
            <v>3222-05</v>
          </cell>
          <cell r="H272" t="str">
            <v>05/2026</v>
          </cell>
          <cell r="I272">
            <v>0</v>
          </cell>
          <cell r="J272">
            <v>287.0256</v>
          </cell>
          <cell r="K272">
            <v>0</v>
          </cell>
          <cell r="L272">
            <v>36.835994108983797</v>
          </cell>
          <cell r="M272">
            <v>32.42</v>
          </cell>
          <cell r="R272">
            <v>0</v>
          </cell>
          <cell r="S272">
            <v>0</v>
          </cell>
          <cell r="U272">
            <v>0</v>
          </cell>
          <cell r="X272" t="str">
            <v>-</v>
          </cell>
          <cell r="Y272">
            <v>0</v>
          </cell>
          <cell r="AB272" t="str">
            <v>-</v>
          </cell>
        </row>
        <row r="273">
          <cell r="C273" t="str">
            <v>HOSPITAL MIGUEL ARRAES - CG. Nº 023/2022</v>
          </cell>
          <cell r="E273" t="str">
            <v>DANIELA TRAJANO DA SILVA</v>
          </cell>
          <cell r="F273" t="str">
            <v>3 - Administrativo</v>
          </cell>
          <cell r="G273" t="str">
            <v>5134-30</v>
          </cell>
          <cell r="H273" t="str">
            <v>05/2026</v>
          </cell>
          <cell r="I273">
            <v>0</v>
          </cell>
          <cell r="J273">
            <v>247.33279999999999</v>
          </cell>
          <cell r="K273">
            <v>0</v>
          </cell>
          <cell r="L273">
            <v>36.835994108983797</v>
          </cell>
          <cell r="M273">
            <v>32.42</v>
          </cell>
          <cell r="R273">
            <v>138.3780793124387</v>
          </cell>
          <cell r="S273">
            <v>94.67</v>
          </cell>
          <cell r="U273">
            <v>0</v>
          </cell>
          <cell r="X273" t="str">
            <v>-</v>
          </cell>
          <cell r="Y273">
            <v>0</v>
          </cell>
          <cell r="AB273" t="str">
            <v>-</v>
          </cell>
        </row>
        <row r="274">
          <cell r="C274" t="str">
            <v>HOSPITAL MIGUEL ARRAES - CG. Nº 023/2022</v>
          </cell>
          <cell r="E274" t="str">
            <v>DANIELA VANESSA DE LIMA SOUSA</v>
          </cell>
          <cell r="F274" t="str">
            <v>2 - Outros Profissionais da Saúde</v>
          </cell>
          <cell r="G274" t="str">
            <v>2237-10</v>
          </cell>
          <cell r="H274" t="str">
            <v>05/2026</v>
          </cell>
          <cell r="I274">
            <v>0</v>
          </cell>
          <cell r="J274">
            <v>368.6848</v>
          </cell>
          <cell r="K274">
            <v>0</v>
          </cell>
          <cell r="L274">
            <v>0</v>
          </cell>
          <cell r="M274">
            <v>0</v>
          </cell>
          <cell r="R274">
            <v>0</v>
          </cell>
          <cell r="S274">
            <v>0</v>
          </cell>
          <cell r="U274">
            <v>0</v>
          </cell>
          <cell r="X274" t="str">
            <v>-</v>
          </cell>
          <cell r="Y274">
            <v>0</v>
          </cell>
          <cell r="AB274" t="str">
            <v>-</v>
          </cell>
        </row>
        <row r="275">
          <cell r="C275" t="str">
            <v>HOSPITAL MIGUEL ARRAES - CG. Nº 023/2022</v>
          </cell>
          <cell r="E275" t="str">
            <v>DANIELE CRISTINE DE SOUZA OLIVEIRA SANTOS</v>
          </cell>
          <cell r="F275" t="str">
            <v>2 - Outros Profissionais da Saúde</v>
          </cell>
          <cell r="G275" t="str">
            <v>3222-05</v>
          </cell>
          <cell r="H275" t="str">
            <v>05/2026</v>
          </cell>
          <cell r="I275">
            <v>0</v>
          </cell>
          <cell r="J275">
            <v>433.35759999999999</v>
          </cell>
          <cell r="K275">
            <v>0</v>
          </cell>
          <cell r="L275">
            <v>0</v>
          </cell>
          <cell r="M275">
            <v>0</v>
          </cell>
          <cell r="R275">
            <v>156.82848988743052</v>
          </cell>
          <cell r="S275">
            <v>6.48</v>
          </cell>
          <cell r="U275">
            <v>0</v>
          </cell>
          <cell r="X275" t="str">
            <v>-</v>
          </cell>
          <cell r="Y275">
            <v>0</v>
          </cell>
          <cell r="AB275" t="str">
            <v>-</v>
          </cell>
        </row>
        <row r="276">
          <cell r="C276" t="str">
            <v>HOSPITAL MIGUEL ARRAES - CG. Nº 023/2022</v>
          </cell>
          <cell r="E276" t="str">
            <v>DANIELE DE MELO FREITAS</v>
          </cell>
          <cell r="F276" t="str">
            <v>2 - Outros Profissionais da Saúde</v>
          </cell>
          <cell r="G276" t="str">
            <v>2235-05</v>
          </cell>
          <cell r="H276" t="str">
            <v>05/2026</v>
          </cell>
          <cell r="I276">
            <v>0</v>
          </cell>
          <cell r="J276">
            <v>733.92960000000005</v>
          </cell>
          <cell r="K276">
            <v>0</v>
          </cell>
          <cell r="L276">
            <v>0</v>
          </cell>
          <cell r="M276">
            <v>0</v>
          </cell>
          <cell r="R276">
            <v>0</v>
          </cell>
          <cell r="S276">
            <v>0</v>
          </cell>
          <cell r="U276">
            <v>0</v>
          </cell>
          <cell r="X276" t="str">
            <v>-</v>
          </cell>
          <cell r="Y276">
            <v>0</v>
          </cell>
          <cell r="AB276" t="str">
            <v>-</v>
          </cell>
        </row>
        <row r="277">
          <cell r="C277" t="str">
            <v>HOSPITAL MIGUEL ARRAES - CG. Nº 023/2022</v>
          </cell>
          <cell r="E277" t="str">
            <v>DANIELE PATRICIA MENDONCA DA SILVA</v>
          </cell>
          <cell r="F277" t="str">
            <v>2 - Outros Profissionais da Saúde</v>
          </cell>
          <cell r="G277" t="str">
            <v>2235-05</v>
          </cell>
          <cell r="H277" t="str">
            <v>05/2026</v>
          </cell>
          <cell r="I277">
            <v>0</v>
          </cell>
          <cell r="J277">
            <v>460.07839999999999</v>
          </cell>
          <cell r="K277">
            <v>0</v>
          </cell>
          <cell r="L277">
            <v>36.835994108983797</v>
          </cell>
          <cell r="M277">
            <v>3.33</v>
          </cell>
          <cell r="R277">
            <v>0</v>
          </cell>
          <cell r="S277">
            <v>0</v>
          </cell>
          <cell r="U277">
            <v>0</v>
          </cell>
          <cell r="X277" t="str">
            <v>-</v>
          </cell>
          <cell r="Y277">
            <v>0</v>
          </cell>
          <cell r="AB277" t="str">
            <v>-</v>
          </cell>
        </row>
        <row r="278">
          <cell r="C278" t="str">
            <v>HOSPITAL MIGUEL ARRAES - CG. Nº 023/2022</v>
          </cell>
          <cell r="E278" t="str">
            <v>DANIELLA PAIVA DO MONTE</v>
          </cell>
          <cell r="F278" t="str">
            <v>2 - Outros Profissionais da Saúde</v>
          </cell>
          <cell r="G278" t="str">
            <v>2236-05</v>
          </cell>
          <cell r="H278" t="str">
            <v>05/2026</v>
          </cell>
          <cell r="I278">
            <v>0</v>
          </cell>
          <cell r="J278">
            <v>215.8544</v>
          </cell>
          <cell r="K278">
            <v>0</v>
          </cell>
          <cell r="L278">
            <v>0</v>
          </cell>
          <cell r="M278">
            <v>0</v>
          </cell>
          <cell r="R278">
            <v>184.50410574991827</v>
          </cell>
          <cell r="S278">
            <v>111.94</v>
          </cell>
          <cell r="U278">
            <v>0</v>
          </cell>
          <cell r="X278" t="str">
            <v>-</v>
          </cell>
          <cell r="Y278">
            <v>0</v>
          </cell>
          <cell r="AB278" t="str">
            <v>-</v>
          </cell>
        </row>
        <row r="279">
          <cell r="C279" t="str">
            <v>HOSPITAL MIGUEL ARRAES - CG. Nº 023/2022</v>
          </cell>
          <cell r="E279" t="str">
            <v>DANIELLE LUNA DA SILVA</v>
          </cell>
          <cell r="F279" t="str">
            <v>2 - Outros Profissionais da Saúde</v>
          </cell>
          <cell r="G279" t="str">
            <v>2235-05</v>
          </cell>
          <cell r="H279" t="str">
            <v>05/2026</v>
          </cell>
          <cell r="I279">
            <v>0</v>
          </cell>
          <cell r="J279">
            <v>733.39359999999999</v>
          </cell>
          <cell r="K279">
            <v>0</v>
          </cell>
          <cell r="L279">
            <v>0</v>
          </cell>
          <cell r="M279">
            <v>0</v>
          </cell>
          <cell r="R279">
            <v>0</v>
          </cell>
          <cell r="S279">
            <v>0</v>
          </cell>
          <cell r="U279">
            <v>0</v>
          </cell>
          <cell r="X279" t="str">
            <v>-</v>
          </cell>
          <cell r="Y279">
            <v>0</v>
          </cell>
          <cell r="AB279" t="str">
            <v>-</v>
          </cell>
        </row>
        <row r="280">
          <cell r="C280" t="str">
            <v>HOSPITAL MIGUEL ARRAES - CG. Nº 023/2022</v>
          </cell>
          <cell r="E280" t="str">
            <v>DANIELLY DE PAULA SIQUEIRA</v>
          </cell>
          <cell r="F280" t="str">
            <v>2 - Outros Profissionais da Saúde</v>
          </cell>
          <cell r="G280" t="str">
            <v>5211-30</v>
          </cell>
          <cell r="H280" t="str">
            <v>05/2026</v>
          </cell>
          <cell r="I280">
            <v>0</v>
          </cell>
          <cell r="J280">
            <v>209.78639999999999</v>
          </cell>
          <cell r="K280">
            <v>0</v>
          </cell>
          <cell r="L280">
            <v>36.835994108983797</v>
          </cell>
          <cell r="M280">
            <v>35.479999999999997</v>
          </cell>
          <cell r="R280">
            <v>0</v>
          </cell>
          <cell r="S280">
            <v>0</v>
          </cell>
          <cell r="U280">
            <v>0</v>
          </cell>
          <cell r="X280" t="str">
            <v>-</v>
          </cell>
          <cell r="Y280">
            <v>0</v>
          </cell>
          <cell r="AB280" t="str">
            <v>-</v>
          </cell>
        </row>
        <row r="281">
          <cell r="C281" t="str">
            <v>HOSPITAL MIGUEL ARRAES - CG. Nº 023/2022</v>
          </cell>
          <cell r="E281" t="str">
            <v>DANIELLY TAVARES PEREIRA LIMA</v>
          </cell>
          <cell r="F281" t="str">
            <v>2 - Outros Profissionais da Saúde</v>
          </cell>
          <cell r="G281" t="str">
            <v>2235-05</v>
          </cell>
          <cell r="H281" t="str">
            <v>05/2026</v>
          </cell>
          <cell r="I281">
            <v>0</v>
          </cell>
          <cell r="J281">
            <v>672.28800000000001</v>
          </cell>
          <cell r="K281">
            <v>0</v>
          </cell>
          <cell r="L281">
            <v>36.835994108983797</v>
          </cell>
          <cell r="M281">
            <v>44</v>
          </cell>
          <cell r="R281">
            <v>0</v>
          </cell>
          <cell r="S281">
            <v>0</v>
          </cell>
          <cell r="U281">
            <v>0</v>
          </cell>
          <cell r="X281" t="str">
            <v>-</v>
          </cell>
          <cell r="Y281">
            <v>0</v>
          </cell>
          <cell r="AB281" t="str">
            <v>-</v>
          </cell>
        </row>
        <row r="282">
          <cell r="C282" t="str">
            <v>HOSPITAL MIGUEL ARRAES - CG. Nº 023/2022</v>
          </cell>
          <cell r="E282" t="str">
            <v>DANIELY MARIA DA CONCEICAO CRISPIM LOPES</v>
          </cell>
          <cell r="F282" t="str">
            <v>3 - Administrativo</v>
          </cell>
          <cell r="G282" t="str">
            <v>5143-20</v>
          </cell>
          <cell r="H282" t="str">
            <v>05/2026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R282">
            <v>0</v>
          </cell>
          <cell r="S282">
            <v>0</v>
          </cell>
          <cell r="U282">
            <v>0</v>
          </cell>
          <cell r="X282" t="str">
            <v>-</v>
          </cell>
          <cell r="Y282">
            <v>0</v>
          </cell>
          <cell r="AB282" t="str">
            <v>-</v>
          </cell>
        </row>
        <row r="283">
          <cell r="C283" t="str">
            <v>HOSPITAL MIGUEL ARRAES - CG. Nº 023/2022</v>
          </cell>
          <cell r="E283" t="str">
            <v>DANILO DA SILVA RODRIGUES</v>
          </cell>
          <cell r="F283" t="str">
            <v>2 - Outros Profissionais da Saúde</v>
          </cell>
          <cell r="G283" t="str">
            <v>5151-10</v>
          </cell>
          <cell r="H283" t="str">
            <v>05/2026</v>
          </cell>
          <cell r="I283">
            <v>0</v>
          </cell>
          <cell r="J283">
            <v>154.4136</v>
          </cell>
          <cell r="K283">
            <v>0</v>
          </cell>
          <cell r="L283">
            <v>36.835994108983797</v>
          </cell>
          <cell r="M283">
            <v>32.42</v>
          </cell>
          <cell r="R283">
            <v>147.60328459993463</v>
          </cell>
          <cell r="S283">
            <v>97.26</v>
          </cell>
          <cell r="U283">
            <v>0</v>
          </cell>
          <cell r="X283" t="str">
            <v>-</v>
          </cell>
          <cell r="Y283">
            <v>0</v>
          </cell>
          <cell r="AB283" t="str">
            <v>-</v>
          </cell>
        </row>
        <row r="284">
          <cell r="C284" t="str">
            <v>HOSPITAL MIGUEL ARRAES - CG. Nº 023/2022</v>
          </cell>
          <cell r="E284" t="str">
            <v>DANYELLA RANNE SANTOS LUIZ</v>
          </cell>
          <cell r="F284" t="str">
            <v>2 - Outros Profissionais da Saúde</v>
          </cell>
          <cell r="G284" t="str">
            <v>2235-05</v>
          </cell>
          <cell r="H284" t="str">
            <v>05/2026</v>
          </cell>
          <cell r="I284">
            <v>0</v>
          </cell>
          <cell r="J284">
            <v>648.29600000000005</v>
          </cell>
          <cell r="K284">
            <v>0</v>
          </cell>
          <cell r="L284">
            <v>0</v>
          </cell>
          <cell r="M284">
            <v>0</v>
          </cell>
          <cell r="R284">
            <v>0</v>
          </cell>
          <cell r="S284">
            <v>0</v>
          </cell>
          <cell r="U284">
            <v>0</v>
          </cell>
          <cell r="X284" t="str">
            <v>-</v>
          </cell>
          <cell r="Y284">
            <v>0</v>
          </cell>
          <cell r="AB284" t="str">
            <v>-</v>
          </cell>
        </row>
        <row r="285">
          <cell r="C285" t="str">
            <v>HOSPITAL MIGUEL ARRAES - CG. Nº 023/2022</v>
          </cell>
          <cell r="E285" t="str">
            <v>DAPHINY RIBEIRO MARTINS</v>
          </cell>
          <cell r="F285" t="str">
            <v>2 - Outros Profissionais da Saúde</v>
          </cell>
          <cell r="G285" t="str">
            <v>2236-05</v>
          </cell>
          <cell r="H285" t="str">
            <v>05/2026</v>
          </cell>
          <cell r="I285">
            <v>0</v>
          </cell>
          <cell r="J285">
            <v>254.24080000000001</v>
          </cell>
          <cell r="K285">
            <v>0</v>
          </cell>
          <cell r="L285">
            <v>0</v>
          </cell>
          <cell r="M285">
            <v>0</v>
          </cell>
          <cell r="R285">
            <v>92.252052874959134</v>
          </cell>
          <cell r="S285">
            <v>86</v>
          </cell>
          <cell r="U285">
            <v>0</v>
          </cell>
          <cell r="X285" t="str">
            <v>-</v>
          </cell>
          <cell r="Y285">
            <v>0</v>
          </cell>
          <cell r="AB285" t="str">
            <v>-</v>
          </cell>
        </row>
        <row r="286">
          <cell r="C286" t="str">
            <v>HOSPITAL MIGUEL ARRAES - CG. Nº 023/2022</v>
          </cell>
          <cell r="E286" t="str">
            <v>DARIANA DEL VALLE RODRIGUEZ MENDOZA</v>
          </cell>
          <cell r="F286" t="str">
            <v>3 - Administrativo</v>
          </cell>
          <cell r="G286" t="str">
            <v>4110-10</v>
          </cell>
          <cell r="H286" t="str">
            <v>05/2026</v>
          </cell>
          <cell r="I286">
            <v>0</v>
          </cell>
          <cell r="J286">
            <v>16.21</v>
          </cell>
          <cell r="K286">
            <v>0</v>
          </cell>
          <cell r="L286">
            <v>0</v>
          </cell>
          <cell r="M286">
            <v>0</v>
          </cell>
          <cell r="R286">
            <v>0</v>
          </cell>
          <cell r="S286">
            <v>48.63</v>
          </cell>
          <cell r="U286">
            <v>0</v>
          </cell>
          <cell r="X286" t="str">
            <v>-</v>
          </cell>
          <cell r="Y286">
            <v>0</v>
          </cell>
          <cell r="AB286" t="str">
            <v>-</v>
          </cell>
        </row>
        <row r="287">
          <cell r="C287" t="str">
            <v>HOSPITAL MIGUEL ARRAES - CG. Nº 023/2022</v>
          </cell>
          <cell r="E287" t="str">
            <v>DARLA SIQUEIRA TENORIO LIMA</v>
          </cell>
          <cell r="F287" t="str">
            <v>1 - Médico</v>
          </cell>
          <cell r="G287" t="str">
            <v>2251-40</v>
          </cell>
          <cell r="H287" t="str">
            <v>05/2026</v>
          </cell>
          <cell r="I287">
            <v>0</v>
          </cell>
          <cell r="J287">
            <v>400.89839999999998</v>
          </cell>
          <cell r="K287">
            <v>0</v>
          </cell>
          <cell r="L287">
            <v>0</v>
          </cell>
          <cell r="M287">
            <v>0</v>
          </cell>
          <cell r="R287">
            <v>0</v>
          </cell>
          <cell r="S287">
            <v>0</v>
          </cell>
          <cell r="U287">
            <v>0</v>
          </cell>
          <cell r="X287" t="str">
            <v>-</v>
          </cell>
          <cell r="Y287">
            <v>0</v>
          </cell>
          <cell r="AB287" t="str">
            <v>-</v>
          </cell>
        </row>
        <row r="288">
          <cell r="C288" t="str">
            <v>HOSPITAL MIGUEL ARRAES - CG. Nº 023/2022</v>
          </cell>
          <cell r="E288" t="str">
            <v>DARLI MARIA MONTEIRO</v>
          </cell>
          <cell r="F288" t="str">
            <v>2 - Outros Profissionais da Saúde</v>
          </cell>
          <cell r="G288" t="str">
            <v>2235-05</v>
          </cell>
          <cell r="H288" t="str">
            <v>05/2026</v>
          </cell>
          <cell r="I288">
            <v>0</v>
          </cell>
          <cell r="J288">
            <v>835.01599999999996</v>
          </cell>
          <cell r="K288">
            <v>0</v>
          </cell>
          <cell r="L288">
            <v>0</v>
          </cell>
          <cell r="M288">
            <v>0</v>
          </cell>
          <cell r="R288">
            <v>0</v>
          </cell>
          <cell r="S288">
            <v>0</v>
          </cell>
          <cell r="U288">
            <v>0</v>
          </cell>
          <cell r="X288" t="str">
            <v>-</v>
          </cell>
          <cell r="Y288">
            <v>0</v>
          </cell>
          <cell r="AB288" t="str">
            <v>-</v>
          </cell>
        </row>
        <row r="289">
          <cell r="C289" t="str">
            <v>HOSPITAL MIGUEL ARRAES - CG. Nº 023/2022</v>
          </cell>
          <cell r="E289" t="str">
            <v>DARLIANE DA SILVA LIMA</v>
          </cell>
          <cell r="F289" t="str">
            <v>3 - Administrativo</v>
          </cell>
          <cell r="G289" t="str">
            <v>4110-10</v>
          </cell>
          <cell r="H289" t="str">
            <v>05/2026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R289">
            <v>0</v>
          </cell>
          <cell r="S289">
            <v>0</v>
          </cell>
          <cell r="U289">
            <v>0</v>
          </cell>
          <cell r="X289" t="str">
            <v>-</v>
          </cell>
          <cell r="Y289">
            <v>0</v>
          </cell>
          <cell r="AB289" t="str">
            <v>-</v>
          </cell>
        </row>
        <row r="290">
          <cell r="C290" t="str">
            <v>HOSPITAL MIGUEL ARRAES - CG. Nº 023/2022</v>
          </cell>
          <cell r="E290" t="str">
            <v>DAVID JOSE DOS SANTOS</v>
          </cell>
          <cell r="F290" t="str">
            <v>3 - Administrativo</v>
          </cell>
          <cell r="G290" t="str">
            <v>5174-10</v>
          </cell>
          <cell r="H290" t="str">
            <v>05/2026</v>
          </cell>
          <cell r="I290">
            <v>0</v>
          </cell>
          <cell r="J290">
            <v>166.95599999999999</v>
          </cell>
          <cell r="K290">
            <v>0</v>
          </cell>
          <cell r="L290">
            <v>0</v>
          </cell>
          <cell r="M290">
            <v>0</v>
          </cell>
          <cell r="R290">
            <v>0</v>
          </cell>
          <cell r="S290">
            <v>0</v>
          </cell>
          <cell r="U290">
            <v>0</v>
          </cell>
          <cell r="X290" t="str">
            <v>-</v>
          </cell>
          <cell r="Y290">
            <v>0</v>
          </cell>
          <cell r="AB290" t="str">
            <v>-</v>
          </cell>
        </row>
        <row r="291">
          <cell r="C291" t="str">
            <v>HOSPITAL MIGUEL ARRAES - CG. Nº 023/2022</v>
          </cell>
          <cell r="E291" t="str">
            <v>DAYANA LESSA PESSOA</v>
          </cell>
          <cell r="F291" t="str">
            <v>2 - Outros Profissionais da Saúde</v>
          </cell>
          <cell r="G291" t="str">
            <v>3222-05</v>
          </cell>
          <cell r="H291" t="str">
            <v>05/2026</v>
          </cell>
          <cell r="I291">
            <v>0</v>
          </cell>
          <cell r="J291">
            <v>302.12959999999998</v>
          </cell>
          <cell r="K291">
            <v>0</v>
          </cell>
          <cell r="L291">
            <v>36.835994108983797</v>
          </cell>
          <cell r="M291">
            <v>32.42</v>
          </cell>
          <cell r="R291">
            <v>295.20656919986925</v>
          </cell>
          <cell r="S291">
            <v>97.26</v>
          </cell>
          <cell r="U291">
            <v>0</v>
          </cell>
          <cell r="X291" t="str">
            <v>-</v>
          </cell>
          <cell r="Y291">
            <v>0</v>
          </cell>
          <cell r="AB291" t="str">
            <v>-</v>
          </cell>
        </row>
        <row r="292">
          <cell r="C292" t="str">
            <v>HOSPITAL MIGUEL ARRAES - CG. Nº 023/2022</v>
          </cell>
          <cell r="E292" t="str">
            <v>DAYANE FABIOLA TORRES DE LIMA</v>
          </cell>
          <cell r="F292" t="str">
            <v>2 - Outros Profissionais da Saúde</v>
          </cell>
          <cell r="G292" t="str">
            <v>2235-05</v>
          </cell>
          <cell r="H292" t="str">
            <v>05/2026</v>
          </cell>
          <cell r="I292">
            <v>0</v>
          </cell>
          <cell r="J292">
            <v>523.14800000000002</v>
          </cell>
          <cell r="K292">
            <v>0</v>
          </cell>
          <cell r="L292">
            <v>0</v>
          </cell>
          <cell r="M292">
            <v>0</v>
          </cell>
          <cell r="R292">
            <v>0</v>
          </cell>
          <cell r="S292">
            <v>0</v>
          </cell>
          <cell r="U292">
            <v>0</v>
          </cell>
          <cell r="X292" t="str">
            <v>-</v>
          </cell>
          <cell r="Y292">
            <v>0</v>
          </cell>
          <cell r="AB292" t="str">
            <v>-</v>
          </cell>
        </row>
        <row r="293">
          <cell r="C293" t="str">
            <v>HOSPITAL MIGUEL ARRAES - CG. Nº 023/2022</v>
          </cell>
          <cell r="E293" t="str">
            <v>DAYANNA SIMPLICIO DE SOUZA RODRIGUES</v>
          </cell>
          <cell r="F293" t="str">
            <v>2 - Outros Profissionais da Saúde</v>
          </cell>
          <cell r="G293" t="str">
            <v>3222-05</v>
          </cell>
          <cell r="H293" t="str">
            <v>05/2026</v>
          </cell>
          <cell r="I293">
            <v>0</v>
          </cell>
          <cell r="J293">
            <v>284.65280000000001</v>
          </cell>
          <cell r="K293">
            <v>0</v>
          </cell>
          <cell r="L293">
            <v>0</v>
          </cell>
          <cell r="M293">
            <v>0</v>
          </cell>
          <cell r="R293">
            <v>147.60328459993463</v>
          </cell>
          <cell r="S293">
            <v>97.26</v>
          </cell>
          <cell r="U293">
            <v>0</v>
          </cell>
          <cell r="X293" t="str">
            <v>-</v>
          </cell>
          <cell r="Y293">
            <v>0</v>
          </cell>
          <cell r="AB293" t="str">
            <v>-</v>
          </cell>
        </row>
        <row r="294">
          <cell r="C294" t="str">
            <v>HOSPITAL MIGUEL ARRAES - CG. Nº 023/2022</v>
          </cell>
          <cell r="E294" t="str">
            <v>DAYANNE CORREIA DOS SANTOS LESSELIS</v>
          </cell>
          <cell r="F294" t="str">
            <v>2 - Outros Profissionais da Saúde</v>
          </cell>
          <cell r="G294" t="str">
            <v>2238-10</v>
          </cell>
          <cell r="H294" t="str">
            <v>05/2026</v>
          </cell>
          <cell r="I294">
            <v>0</v>
          </cell>
          <cell r="J294">
            <v>319.27120000000002</v>
          </cell>
          <cell r="K294">
            <v>0</v>
          </cell>
          <cell r="L294">
            <v>0</v>
          </cell>
          <cell r="M294">
            <v>0</v>
          </cell>
          <cell r="R294">
            <v>0</v>
          </cell>
          <cell r="S294">
            <v>0</v>
          </cell>
          <cell r="U294">
            <v>0</v>
          </cell>
          <cell r="X294" t="str">
            <v>-</v>
          </cell>
          <cell r="Y294">
            <v>0</v>
          </cell>
          <cell r="AB294" t="str">
            <v>-</v>
          </cell>
        </row>
        <row r="295">
          <cell r="C295" t="str">
            <v>HOSPITAL MIGUEL ARRAES - CG. Nº 023/2022</v>
          </cell>
          <cell r="E295" t="str">
            <v>DAYSE LUIZA FARIAS DA SILVA</v>
          </cell>
          <cell r="F295" t="str">
            <v>2 - Outros Profissionais da Saúde</v>
          </cell>
          <cell r="G295" t="str">
            <v>2235-05</v>
          </cell>
          <cell r="H295" t="str">
            <v>05/2026</v>
          </cell>
          <cell r="I295">
            <v>0</v>
          </cell>
          <cell r="J295">
            <v>455.16160000000002</v>
          </cell>
          <cell r="K295">
            <v>0</v>
          </cell>
          <cell r="L295">
            <v>0</v>
          </cell>
          <cell r="M295">
            <v>0</v>
          </cell>
          <cell r="R295">
            <v>0</v>
          </cell>
          <cell r="S295">
            <v>0</v>
          </cell>
          <cell r="U295">
            <v>0</v>
          </cell>
          <cell r="X295" t="str">
            <v>-</v>
          </cell>
          <cell r="Y295">
            <v>0</v>
          </cell>
          <cell r="AB295" t="str">
            <v>-</v>
          </cell>
        </row>
        <row r="296">
          <cell r="C296" t="str">
            <v>HOSPITAL MIGUEL ARRAES - CG. Nº 023/2022</v>
          </cell>
          <cell r="E296" t="str">
            <v>DAYVSON DIOGO DE SANTANA SILVA</v>
          </cell>
          <cell r="F296" t="str">
            <v>2 - Outros Profissionais da Saúde</v>
          </cell>
          <cell r="G296" t="str">
            <v>2236-05</v>
          </cell>
          <cell r="H296" t="str">
            <v>05/2026</v>
          </cell>
          <cell r="I296">
            <v>0</v>
          </cell>
          <cell r="J296">
            <v>314.0224</v>
          </cell>
          <cell r="K296">
            <v>0</v>
          </cell>
          <cell r="L296">
            <v>36.835994108983797</v>
          </cell>
          <cell r="M296">
            <v>3.06</v>
          </cell>
          <cell r="R296">
            <v>0</v>
          </cell>
          <cell r="S296">
            <v>0</v>
          </cell>
          <cell r="U296">
            <v>0</v>
          </cell>
          <cell r="X296" t="str">
            <v>-</v>
          </cell>
          <cell r="Y296">
            <v>0</v>
          </cell>
          <cell r="AB296" t="str">
            <v>-</v>
          </cell>
        </row>
        <row r="297">
          <cell r="C297" t="str">
            <v>HOSPITAL MIGUEL ARRAES - CG. Nº 023/2022</v>
          </cell>
          <cell r="E297" t="str">
            <v>DEBORA BRUNA BARBOSA GUEDES</v>
          </cell>
          <cell r="F297" t="str">
            <v>3 - Administrativo</v>
          </cell>
          <cell r="G297" t="str">
            <v>1312-05</v>
          </cell>
          <cell r="H297" t="str">
            <v>05/2026</v>
          </cell>
          <cell r="I297">
            <v>0</v>
          </cell>
          <cell r="J297">
            <v>3376.5648000000001</v>
          </cell>
          <cell r="K297">
            <v>0</v>
          </cell>
          <cell r="L297">
            <v>36.835994108983797</v>
          </cell>
          <cell r="M297">
            <v>44</v>
          </cell>
          <cell r="R297">
            <v>0</v>
          </cell>
          <cell r="S297">
            <v>0</v>
          </cell>
          <cell r="U297">
            <v>0</v>
          </cell>
          <cell r="X297" t="str">
            <v>-</v>
          </cell>
          <cell r="Y297">
            <v>0</v>
          </cell>
          <cell r="AB297" t="str">
            <v>-</v>
          </cell>
        </row>
        <row r="298">
          <cell r="C298" t="str">
            <v>HOSPITAL MIGUEL ARRAES - CG. Nº 023/2022</v>
          </cell>
          <cell r="E298" t="str">
            <v>DEBORA CAROLINE ANGELO SAMPAIO</v>
          </cell>
          <cell r="F298" t="str">
            <v>2 - Outros Profissionais da Saúde</v>
          </cell>
          <cell r="G298" t="str">
            <v>2235-05</v>
          </cell>
          <cell r="H298" t="str">
            <v>05/2026</v>
          </cell>
          <cell r="I298">
            <v>0</v>
          </cell>
          <cell r="J298">
            <v>486.77280000000002</v>
          </cell>
          <cell r="K298">
            <v>0</v>
          </cell>
          <cell r="L298">
            <v>36.835994108983797</v>
          </cell>
          <cell r="M298">
            <v>3.59</v>
          </cell>
          <cell r="R298">
            <v>0</v>
          </cell>
          <cell r="S298">
            <v>0</v>
          </cell>
          <cell r="U298">
            <v>0</v>
          </cell>
          <cell r="X298" t="str">
            <v>-</v>
          </cell>
          <cell r="Y298">
            <v>0</v>
          </cell>
          <cell r="AB298" t="str">
            <v>-</v>
          </cell>
        </row>
        <row r="299">
          <cell r="C299" t="str">
            <v>HOSPITAL MIGUEL ARRAES - CG. Nº 023/2022</v>
          </cell>
          <cell r="E299" t="str">
            <v>DEBORA CORREIA BARBOSA E SILVA</v>
          </cell>
          <cell r="F299" t="str">
            <v>2 - Outros Profissionais da Saúde</v>
          </cell>
          <cell r="G299" t="str">
            <v>5211-30</v>
          </cell>
          <cell r="H299" t="str">
            <v>05/2026</v>
          </cell>
          <cell r="I299">
            <v>0</v>
          </cell>
          <cell r="J299">
            <v>182.69759999999999</v>
          </cell>
          <cell r="K299">
            <v>0</v>
          </cell>
          <cell r="L299">
            <v>0</v>
          </cell>
          <cell r="M299">
            <v>0</v>
          </cell>
          <cell r="R299">
            <v>147.60328459993463</v>
          </cell>
          <cell r="S299">
            <v>106.44</v>
          </cell>
          <cell r="U299">
            <v>0</v>
          </cell>
          <cell r="X299" t="str">
            <v>-</v>
          </cell>
          <cell r="Y299">
            <v>0</v>
          </cell>
          <cell r="AB299" t="str">
            <v>-</v>
          </cell>
        </row>
        <row r="300">
          <cell r="C300" t="str">
            <v>HOSPITAL MIGUEL ARRAES - CG. Nº 023/2022</v>
          </cell>
          <cell r="E300" t="str">
            <v>DEBORA CRISTINA DA COSTA</v>
          </cell>
          <cell r="F300" t="str">
            <v>3 - Administrativo</v>
          </cell>
          <cell r="G300" t="str">
            <v>4110-10</v>
          </cell>
          <cell r="H300" t="str">
            <v>05/2026</v>
          </cell>
          <cell r="I300">
            <v>0</v>
          </cell>
          <cell r="J300">
            <v>0</v>
          </cell>
          <cell r="K300">
            <v>55.82</v>
          </cell>
          <cell r="L300">
            <v>36.835994108983797</v>
          </cell>
          <cell r="M300">
            <v>32.42</v>
          </cell>
          <cell r="R300">
            <v>0</v>
          </cell>
          <cell r="S300">
            <v>0</v>
          </cell>
          <cell r="U300">
            <v>0</v>
          </cell>
          <cell r="X300" t="str">
            <v>-</v>
          </cell>
          <cell r="Y300">
            <v>0</v>
          </cell>
          <cell r="AB300" t="str">
            <v>-</v>
          </cell>
        </row>
        <row r="301">
          <cell r="C301" t="str">
            <v>HOSPITAL MIGUEL ARRAES - CG. Nº 023/2022</v>
          </cell>
          <cell r="E301" t="str">
            <v>DEBORA EDUARDA SIQUEIRA DA SILVA</v>
          </cell>
          <cell r="F301" t="str">
            <v>2 - Outros Profissionais da Saúde</v>
          </cell>
          <cell r="G301" t="str">
            <v>5211-30</v>
          </cell>
          <cell r="H301" t="str">
            <v>05/2026</v>
          </cell>
          <cell r="I301">
            <v>0</v>
          </cell>
          <cell r="J301">
            <v>160.2936</v>
          </cell>
          <cell r="K301">
            <v>0</v>
          </cell>
          <cell r="L301">
            <v>36.835994108983797</v>
          </cell>
          <cell r="M301">
            <v>35.479999999999997</v>
          </cell>
          <cell r="R301">
            <v>101.47725816245504</v>
          </cell>
          <cell r="S301">
            <v>91.01</v>
          </cell>
          <cell r="U301">
            <v>160</v>
          </cell>
          <cell r="X301" t="str">
            <v>Auxílio Creche</v>
          </cell>
          <cell r="Y301">
            <v>0</v>
          </cell>
          <cell r="AB301" t="str">
            <v>-</v>
          </cell>
        </row>
        <row r="302">
          <cell r="C302" t="str">
            <v>HOSPITAL MIGUEL ARRAES - CG. Nº 023/2022</v>
          </cell>
          <cell r="E302" t="str">
            <v>DEBORA VIRGINIA SOARES</v>
          </cell>
          <cell r="F302" t="str">
            <v>2 - Outros Profissionais da Saúde</v>
          </cell>
          <cell r="G302" t="str">
            <v>3222-05</v>
          </cell>
          <cell r="H302" t="str">
            <v>05/2026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R302">
            <v>0</v>
          </cell>
          <cell r="S302">
            <v>0</v>
          </cell>
          <cell r="U302">
            <v>0</v>
          </cell>
          <cell r="X302" t="str">
            <v>-</v>
          </cell>
          <cell r="Y302">
            <v>0</v>
          </cell>
          <cell r="AB302" t="str">
            <v>-</v>
          </cell>
        </row>
        <row r="303">
          <cell r="C303" t="str">
            <v>HOSPITAL MIGUEL ARRAES - CG. Nº 023/2022</v>
          </cell>
          <cell r="E303" t="str">
            <v>DEBRIANA KELLY DE OLIVEIRA ASSIS</v>
          </cell>
          <cell r="F303" t="str">
            <v>2 - Outros Profissionais da Saúde</v>
          </cell>
          <cell r="G303" t="str">
            <v>3222-05</v>
          </cell>
          <cell r="H303" t="str">
            <v>05/2026</v>
          </cell>
          <cell r="I303">
            <v>0</v>
          </cell>
          <cell r="J303">
            <v>314.61200000000002</v>
          </cell>
          <cell r="K303">
            <v>0</v>
          </cell>
          <cell r="L303">
            <v>36.835994108983797</v>
          </cell>
          <cell r="M303">
            <v>32.42</v>
          </cell>
          <cell r="R303">
            <v>147.60328459993463</v>
          </cell>
          <cell r="S303">
            <v>97.26</v>
          </cell>
          <cell r="U303">
            <v>0</v>
          </cell>
          <cell r="X303" t="str">
            <v>-</v>
          </cell>
          <cell r="Y303">
            <v>0</v>
          </cell>
          <cell r="AB303" t="str">
            <v>-</v>
          </cell>
        </row>
        <row r="304">
          <cell r="C304" t="str">
            <v>HOSPITAL MIGUEL ARRAES - CG. Nº 023/2022</v>
          </cell>
          <cell r="E304" t="str">
            <v>DEIVISON RODRIGUES DE ALEXANDRE</v>
          </cell>
          <cell r="F304" t="str">
            <v>3 - Administrativo</v>
          </cell>
          <cell r="G304" t="str">
            <v>5143-20</v>
          </cell>
          <cell r="H304" t="str">
            <v>05/2026</v>
          </cell>
          <cell r="I304">
            <v>0</v>
          </cell>
          <cell r="J304">
            <v>179.7912</v>
          </cell>
          <cell r="K304">
            <v>0</v>
          </cell>
          <cell r="L304">
            <v>36.835994108983797</v>
          </cell>
          <cell r="M304">
            <v>32.42</v>
          </cell>
          <cell r="R304">
            <v>0</v>
          </cell>
          <cell r="S304">
            <v>0</v>
          </cell>
          <cell r="U304">
            <v>0</v>
          </cell>
          <cell r="X304" t="str">
            <v>-</v>
          </cell>
          <cell r="Y304">
            <v>0</v>
          </cell>
          <cell r="AB304" t="str">
            <v>-</v>
          </cell>
        </row>
        <row r="305">
          <cell r="C305" t="str">
            <v>HOSPITAL MIGUEL ARRAES - CG. Nº 023/2022</v>
          </cell>
          <cell r="E305" t="str">
            <v>DENISE CORREIA DA SILVA</v>
          </cell>
          <cell r="F305" t="str">
            <v>2 - Outros Profissionais da Saúde</v>
          </cell>
          <cell r="G305" t="str">
            <v>3222-05</v>
          </cell>
          <cell r="H305" t="str">
            <v>05/2026</v>
          </cell>
          <cell r="I305">
            <v>0</v>
          </cell>
          <cell r="J305">
            <v>304.22000000000003</v>
          </cell>
          <cell r="K305">
            <v>0</v>
          </cell>
          <cell r="L305">
            <v>36.835994108983797</v>
          </cell>
          <cell r="M305">
            <v>32.42</v>
          </cell>
          <cell r="R305">
            <v>147.60328459993463</v>
          </cell>
          <cell r="S305">
            <v>94.02</v>
          </cell>
          <cell r="U305">
            <v>0</v>
          </cell>
          <cell r="X305" t="str">
            <v>-</v>
          </cell>
          <cell r="Y305">
            <v>0</v>
          </cell>
          <cell r="AB305" t="str">
            <v>-</v>
          </cell>
        </row>
        <row r="306">
          <cell r="C306" t="str">
            <v>HOSPITAL MIGUEL ARRAES - CG. Nº 023/2022</v>
          </cell>
          <cell r="E306" t="str">
            <v>DENISE GONCALVES DOS SANTOS</v>
          </cell>
          <cell r="F306" t="str">
            <v>3 - Administrativo</v>
          </cell>
          <cell r="G306" t="str">
            <v>4110-10</v>
          </cell>
          <cell r="H306" t="str">
            <v>05/2026</v>
          </cell>
          <cell r="I306">
            <v>0</v>
          </cell>
          <cell r="J306">
            <v>129.5624</v>
          </cell>
          <cell r="K306">
            <v>0</v>
          </cell>
          <cell r="L306">
            <v>36.835994108983797</v>
          </cell>
          <cell r="M306">
            <v>32.42</v>
          </cell>
          <cell r="R306">
            <v>0</v>
          </cell>
          <cell r="S306">
            <v>0</v>
          </cell>
          <cell r="U306">
            <v>0</v>
          </cell>
          <cell r="X306" t="str">
            <v>-</v>
          </cell>
          <cell r="Y306">
            <v>0</v>
          </cell>
          <cell r="AB306" t="str">
            <v>-</v>
          </cell>
        </row>
        <row r="307">
          <cell r="C307" t="str">
            <v>HOSPITAL MIGUEL ARRAES - CG. Nº 023/2022</v>
          </cell>
          <cell r="E307" t="str">
            <v>DENIZE MARANHAO DA SILVA</v>
          </cell>
          <cell r="F307" t="str">
            <v>2 - Outros Profissionais da Saúde</v>
          </cell>
          <cell r="G307" t="str">
            <v>2237-10</v>
          </cell>
          <cell r="H307" t="str">
            <v>05/2026</v>
          </cell>
          <cell r="I307">
            <v>0</v>
          </cell>
          <cell r="J307">
            <v>392.18720000000002</v>
          </cell>
          <cell r="K307">
            <v>0</v>
          </cell>
          <cell r="L307">
            <v>0</v>
          </cell>
          <cell r="M307">
            <v>0</v>
          </cell>
          <cell r="R307">
            <v>0</v>
          </cell>
          <cell r="S307">
            <v>0</v>
          </cell>
          <cell r="U307">
            <v>0</v>
          </cell>
          <cell r="X307" t="str">
            <v>-</v>
          </cell>
          <cell r="Y307">
            <v>0</v>
          </cell>
          <cell r="AB307" t="str">
            <v>-</v>
          </cell>
        </row>
        <row r="308">
          <cell r="C308" t="str">
            <v>HOSPITAL MIGUEL ARRAES - CG. Nº 023/2022</v>
          </cell>
          <cell r="E308" t="str">
            <v>DENNISBERG FERREIRA FREITAS</v>
          </cell>
          <cell r="F308" t="str">
            <v>2 - Outros Profissionais da Saúde</v>
          </cell>
          <cell r="G308" t="str">
            <v>3222-05</v>
          </cell>
          <cell r="H308" t="str">
            <v>05/2026</v>
          </cell>
          <cell r="I308">
            <v>0</v>
          </cell>
          <cell r="J308">
            <v>328.6936</v>
          </cell>
          <cell r="K308">
            <v>0</v>
          </cell>
          <cell r="L308">
            <v>36.835994108983797</v>
          </cell>
          <cell r="M308">
            <v>32.42</v>
          </cell>
          <cell r="R308">
            <v>0</v>
          </cell>
          <cell r="S308">
            <v>0</v>
          </cell>
          <cell r="U308">
            <v>0</v>
          </cell>
          <cell r="X308" t="str">
            <v>-</v>
          </cell>
          <cell r="Y308">
            <v>0</v>
          </cell>
          <cell r="AB308" t="str">
            <v>-</v>
          </cell>
        </row>
        <row r="309">
          <cell r="C309" t="str">
            <v>HOSPITAL MIGUEL ARRAES - CG. Nº 023/2022</v>
          </cell>
          <cell r="E309" t="str">
            <v>DERLANDIA DA COSTA DANTAS CUNHA</v>
          </cell>
          <cell r="F309" t="str">
            <v>2 - Outros Profissionais da Saúde</v>
          </cell>
          <cell r="G309" t="str">
            <v>3222-05</v>
          </cell>
          <cell r="H309" t="str">
            <v>05/2026</v>
          </cell>
          <cell r="I309">
            <v>0</v>
          </cell>
          <cell r="J309">
            <v>282.51119999999997</v>
          </cell>
          <cell r="K309">
            <v>0</v>
          </cell>
          <cell r="L309">
            <v>36.835994108983797</v>
          </cell>
          <cell r="M309">
            <v>32.42</v>
          </cell>
          <cell r="R309">
            <v>0</v>
          </cell>
          <cell r="S309">
            <v>0</v>
          </cell>
          <cell r="U309">
            <v>0</v>
          </cell>
          <cell r="X309" t="str">
            <v>-</v>
          </cell>
          <cell r="Y309">
            <v>0</v>
          </cell>
          <cell r="AB309" t="str">
            <v>-</v>
          </cell>
        </row>
        <row r="310">
          <cell r="C310" t="str">
            <v>HOSPITAL MIGUEL ARRAES - CG. Nº 023/2022</v>
          </cell>
          <cell r="E310" t="str">
            <v>DEYVSON MAURICIO NASCIMENTO DE SOUZA</v>
          </cell>
          <cell r="F310" t="str">
            <v>3 - Administrativo</v>
          </cell>
          <cell r="G310" t="str">
            <v>5143-20</v>
          </cell>
          <cell r="H310" t="str">
            <v>05/2026</v>
          </cell>
          <cell r="I310">
            <v>0</v>
          </cell>
          <cell r="J310">
            <v>212.88</v>
          </cell>
          <cell r="K310">
            <v>0</v>
          </cell>
          <cell r="L310">
            <v>36.835994108983797</v>
          </cell>
          <cell r="M310">
            <v>32.42</v>
          </cell>
          <cell r="R310">
            <v>147.60328459993463</v>
          </cell>
          <cell r="S310">
            <v>97.26</v>
          </cell>
          <cell r="U310">
            <v>0</v>
          </cell>
          <cell r="X310" t="str">
            <v>-</v>
          </cell>
          <cell r="Y310">
            <v>0</v>
          </cell>
          <cell r="AB310" t="str">
            <v>-</v>
          </cell>
        </row>
        <row r="311">
          <cell r="C311" t="str">
            <v>HOSPITAL MIGUEL ARRAES - CG. Nº 023/2022</v>
          </cell>
          <cell r="E311" t="str">
            <v>DGINANE BARROS DA SILVA</v>
          </cell>
          <cell r="F311" t="str">
            <v>2 - Outros Profissionais da Saúde</v>
          </cell>
          <cell r="G311" t="str">
            <v>5211-30</v>
          </cell>
          <cell r="H311" t="str">
            <v>05/2026</v>
          </cell>
          <cell r="I311">
            <v>0</v>
          </cell>
          <cell r="J311">
            <v>224.28</v>
          </cell>
          <cell r="K311">
            <v>0</v>
          </cell>
          <cell r="L311">
            <v>0</v>
          </cell>
          <cell r="M311">
            <v>0</v>
          </cell>
          <cell r="R311">
            <v>0</v>
          </cell>
          <cell r="S311">
            <v>0</v>
          </cell>
          <cell r="U311">
            <v>0</v>
          </cell>
          <cell r="X311" t="str">
            <v>-</v>
          </cell>
          <cell r="Y311">
            <v>0</v>
          </cell>
          <cell r="AB311" t="str">
            <v>-</v>
          </cell>
        </row>
        <row r="312">
          <cell r="C312" t="str">
            <v>HOSPITAL MIGUEL ARRAES - CG. Nº 023/2022</v>
          </cell>
          <cell r="E312" t="str">
            <v>DIANA BARBOSA DA SILVA GOMES</v>
          </cell>
          <cell r="F312" t="str">
            <v>2 - Outros Profissionais da Saúde</v>
          </cell>
          <cell r="G312" t="str">
            <v>3222-05</v>
          </cell>
          <cell r="H312" t="str">
            <v>05/2026</v>
          </cell>
          <cell r="I312">
            <v>0</v>
          </cell>
          <cell r="J312">
            <v>502.43520000000001</v>
          </cell>
          <cell r="K312">
            <v>0</v>
          </cell>
          <cell r="L312">
            <v>36.835994108983797</v>
          </cell>
          <cell r="M312">
            <v>32.42</v>
          </cell>
          <cell r="R312">
            <v>0</v>
          </cell>
          <cell r="S312">
            <v>0</v>
          </cell>
          <cell r="U312">
            <v>0</v>
          </cell>
          <cell r="X312" t="str">
            <v>-</v>
          </cell>
          <cell r="Y312">
            <v>0</v>
          </cell>
          <cell r="AB312" t="str">
            <v>-</v>
          </cell>
        </row>
        <row r="313">
          <cell r="C313" t="str">
            <v>HOSPITAL MIGUEL ARRAES - CG. Nº 023/2022</v>
          </cell>
          <cell r="E313" t="str">
            <v>DIANA VANESSA DE LUCENA NASCIMENTO</v>
          </cell>
          <cell r="F313" t="str">
            <v>2 - Outros Profissionais da Saúde</v>
          </cell>
          <cell r="G313" t="str">
            <v>3222-05</v>
          </cell>
          <cell r="H313" t="str">
            <v>05/2026</v>
          </cell>
          <cell r="I313">
            <v>0</v>
          </cell>
          <cell r="J313">
            <v>160.292</v>
          </cell>
          <cell r="K313">
            <v>0</v>
          </cell>
          <cell r="L313">
            <v>36.835994108983797</v>
          </cell>
          <cell r="M313">
            <v>32.42</v>
          </cell>
          <cell r="R313">
            <v>147.60328459993463</v>
          </cell>
          <cell r="S313">
            <v>15.56</v>
          </cell>
          <cell r="U313">
            <v>0</v>
          </cell>
          <cell r="X313" t="str">
            <v>-</v>
          </cell>
          <cell r="Y313">
            <v>0</v>
          </cell>
          <cell r="AB313" t="str">
            <v>-</v>
          </cell>
        </row>
        <row r="314">
          <cell r="C314" t="str">
            <v>HOSPITAL MIGUEL ARRAES - CG. Nº 023/2022</v>
          </cell>
          <cell r="E314" t="str">
            <v>DIEGO DE OLIVEIRA CUNHA</v>
          </cell>
          <cell r="F314" t="str">
            <v>3 - Administrativo</v>
          </cell>
          <cell r="G314" t="str">
            <v>5174-10</v>
          </cell>
          <cell r="H314" t="str">
            <v>05/2026</v>
          </cell>
          <cell r="I314">
            <v>0</v>
          </cell>
          <cell r="J314">
            <v>141.096</v>
          </cell>
          <cell r="K314">
            <v>0</v>
          </cell>
          <cell r="L314">
            <v>0</v>
          </cell>
          <cell r="M314">
            <v>0</v>
          </cell>
          <cell r="R314">
            <v>129.1528740249428</v>
          </cell>
          <cell r="S314">
            <v>84.29</v>
          </cell>
          <cell r="U314">
            <v>0</v>
          </cell>
          <cell r="X314" t="str">
            <v>-</v>
          </cell>
          <cell r="Y314">
            <v>0</v>
          </cell>
          <cell r="AB314" t="str">
            <v>-</v>
          </cell>
        </row>
        <row r="315">
          <cell r="C315" t="str">
            <v>HOSPITAL MIGUEL ARRAES - CG. Nº 023/2022</v>
          </cell>
          <cell r="E315" t="str">
            <v>DIEGO JESSE MARTINS DE LIMA</v>
          </cell>
          <cell r="F315" t="str">
            <v>2 - Outros Profissionais da Saúde</v>
          </cell>
          <cell r="G315" t="str">
            <v>3222-05</v>
          </cell>
          <cell r="H315" t="str">
            <v>05/2026</v>
          </cell>
          <cell r="I315">
            <v>0</v>
          </cell>
          <cell r="J315">
            <v>273.93680000000001</v>
          </cell>
          <cell r="K315">
            <v>0</v>
          </cell>
          <cell r="L315">
            <v>36.835994108983797</v>
          </cell>
          <cell r="M315">
            <v>32.42</v>
          </cell>
          <cell r="R315">
            <v>0</v>
          </cell>
          <cell r="S315">
            <v>0</v>
          </cell>
          <cell r="U315">
            <v>0</v>
          </cell>
          <cell r="X315" t="str">
            <v>-</v>
          </cell>
          <cell r="Y315">
            <v>0</v>
          </cell>
          <cell r="AB315" t="str">
            <v>-</v>
          </cell>
        </row>
        <row r="316">
          <cell r="C316" t="str">
            <v>HOSPITAL MIGUEL ARRAES - CG. Nº 023/2022</v>
          </cell>
          <cell r="E316" t="str">
            <v>DIEGO RAFAEL GONCALVES FERREIRA</v>
          </cell>
          <cell r="F316" t="str">
            <v>2 - Outros Profissionais da Saúde</v>
          </cell>
          <cell r="G316" t="str">
            <v>2236-05</v>
          </cell>
          <cell r="H316" t="str">
            <v>05/2026</v>
          </cell>
          <cell r="I316">
            <v>0</v>
          </cell>
          <cell r="J316">
            <v>304.96080000000001</v>
          </cell>
          <cell r="K316">
            <v>0</v>
          </cell>
          <cell r="L316">
            <v>36.835994108983797</v>
          </cell>
          <cell r="M316">
            <v>2.8</v>
          </cell>
          <cell r="R316">
            <v>0</v>
          </cell>
          <cell r="S316">
            <v>0</v>
          </cell>
          <cell r="U316">
            <v>0</v>
          </cell>
          <cell r="X316" t="str">
            <v>-</v>
          </cell>
          <cell r="Y316">
            <v>0</v>
          </cell>
          <cell r="AB316" t="str">
            <v>-</v>
          </cell>
        </row>
        <row r="317">
          <cell r="C317" t="str">
            <v>HOSPITAL MIGUEL ARRAES - CG. Nº 023/2022</v>
          </cell>
          <cell r="E317" t="str">
            <v>DIMAR MARIA DIAS</v>
          </cell>
          <cell r="F317" t="str">
            <v>2 - Outros Profissionais da Saúde</v>
          </cell>
          <cell r="G317" t="str">
            <v>3222-05</v>
          </cell>
          <cell r="H317" t="str">
            <v>05/2026</v>
          </cell>
          <cell r="I317">
            <v>0</v>
          </cell>
          <cell r="J317">
            <v>306.65039999999999</v>
          </cell>
          <cell r="K317">
            <v>0</v>
          </cell>
          <cell r="L317">
            <v>0</v>
          </cell>
          <cell r="M317">
            <v>0</v>
          </cell>
          <cell r="R317">
            <v>0</v>
          </cell>
          <cell r="S317">
            <v>0</v>
          </cell>
          <cell r="U317">
            <v>0</v>
          </cell>
          <cell r="X317" t="str">
            <v>-</v>
          </cell>
          <cell r="Y317">
            <v>0</v>
          </cell>
          <cell r="AB317" t="str">
            <v>-</v>
          </cell>
        </row>
        <row r="318">
          <cell r="C318" t="str">
            <v>HOSPITAL MIGUEL ARRAES - CG. Nº 023/2022</v>
          </cell>
          <cell r="E318" t="str">
            <v>DIMAYMA CORINNY LISBOA E SILVA</v>
          </cell>
          <cell r="F318" t="str">
            <v>3 - Administrativo</v>
          </cell>
          <cell r="G318" t="str">
            <v>4141-05</v>
          </cell>
          <cell r="H318" t="str">
            <v>05/2026</v>
          </cell>
          <cell r="I318">
            <v>0</v>
          </cell>
          <cell r="J318">
            <v>146.55279999999999</v>
          </cell>
          <cell r="K318">
            <v>0</v>
          </cell>
          <cell r="L318">
            <v>36.835994108983797</v>
          </cell>
          <cell r="M318">
            <v>36.64</v>
          </cell>
          <cell r="R318">
            <v>0</v>
          </cell>
          <cell r="S318">
            <v>0</v>
          </cell>
          <cell r="U318">
            <v>122.67</v>
          </cell>
          <cell r="X318" t="str">
            <v>Auxílio Creche</v>
          </cell>
          <cell r="Y318">
            <v>0</v>
          </cell>
          <cell r="AB318" t="str">
            <v>-</v>
          </cell>
        </row>
        <row r="319">
          <cell r="C319" t="str">
            <v>HOSPITAL MIGUEL ARRAES - CG. Nº 023/2022</v>
          </cell>
          <cell r="E319" t="str">
            <v>DIOGENES MARTINS TELES MACHADO</v>
          </cell>
          <cell r="F319" t="str">
            <v>2 - Outros Profissionais da Saúde</v>
          </cell>
          <cell r="G319" t="str">
            <v>2515-10</v>
          </cell>
          <cell r="H319" t="str">
            <v>05/2026</v>
          </cell>
          <cell r="I319">
            <v>0</v>
          </cell>
          <cell r="J319">
            <v>280.73759999999999</v>
          </cell>
          <cell r="K319">
            <v>0</v>
          </cell>
          <cell r="L319">
            <v>0</v>
          </cell>
          <cell r="M319">
            <v>0</v>
          </cell>
          <cell r="R319">
            <v>184.50410574991827</v>
          </cell>
          <cell r="S319">
            <v>146.19999999999999</v>
          </cell>
          <cell r="U319">
            <v>0</v>
          </cell>
          <cell r="X319" t="str">
            <v>-</v>
          </cell>
          <cell r="Y319">
            <v>0</v>
          </cell>
          <cell r="AB319" t="str">
            <v>-</v>
          </cell>
        </row>
        <row r="320">
          <cell r="C320" t="str">
            <v>HOSPITAL MIGUEL ARRAES - CG. Nº 023/2022</v>
          </cell>
          <cell r="E320" t="str">
            <v>DIOGO SOBRAL BRITO</v>
          </cell>
          <cell r="F320" t="str">
            <v>2 - Outros Profissionais da Saúde</v>
          </cell>
          <cell r="G320" t="str">
            <v>5211-30</v>
          </cell>
          <cell r="H320" t="str">
            <v>05/2026</v>
          </cell>
          <cell r="I320">
            <v>0</v>
          </cell>
          <cell r="J320">
            <v>167.08080000000001</v>
          </cell>
          <cell r="K320">
            <v>0</v>
          </cell>
          <cell r="L320">
            <v>0</v>
          </cell>
          <cell r="M320">
            <v>0</v>
          </cell>
          <cell r="R320">
            <v>0</v>
          </cell>
          <cell r="S320">
            <v>0</v>
          </cell>
          <cell r="U320">
            <v>0</v>
          </cell>
          <cell r="X320" t="str">
            <v>-</v>
          </cell>
          <cell r="Y320">
            <v>0</v>
          </cell>
          <cell r="AB320" t="str">
            <v>-</v>
          </cell>
        </row>
        <row r="321">
          <cell r="C321" t="str">
            <v>HOSPITAL MIGUEL ARRAES - CG. Nº 023/2022</v>
          </cell>
          <cell r="E321" t="str">
            <v>DIONE DE FATIMA DA COSTA</v>
          </cell>
          <cell r="F321" t="str">
            <v>2 - Outros Profissionais da Saúde</v>
          </cell>
          <cell r="G321" t="str">
            <v>2235-05</v>
          </cell>
          <cell r="H321" t="str">
            <v>05/2026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R321">
            <v>0</v>
          </cell>
          <cell r="S321">
            <v>0</v>
          </cell>
          <cell r="U321">
            <v>0</v>
          </cell>
          <cell r="X321" t="str">
            <v>-</v>
          </cell>
          <cell r="Y321">
            <v>0</v>
          </cell>
          <cell r="AB321" t="str">
            <v>-</v>
          </cell>
        </row>
        <row r="322">
          <cell r="C322" t="str">
            <v>HOSPITAL MIGUEL ARRAES - CG. Nº 023/2022</v>
          </cell>
          <cell r="E322" t="str">
            <v>DIVANILDO JOSE DE PAIVA JUNIOR</v>
          </cell>
          <cell r="F322" t="str">
            <v>2 - Outros Profissionais da Saúde</v>
          </cell>
          <cell r="G322" t="str">
            <v>2236-05</v>
          </cell>
          <cell r="H322" t="str">
            <v>05/2026</v>
          </cell>
          <cell r="I322">
            <v>0</v>
          </cell>
          <cell r="J322">
            <v>215.8544</v>
          </cell>
          <cell r="K322">
            <v>0</v>
          </cell>
          <cell r="L322">
            <v>36.835994108983797</v>
          </cell>
          <cell r="M322">
            <v>2.8</v>
          </cell>
          <cell r="R322">
            <v>0</v>
          </cell>
          <cell r="S322">
            <v>0</v>
          </cell>
          <cell r="U322">
            <v>0</v>
          </cell>
          <cell r="X322" t="str">
            <v>-</v>
          </cell>
          <cell r="Y322">
            <v>0</v>
          </cell>
          <cell r="AB322" t="str">
            <v>-</v>
          </cell>
        </row>
        <row r="323">
          <cell r="C323" t="str">
            <v>HOSPITAL MIGUEL ARRAES - CG. Nº 023/2022</v>
          </cell>
          <cell r="E323" t="str">
            <v>DJAIR DOS SANTOS THORPE JUNIOR</v>
          </cell>
          <cell r="F323" t="str">
            <v>2 - Outros Profissionais da Saúde</v>
          </cell>
          <cell r="G323" t="str">
            <v>3241-15</v>
          </cell>
          <cell r="H323" t="str">
            <v>05/2026</v>
          </cell>
          <cell r="I323">
            <v>0</v>
          </cell>
          <cell r="J323">
            <v>471.6832</v>
          </cell>
          <cell r="K323">
            <v>0</v>
          </cell>
          <cell r="L323">
            <v>36.835994108983797</v>
          </cell>
          <cell r="M323">
            <v>2.41</v>
          </cell>
          <cell r="R323">
            <v>147.60328459993463</v>
          </cell>
          <cell r="S323">
            <v>81.97</v>
          </cell>
          <cell r="U323">
            <v>0</v>
          </cell>
          <cell r="X323" t="str">
            <v>-</v>
          </cell>
          <cell r="Y323">
            <v>0</v>
          </cell>
          <cell r="AB323" t="str">
            <v>-</v>
          </cell>
        </row>
        <row r="324">
          <cell r="C324" t="str">
            <v>HOSPITAL MIGUEL ARRAES - CG. Nº 023/2022</v>
          </cell>
          <cell r="E324" t="str">
            <v>DOROTHY LECA SALES CARVALHO</v>
          </cell>
          <cell r="F324" t="str">
            <v>2 - Outros Profissionais da Saúde</v>
          </cell>
          <cell r="G324" t="str">
            <v>2235-05</v>
          </cell>
          <cell r="H324" t="str">
            <v>05/2026</v>
          </cell>
          <cell r="I324">
            <v>0</v>
          </cell>
          <cell r="J324">
            <v>449.08159999999998</v>
          </cell>
          <cell r="K324">
            <v>0</v>
          </cell>
          <cell r="L324">
            <v>0</v>
          </cell>
          <cell r="M324">
            <v>0</v>
          </cell>
          <cell r="R324">
            <v>0</v>
          </cell>
          <cell r="S324">
            <v>0</v>
          </cell>
          <cell r="U324">
            <v>0</v>
          </cell>
          <cell r="X324" t="str">
            <v>-</v>
          </cell>
          <cell r="Y324">
            <v>0</v>
          </cell>
          <cell r="AB324" t="str">
            <v>-</v>
          </cell>
        </row>
        <row r="325">
          <cell r="C325" t="str">
            <v>HOSPITAL MIGUEL ARRAES - CG. Nº 023/2022</v>
          </cell>
          <cell r="E325" t="str">
            <v>DOUGLAS DIAS DE SANTANA</v>
          </cell>
          <cell r="F325" t="str">
            <v>2 - Outros Profissionais da Saúde</v>
          </cell>
          <cell r="G325" t="str">
            <v>5151-10</v>
          </cell>
          <cell r="H325" t="str">
            <v>05/2026</v>
          </cell>
          <cell r="I325">
            <v>0</v>
          </cell>
          <cell r="J325">
            <v>155.61600000000001</v>
          </cell>
          <cell r="K325">
            <v>0</v>
          </cell>
          <cell r="L325">
            <v>36.835994108983797</v>
          </cell>
          <cell r="M325">
            <v>32.42</v>
          </cell>
          <cell r="R325">
            <v>175.27890046242237</v>
          </cell>
          <cell r="S325">
            <v>97.26</v>
          </cell>
          <cell r="U325">
            <v>0</v>
          </cell>
          <cell r="X325" t="str">
            <v>-</v>
          </cell>
          <cell r="Y325">
            <v>0</v>
          </cell>
          <cell r="AB325" t="str">
            <v>-</v>
          </cell>
        </row>
        <row r="326">
          <cell r="C326" t="str">
            <v>HOSPITAL MIGUEL ARRAES - CG. Nº 023/2022</v>
          </cell>
          <cell r="E326" t="str">
            <v>DOUGLAS FRANCELINO DA SILVA</v>
          </cell>
          <cell r="F326" t="str">
            <v>2 - Outros Profissionais da Saúde</v>
          </cell>
          <cell r="G326" t="str">
            <v>3222-05</v>
          </cell>
          <cell r="H326" t="str">
            <v>05/2026</v>
          </cell>
          <cell r="I326">
            <v>0</v>
          </cell>
          <cell r="J326">
            <v>301.41680000000002</v>
          </cell>
          <cell r="K326">
            <v>0</v>
          </cell>
          <cell r="L326">
            <v>36.835994108983797</v>
          </cell>
          <cell r="M326">
            <v>32.42</v>
          </cell>
          <cell r="R326">
            <v>0</v>
          </cell>
          <cell r="S326">
            <v>0</v>
          </cell>
          <cell r="U326">
            <v>0</v>
          </cell>
          <cell r="X326" t="str">
            <v>-</v>
          </cell>
          <cell r="Y326">
            <v>0</v>
          </cell>
          <cell r="AB326" t="str">
            <v>-</v>
          </cell>
        </row>
        <row r="327">
          <cell r="C327" t="str">
            <v>HOSPITAL MIGUEL ARRAES - CG. Nº 023/2022</v>
          </cell>
          <cell r="E327" t="str">
            <v>DOURIMAR FERREIRA RIBEIRO</v>
          </cell>
          <cell r="F327" t="str">
            <v>2 - Outros Profissionais da Saúde</v>
          </cell>
          <cell r="G327" t="str">
            <v>3222-05</v>
          </cell>
          <cell r="H327" t="str">
            <v>05/2026</v>
          </cell>
          <cell r="I327">
            <v>0</v>
          </cell>
          <cell r="J327">
            <v>333.43599999999998</v>
          </cell>
          <cell r="K327">
            <v>0</v>
          </cell>
          <cell r="L327">
            <v>36.835994108983797</v>
          </cell>
          <cell r="M327">
            <v>32.42</v>
          </cell>
          <cell r="R327">
            <v>0</v>
          </cell>
          <cell r="S327">
            <v>0</v>
          </cell>
          <cell r="U327">
            <v>0</v>
          </cell>
          <cell r="X327" t="str">
            <v>-</v>
          </cell>
          <cell r="Y327">
            <v>0</v>
          </cell>
          <cell r="AB327" t="str">
            <v>-</v>
          </cell>
        </row>
        <row r="328">
          <cell r="C328" t="str">
            <v>HOSPITAL MIGUEL ARRAES - CG. Nº 023/2022</v>
          </cell>
          <cell r="E328" t="str">
            <v>DYANNA ANDRADE DOS SANTOS</v>
          </cell>
          <cell r="F328" t="str">
            <v>2 - Outros Profissionais da Saúde</v>
          </cell>
          <cell r="G328" t="str">
            <v>3222-05</v>
          </cell>
          <cell r="H328" t="str">
            <v>05/2026</v>
          </cell>
          <cell r="I328">
            <v>0</v>
          </cell>
          <cell r="J328">
            <v>67.318399999999997</v>
          </cell>
          <cell r="K328">
            <v>0</v>
          </cell>
          <cell r="L328">
            <v>0</v>
          </cell>
          <cell r="M328">
            <v>0</v>
          </cell>
          <cell r="R328">
            <v>0</v>
          </cell>
          <cell r="S328">
            <v>0</v>
          </cell>
          <cell r="U328">
            <v>0</v>
          </cell>
          <cell r="X328" t="str">
            <v>-</v>
          </cell>
          <cell r="Y328">
            <v>0</v>
          </cell>
          <cell r="AB328" t="str">
            <v>-</v>
          </cell>
        </row>
        <row r="329">
          <cell r="C329" t="str">
            <v>HOSPITAL MIGUEL ARRAES - CG. Nº 023/2022</v>
          </cell>
          <cell r="E329" t="str">
            <v>EDEILTON VIEIRA DE BRITO JUNIOR</v>
          </cell>
          <cell r="F329" t="str">
            <v>3 - Administrativo</v>
          </cell>
          <cell r="G329" t="str">
            <v>5174-10</v>
          </cell>
          <cell r="H329" t="str">
            <v>05/2026</v>
          </cell>
          <cell r="I329">
            <v>0</v>
          </cell>
          <cell r="J329">
            <v>129.44720000000001</v>
          </cell>
          <cell r="K329">
            <v>0</v>
          </cell>
          <cell r="L329">
            <v>36.835994108983797</v>
          </cell>
          <cell r="M329">
            <v>34.369999999999997</v>
          </cell>
          <cell r="R329">
            <v>147.60328459993463</v>
          </cell>
          <cell r="S329">
            <v>97.94</v>
          </cell>
          <cell r="U329">
            <v>0</v>
          </cell>
          <cell r="X329" t="str">
            <v>-</v>
          </cell>
          <cell r="Y329">
            <v>0</v>
          </cell>
          <cell r="AB329" t="str">
            <v>-</v>
          </cell>
        </row>
        <row r="330">
          <cell r="C330" t="str">
            <v>HOSPITAL MIGUEL ARRAES - CG. Nº 023/2022</v>
          </cell>
          <cell r="E330" t="str">
            <v>EDGAR CAVALCANTI DA SILVA</v>
          </cell>
          <cell r="F330" t="str">
            <v>3 - Administrativo</v>
          </cell>
          <cell r="G330" t="str">
            <v>5143-20</v>
          </cell>
          <cell r="H330" t="str">
            <v>05/2026</v>
          </cell>
          <cell r="I330">
            <v>0</v>
          </cell>
          <cell r="J330">
            <v>178.32</v>
          </cell>
          <cell r="K330">
            <v>0</v>
          </cell>
          <cell r="L330">
            <v>36.835994108983797</v>
          </cell>
          <cell r="M330">
            <v>32.42</v>
          </cell>
          <cell r="R330">
            <v>0</v>
          </cell>
          <cell r="S330">
            <v>0</v>
          </cell>
          <cell r="U330">
            <v>0</v>
          </cell>
          <cell r="X330" t="str">
            <v>-</v>
          </cell>
          <cell r="Y330">
            <v>0</v>
          </cell>
          <cell r="AB330" t="str">
            <v>-</v>
          </cell>
        </row>
        <row r="331">
          <cell r="C331" t="str">
            <v>HOSPITAL MIGUEL ARRAES - CG. Nº 023/2022</v>
          </cell>
          <cell r="E331" t="str">
            <v>EDICLAUDIA SIQUEIRA DE SOUZA</v>
          </cell>
          <cell r="F331" t="str">
            <v>2 - Outros Profissionais da Saúde</v>
          </cell>
          <cell r="G331" t="str">
            <v>3222-05</v>
          </cell>
          <cell r="H331" t="str">
            <v>05/2026</v>
          </cell>
          <cell r="I331">
            <v>0</v>
          </cell>
          <cell r="J331">
            <v>324.74799999999999</v>
          </cell>
          <cell r="K331">
            <v>0</v>
          </cell>
          <cell r="L331">
            <v>0</v>
          </cell>
          <cell r="M331">
            <v>0</v>
          </cell>
          <cell r="R331">
            <v>138.3780793124387</v>
          </cell>
          <cell r="S331">
            <v>97.26</v>
          </cell>
          <cell r="U331">
            <v>0</v>
          </cell>
          <cell r="X331" t="str">
            <v>-</v>
          </cell>
          <cell r="Y331">
            <v>0</v>
          </cell>
          <cell r="AB331" t="str">
            <v>-</v>
          </cell>
        </row>
        <row r="332">
          <cell r="C332" t="str">
            <v>HOSPITAL MIGUEL ARRAES - CG. Nº 023/2022</v>
          </cell>
          <cell r="E332" t="str">
            <v>EDILMA SILVA DOS SANTOS</v>
          </cell>
          <cell r="F332" t="str">
            <v>2 - Outros Profissionais da Saúde</v>
          </cell>
          <cell r="G332" t="str">
            <v>2235-05</v>
          </cell>
          <cell r="H332" t="str">
            <v>05/2026</v>
          </cell>
          <cell r="I332">
            <v>0</v>
          </cell>
          <cell r="J332">
            <v>546.71280000000002</v>
          </cell>
          <cell r="K332">
            <v>0</v>
          </cell>
          <cell r="L332">
            <v>36.835994108983797</v>
          </cell>
          <cell r="M332">
            <v>3.59</v>
          </cell>
          <cell r="R332">
            <v>405.90903264982018</v>
          </cell>
          <cell r="S332">
            <v>136.63</v>
          </cell>
          <cell r="U332">
            <v>0</v>
          </cell>
          <cell r="X332" t="str">
            <v>-</v>
          </cell>
          <cell r="Y332">
            <v>0</v>
          </cell>
          <cell r="AB332" t="str">
            <v>-</v>
          </cell>
        </row>
        <row r="333">
          <cell r="C333" t="str">
            <v>HOSPITAL MIGUEL ARRAES - CG. Nº 023/2022</v>
          </cell>
          <cell r="E333" t="str">
            <v>EDILSON ASSIS DA SILVA</v>
          </cell>
          <cell r="F333" t="str">
            <v>3 - Administrativo</v>
          </cell>
          <cell r="G333" t="str">
            <v>7241-10</v>
          </cell>
          <cell r="H333" t="str">
            <v>05/2026</v>
          </cell>
          <cell r="I333">
            <v>0</v>
          </cell>
          <cell r="J333">
            <v>263.95839999999998</v>
          </cell>
          <cell r="K333">
            <v>0</v>
          </cell>
          <cell r="L333">
            <v>36.835994108983797</v>
          </cell>
          <cell r="M333">
            <v>44</v>
          </cell>
          <cell r="R333">
            <v>0</v>
          </cell>
          <cell r="S333">
            <v>0</v>
          </cell>
          <cell r="U333">
            <v>0</v>
          </cell>
          <cell r="X333" t="str">
            <v>-</v>
          </cell>
          <cell r="Y333">
            <v>0</v>
          </cell>
          <cell r="AB333" t="str">
            <v>-</v>
          </cell>
        </row>
        <row r="334">
          <cell r="C334" t="str">
            <v>HOSPITAL MIGUEL ARRAES - CG. Nº 023/2022</v>
          </cell>
          <cell r="E334" t="str">
            <v>EDINALVA MARIA DA SILVA</v>
          </cell>
          <cell r="F334" t="str">
            <v>3 - Administrativo</v>
          </cell>
          <cell r="G334" t="str">
            <v>5143-20</v>
          </cell>
          <cell r="H334" t="str">
            <v>05/2026</v>
          </cell>
          <cell r="I334">
            <v>0</v>
          </cell>
          <cell r="J334">
            <v>225.7432</v>
          </cell>
          <cell r="K334">
            <v>0</v>
          </cell>
          <cell r="L334">
            <v>36.835994108983797</v>
          </cell>
          <cell r="M334">
            <v>32.42</v>
          </cell>
          <cell r="R334">
            <v>147.60328459993463</v>
          </cell>
          <cell r="S334">
            <v>95.31</v>
          </cell>
          <cell r="U334">
            <v>0</v>
          </cell>
          <cell r="X334" t="str">
            <v>-</v>
          </cell>
          <cell r="Y334">
            <v>0</v>
          </cell>
          <cell r="AB334" t="str">
            <v>-</v>
          </cell>
        </row>
        <row r="335">
          <cell r="C335" t="str">
            <v>HOSPITAL MIGUEL ARRAES - CG. Nº 023/2022</v>
          </cell>
          <cell r="E335" t="str">
            <v>EDINEIDE JOSE DE SOUZA</v>
          </cell>
          <cell r="F335" t="str">
            <v>2 - Outros Profissionais da Saúde</v>
          </cell>
          <cell r="G335" t="str">
            <v>3222-05</v>
          </cell>
          <cell r="H335" t="str">
            <v>05/2026</v>
          </cell>
          <cell r="I335">
            <v>0</v>
          </cell>
          <cell r="J335">
            <v>310.56400000000002</v>
          </cell>
          <cell r="K335">
            <v>0</v>
          </cell>
          <cell r="L335">
            <v>36.835994108983797</v>
          </cell>
          <cell r="M335">
            <v>32.42</v>
          </cell>
          <cell r="R335">
            <v>147.60328459993463</v>
          </cell>
          <cell r="S335">
            <v>97.26</v>
          </cell>
          <cell r="U335">
            <v>0</v>
          </cell>
          <cell r="X335" t="str">
            <v>-</v>
          </cell>
          <cell r="Y335">
            <v>0</v>
          </cell>
          <cell r="AB335" t="str">
            <v>-</v>
          </cell>
        </row>
        <row r="336">
          <cell r="C336" t="str">
            <v>HOSPITAL MIGUEL ARRAES - CG. Nº 023/2022</v>
          </cell>
          <cell r="E336" t="str">
            <v>EDIVANIA BATISTA DE SOUZA</v>
          </cell>
          <cell r="F336" t="str">
            <v>3 - Administrativo</v>
          </cell>
          <cell r="G336" t="str">
            <v>5143-20</v>
          </cell>
          <cell r="H336" t="str">
            <v>05/2026</v>
          </cell>
          <cell r="I336">
            <v>0</v>
          </cell>
          <cell r="J336">
            <v>193.97120000000001</v>
          </cell>
          <cell r="K336">
            <v>0</v>
          </cell>
          <cell r="L336">
            <v>36.835994108983797</v>
          </cell>
          <cell r="M336">
            <v>32.42</v>
          </cell>
          <cell r="R336">
            <v>147.60328459993463</v>
          </cell>
          <cell r="S336">
            <v>90.45</v>
          </cell>
          <cell r="U336">
            <v>0</v>
          </cell>
          <cell r="X336" t="str">
            <v>-</v>
          </cell>
          <cell r="Y336">
            <v>0</v>
          </cell>
          <cell r="AB336" t="str">
            <v>-</v>
          </cell>
        </row>
        <row r="337">
          <cell r="C337" t="str">
            <v>HOSPITAL MIGUEL ARRAES - CG. Nº 023/2022</v>
          </cell>
          <cell r="E337" t="str">
            <v>EDIVANIA SEBASTIANA DE SANTANA LIMA</v>
          </cell>
          <cell r="F337" t="str">
            <v>2 - Outros Profissionais da Saúde</v>
          </cell>
          <cell r="G337" t="str">
            <v>3222-05</v>
          </cell>
          <cell r="H337" t="str">
            <v>05/2026</v>
          </cell>
          <cell r="I337">
            <v>0</v>
          </cell>
          <cell r="J337">
            <v>302.59199999999998</v>
          </cell>
          <cell r="K337">
            <v>0</v>
          </cell>
          <cell r="L337">
            <v>36.835994108983797</v>
          </cell>
          <cell r="M337">
            <v>32.42</v>
          </cell>
          <cell r="R337">
            <v>295.20656919986925</v>
          </cell>
          <cell r="S337">
            <v>97.26</v>
          </cell>
          <cell r="U337">
            <v>0</v>
          </cell>
          <cell r="X337" t="str">
            <v>-</v>
          </cell>
          <cell r="Y337">
            <v>0</v>
          </cell>
          <cell r="AB337" t="str">
            <v>-</v>
          </cell>
        </row>
        <row r="338">
          <cell r="C338" t="str">
            <v>HOSPITAL MIGUEL ARRAES - CG. Nº 023/2022</v>
          </cell>
          <cell r="E338" t="str">
            <v>EDJANE MARIA DE SANTANA</v>
          </cell>
          <cell r="F338" t="str">
            <v>3 - Administrativo</v>
          </cell>
          <cell r="G338" t="str">
            <v>4110-10</v>
          </cell>
          <cell r="H338" t="str">
            <v>05/2026</v>
          </cell>
          <cell r="I338">
            <v>0</v>
          </cell>
          <cell r="J338">
            <v>245.11199999999999</v>
          </cell>
          <cell r="K338">
            <v>0</v>
          </cell>
          <cell r="L338">
            <v>0</v>
          </cell>
          <cell r="M338">
            <v>0</v>
          </cell>
          <cell r="R338">
            <v>0</v>
          </cell>
          <cell r="S338">
            <v>0</v>
          </cell>
          <cell r="U338">
            <v>0</v>
          </cell>
          <cell r="X338" t="str">
            <v>-</v>
          </cell>
          <cell r="Y338">
            <v>0</v>
          </cell>
          <cell r="AB338" t="str">
            <v>-</v>
          </cell>
        </row>
        <row r="339">
          <cell r="C339" t="str">
            <v>HOSPITAL MIGUEL ARRAES - CG. Nº 023/2022</v>
          </cell>
          <cell r="E339" t="str">
            <v>EDJANE MARIA DE SOUZA</v>
          </cell>
          <cell r="F339" t="str">
            <v>2 - Outros Profissionais da Saúde</v>
          </cell>
          <cell r="G339" t="str">
            <v>2235-05</v>
          </cell>
          <cell r="H339" t="str">
            <v>05/2026</v>
          </cell>
          <cell r="I339">
            <v>0</v>
          </cell>
          <cell r="J339">
            <v>424.2792</v>
          </cell>
          <cell r="K339">
            <v>0</v>
          </cell>
          <cell r="L339">
            <v>36.835994108983797</v>
          </cell>
          <cell r="M339">
            <v>3.59</v>
          </cell>
          <cell r="R339">
            <v>0</v>
          </cell>
          <cell r="S339">
            <v>0</v>
          </cell>
          <cell r="U339">
            <v>0</v>
          </cell>
          <cell r="X339" t="str">
            <v>-</v>
          </cell>
          <cell r="Y339">
            <v>0</v>
          </cell>
          <cell r="AB339" t="str">
            <v>-</v>
          </cell>
        </row>
        <row r="340">
          <cell r="C340" t="str">
            <v>HOSPITAL MIGUEL ARRAES - CG. Nº 023/2022</v>
          </cell>
          <cell r="E340" t="str">
            <v>EDJANE MARIA LEOPOLDINO DOS SANTOS</v>
          </cell>
          <cell r="F340" t="str">
            <v>2 - Outros Profissionais da Saúde</v>
          </cell>
          <cell r="G340" t="str">
            <v>3242-05</v>
          </cell>
          <cell r="H340" t="str">
            <v>05/2026</v>
          </cell>
          <cell r="I340">
            <v>0</v>
          </cell>
          <cell r="J340">
            <v>217.8664</v>
          </cell>
          <cell r="K340">
            <v>0</v>
          </cell>
          <cell r="L340">
            <v>0</v>
          </cell>
          <cell r="M340">
            <v>0</v>
          </cell>
          <cell r="R340">
            <v>92.252052874959134</v>
          </cell>
          <cell r="S340">
            <v>82</v>
          </cell>
          <cell r="U340">
            <v>0</v>
          </cell>
          <cell r="X340" t="str">
            <v>-</v>
          </cell>
          <cell r="Y340">
            <v>0</v>
          </cell>
          <cell r="AB340" t="str">
            <v>-</v>
          </cell>
        </row>
        <row r="341">
          <cell r="C341" t="str">
            <v>HOSPITAL MIGUEL ARRAES - CG. Nº 023/2022</v>
          </cell>
          <cell r="E341" t="str">
            <v>EDJANE MENDES DA SILVA</v>
          </cell>
          <cell r="F341" t="str">
            <v>2 - Outros Profissionais da Saúde</v>
          </cell>
          <cell r="G341" t="str">
            <v>3222-05</v>
          </cell>
          <cell r="H341" t="str">
            <v>05/2026</v>
          </cell>
          <cell r="I341">
            <v>0</v>
          </cell>
          <cell r="J341">
            <v>385.2296</v>
          </cell>
          <cell r="K341">
            <v>0</v>
          </cell>
          <cell r="L341">
            <v>0</v>
          </cell>
          <cell r="M341">
            <v>0</v>
          </cell>
          <cell r="R341">
            <v>147.60328459993463</v>
          </cell>
          <cell r="S341">
            <v>97.26</v>
          </cell>
          <cell r="U341">
            <v>0</v>
          </cell>
          <cell r="X341" t="str">
            <v>-</v>
          </cell>
          <cell r="Y341">
            <v>0</v>
          </cell>
          <cell r="AB341" t="str">
            <v>-</v>
          </cell>
        </row>
        <row r="342">
          <cell r="C342" t="str">
            <v>HOSPITAL MIGUEL ARRAES - CG. Nº 023/2022</v>
          </cell>
          <cell r="E342" t="str">
            <v>EDMARCIO ANSELMO DOS SANTOS ALCANTARA</v>
          </cell>
          <cell r="F342" t="str">
            <v>2 - Outros Profissionais da Saúde</v>
          </cell>
          <cell r="G342" t="str">
            <v>3241-15</v>
          </cell>
          <cell r="H342" t="str">
            <v>05/2026</v>
          </cell>
          <cell r="I342">
            <v>0</v>
          </cell>
          <cell r="J342">
            <v>272.55680000000001</v>
          </cell>
          <cell r="K342">
            <v>0</v>
          </cell>
          <cell r="L342">
            <v>36.835994108983797</v>
          </cell>
          <cell r="M342">
            <v>14.46</v>
          </cell>
          <cell r="R342">
            <v>83.140116279069773</v>
          </cell>
          <cell r="S342">
            <v>60.2</v>
          </cell>
          <cell r="U342">
            <v>0</v>
          </cell>
          <cell r="X342" t="str">
            <v>-</v>
          </cell>
          <cell r="Y342">
            <v>0</v>
          </cell>
          <cell r="AB342" t="str">
            <v>-</v>
          </cell>
        </row>
        <row r="343">
          <cell r="C343" t="str">
            <v>HOSPITAL MIGUEL ARRAES - CG. Nº 023/2022</v>
          </cell>
          <cell r="E343" t="str">
            <v>EDNA BARBOSA DE SOUZA</v>
          </cell>
          <cell r="F343" t="str">
            <v>2 - Outros Profissionais da Saúde</v>
          </cell>
          <cell r="G343" t="str">
            <v>3222-05</v>
          </cell>
          <cell r="H343" t="str">
            <v>05/2026</v>
          </cell>
          <cell r="I343">
            <v>0</v>
          </cell>
          <cell r="J343">
            <v>323.73200000000003</v>
          </cell>
          <cell r="K343">
            <v>0</v>
          </cell>
          <cell r="L343">
            <v>36.835994108983797</v>
          </cell>
          <cell r="M343">
            <v>32.42</v>
          </cell>
          <cell r="R343">
            <v>0</v>
          </cell>
          <cell r="S343">
            <v>0</v>
          </cell>
          <cell r="U343">
            <v>0</v>
          </cell>
          <cell r="X343" t="str">
            <v>-</v>
          </cell>
          <cell r="Y343">
            <v>0</v>
          </cell>
          <cell r="AB343" t="str">
            <v>-</v>
          </cell>
        </row>
        <row r="344">
          <cell r="C344" t="str">
            <v>HOSPITAL MIGUEL ARRAES - CG. Nº 023/2022</v>
          </cell>
          <cell r="E344" t="str">
            <v>EDNA CLEIDE ALVES GOMES</v>
          </cell>
          <cell r="F344" t="str">
            <v>2 - Outros Profissionais da Saúde</v>
          </cell>
          <cell r="G344" t="str">
            <v>3222-05</v>
          </cell>
          <cell r="H344" t="str">
            <v>05/2026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R344">
            <v>0</v>
          </cell>
          <cell r="S344">
            <v>0</v>
          </cell>
          <cell r="U344">
            <v>0</v>
          </cell>
          <cell r="X344" t="str">
            <v>-</v>
          </cell>
          <cell r="Y344">
            <v>0</v>
          </cell>
          <cell r="AB344" t="str">
            <v>-</v>
          </cell>
        </row>
        <row r="345">
          <cell r="C345" t="str">
            <v>HOSPITAL MIGUEL ARRAES - CG. Nº 023/2022</v>
          </cell>
          <cell r="E345" t="str">
            <v>EDNA DE PAULO LIRA BRITO</v>
          </cell>
          <cell r="F345" t="str">
            <v>2 - Outros Profissionais da Saúde</v>
          </cell>
          <cell r="G345" t="str">
            <v>3222-05</v>
          </cell>
          <cell r="H345" t="str">
            <v>05/2026</v>
          </cell>
          <cell r="I345">
            <v>0</v>
          </cell>
          <cell r="J345">
            <v>291.53680000000003</v>
          </cell>
          <cell r="K345">
            <v>0</v>
          </cell>
          <cell r="L345">
            <v>0</v>
          </cell>
          <cell r="M345">
            <v>0</v>
          </cell>
          <cell r="R345">
            <v>147.60328459993463</v>
          </cell>
          <cell r="S345">
            <v>90.69</v>
          </cell>
          <cell r="U345">
            <v>0</v>
          </cell>
          <cell r="X345" t="str">
            <v>-</v>
          </cell>
          <cell r="Y345">
            <v>0</v>
          </cell>
          <cell r="AB345" t="str">
            <v>-</v>
          </cell>
        </row>
        <row r="346">
          <cell r="C346" t="str">
            <v>HOSPITAL MIGUEL ARRAES - CG. Nº 023/2022</v>
          </cell>
          <cell r="E346" t="str">
            <v>EDRISIA CAVALCANTI SABINO</v>
          </cell>
          <cell r="F346" t="str">
            <v>3 - Administrativo</v>
          </cell>
          <cell r="G346" t="str">
            <v>5174-10</v>
          </cell>
          <cell r="H346" t="str">
            <v>05/2026</v>
          </cell>
          <cell r="I346">
            <v>0</v>
          </cell>
          <cell r="J346">
            <v>139.30240000000001</v>
          </cell>
          <cell r="K346">
            <v>0</v>
          </cell>
          <cell r="L346">
            <v>36.835994108983797</v>
          </cell>
          <cell r="M346">
            <v>32.42</v>
          </cell>
          <cell r="R346">
            <v>193.72931103741419</v>
          </cell>
          <cell r="S346">
            <v>91.67</v>
          </cell>
          <cell r="U346">
            <v>0</v>
          </cell>
          <cell r="X346" t="str">
            <v>-</v>
          </cell>
          <cell r="Y346">
            <v>0</v>
          </cell>
          <cell r="AB346" t="str">
            <v>-</v>
          </cell>
        </row>
        <row r="347">
          <cell r="C347" t="str">
            <v>HOSPITAL MIGUEL ARRAES - CG. Nº 023/2022</v>
          </cell>
          <cell r="E347" t="str">
            <v>EDSON FELIX DA SILVA</v>
          </cell>
          <cell r="F347" t="str">
            <v>3 - Administrativo</v>
          </cell>
          <cell r="G347" t="str">
            <v>5143-20</v>
          </cell>
          <cell r="H347" t="str">
            <v>05/2026</v>
          </cell>
          <cell r="I347">
            <v>0</v>
          </cell>
          <cell r="J347">
            <v>180.768</v>
          </cell>
          <cell r="K347">
            <v>0</v>
          </cell>
          <cell r="L347">
            <v>36.835994108983797</v>
          </cell>
          <cell r="M347">
            <v>32.42</v>
          </cell>
          <cell r="R347">
            <v>0</v>
          </cell>
          <cell r="S347">
            <v>0</v>
          </cell>
          <cell r="U347">
            <v>0</v>
          </cell>
          <cell r="X347" t="str">
            <v>-</v>
          </cell>
          <cell r="Y347">
            <v>0</v>
          </cell>
          <cell r="AB347" t="str">
            <v>-</v>
          </cell>
        </row>
        <row r="348">
          <cell r="C348" t="str">
            <v>HOSPITAL MIGUEL ARRAES - CG. Nº 023/2022</v>
          </cell>
          <cell r="E348" t="str">
            <v>EDSON RODRIGUES DE MOURA</v>
          </cell>
          <cell r="F348" t="str">
            <v>2 - Outros Profissionais da Saúde</v>
          </cell>
          <cell r="G348" t="str">
            <v>2235-05</v>
          </cell>
          <cell r="H348" t="str">
            <v>05/2026</v>
          </cell>
          <cell r="I348">
            <v>0</v>
          </cell>
          <cell r="J348">
            <v>441.8064</v>
          </cell>
          <cell r="K348">
            <v>0</v>
          </cell>
          <cell r="L348">
            <v>36.835994108983797</v>
          </cell>
          <cell r="M348">
            <v>3.59</v>
          </cell>
          <cell r="R348">
            <v>184.50410574991827</v>
          </cell>
          <cell r="S348">
            <v>129.27000000000001</v>
          </cell>
          <cell r="U348">
            <v>0</v>
          </cell>
          <cell r="X348" t="str">
            <v>-</v>
          </cell>
          <cell r="Y348">
            <v>0</v>
          </cell>
          <cell r="AB348" t="str">
            <v>-</v>
          </cell>
        </row>
        <row r="349">
          <cell r="C349" t="str">
            <v>HOSPITAL MIGUEL ARRAES - CG. Nº 023/2022</v>
          </cell>
          <cell r="E349" t="str">
            <v>EDUARDA RIBEIRO VITAL DA SILVA</v>
          </cell>
          <cell r="F349" t="str">
            <v>3 - Administrativo</v>
          </cell>
          <cell r="G349" t="str">
            <v xml:space="preserve">2521-05 </v>
          </cell>
          <cell r="H349" t="str">
            <v>05/2026</v>
          </cell>
          <cell r="I349">
            <v>0</v>
          </cell>
          <cell r="J349">
            <v>403.59679999999997</v>
          </cell>
          <cell r="K349">
            <v>0</v>
          </cell>
          <cell r="L349">
            <v>36.835994108983797</v>
          </cell>
          <cell r="M349">
            <v>44</v>
          </cell>
          <cell r="R349">
            <v>0</v>
          </cell>
          <cell r="S349">
            <v>0</v>
          </cell>
          <cell r="U349">
            <v>0</v>
          </cell>
          <cell r="X349" t="str">
            <v>-</v>
          </cell>
          <cell r="Y349">
            <v>0</v>
          </cell>
          <cell r="AB349" t="str">
            <v>-</v>
          </cell>
        </row>
        <row r="350">
          <cell r="C350" t="str">
            <v>HOSPITAL MIGUEL ARRAES - CG. Nº 023/2022</v>
          </cell>
          <cell r="E350" t="str">
            <v>EDUARDO DA SILVA GUIMARAES</v>
          </cell>
          <cell r="F350" t="str">
            <v>3 - Administrativo</v>
          </cell>
          <cell r="G350" t="str">
            <v>4131-15</v>
          </cell>
          <cell r="H350" t="str">
            <v>05/2026</v>
          </cell>
          <cell r="I350">
            <v>0</v>
          </cell>
          <cell r="J350">
            <v>203.53120000000001</v>
          </cell>
          <cell r="K350">
            <v>0</v>
          </cell>
          <cell r="L350">
            <v>36.835994108983797</v>
          </cell>
          <cell r="M350">
            <v>44</v>
          </cell>
          <cell r="R350">
            <v>147.60328459993463</v>
          </cell>
          <cell r="S350">
            <v>138.77000000000001</v>
          </cell>
          <cell r="U350">
            <v>0</v>
          </cell>
          <cell r="X350" t="str">
            <v>-</v>
          </cell>
          <cell r="Y350">
            <v>0</v>
          </cell>
          <cell r="AB350" t="str">
            <v>-</v>
          </cell>
        </row>
        <row r="351">
          <cell r="C351" t="str">
            <v>HOSPITAL MIGUEL ARRAES - CG. Nº 023/2022</v>
          </cell>
          <cell r="E351" t="str">
            <v>EDUARDO GLEYBSON DE GUSMAO HOLANDA</v>
          </cell>
          <cell r="F351" t="str">
            <v>2 - Outros Profissionais da Saúde</v>
          </cell>
          <cell r="G351" t="str">
            <v>5211-30</v>
          </cell>
          <cell r="H351" t="str">
            <v>05/2026</v>
          </cell>
          <cell r="I351">
            <v>0</v>
          </cell>
          <cell r="J351">
            <v>141.92160000000001</v>
          </cell>
          <cell r="K351">
            <v>0</v>
          </cell>
          <cell r="L351">
            <v>36.835994108983797</v>
          </cell>
          <cell r="M351">
            <v>35.479999999999997</v>
          </cell>
          <cell r="R351">
            <v>175.27890046242237</v>
          </cell>
          <cell r="S351">
            <v>106.44</v>
          </cell>
          <cell r="U351">
            <v>0</v>
          </cell>
          <cell r="X351" t="str">
            <v>-</v>
          </cell>
          <cell r="Y351">
            <v>0</v>
          </cell>
          <cell r="AB351" t="str">
            <v>-</v>
          </cell>
        </row>
        <row r="352">
          <cell r="C352" t="str">
            <v>HOSPITAL MIGUEL ARRAES - CG. Nº 023/2022</v>
          </cell>
          <cell r="E352" t="str">
            <v>EDUARDO PEREIRA DA SILVA</v>
          </cell>
          <cell r="F352" t="str">
            <v>3 - Administrativo</v>
          </cell>
          <cell r="G352" t="str">
            <v>9501-10</v>
          </cell>
          <cell r="H352" t="str">
            <v>05/2026</v>
          </cell>
          <cell r="I352">
            <v>0</v>
          </cell>
          <cell r="J352">
            <v>343.3664</v>
          </cell>
          <cell r="K352">
            <v>0</v>
          </cell>
          <cell r="L352">
            <v>36.835994108983797</v>
          </cell>
          <cell r="M352">
            <v>44</v>
          </cell>
          <cell r="R352">
            <v>73.801642299967313</v>
          </cell>
          <cell r="S352">
            <v>185.19</v>
          </cell>
          <cell r="U352">
            <v>0</v>
          </cell>
          <cell r="X352" t="str">
            <v>-</v>
          </cell>
          <cell r="Y352">
            <v>0</v>
          </cell>
          <cell r="AB352" t="str">
            <v>-</v>
          </cell>
        </row>
        <row r="353">
          <cell r="C353" t="str">
            <v>HOSPITAL MIGUEL ARRAES - CG. Nº 023/2022</v>
          </cell>
          <cell r="E353" t="str">
            <v>EDUARDO PEREIRA DE SANTANA</v>
          </cell>
          <cell r="F353" t="str">
            <v>2 - Outros Profissionais da Saúde</v>
          </cell>
          <cell r="G353" t="str">
            <v>5151-10</v>
          </cell>
          <cell r="H353" t="str">
            <v>05/2026</v>
          </cell>
          <cell r="I353">
            <v>0</v>
          </cell>
          <cell r="J353">
            <v>188.08080000000001</v>
          </cell>
          <cell r="K353">
            <v>0</v>
          </cell>
          <cell r="L353">
            <v>36.835994108983797</v>
          </cell>
          <cell r="M353">
            <v>32.42</v>
          </cell>
          <cell r="R353">
            <v>295.20656919986925</v>
          </cell>
          <cell r="S353">
            <v>97.26</v>
          </cell>
          <cell r="U353">
            <v>0</v>
          </cell>
          <cell r="X353" t="str">
            <v>-</v>
          </cell>
          <cell r="Y353">
            <v>0</v>
          </cell>
          <cell r="AB353" t="str">
            <v>-</v>
          </cell>
        </row>
        <row r="354">
          <cell r="C354" t="str">
            <v>HOSPITAL MIGUEL ARRAES - CG. Nº 023/2022</v>
          </cell>
          <cell r="E354" t="str">
            <v>EDVALDO ELIAS DA COSTA</v>
          </cell>
          <cell r="F354" t="str">
            <v>3 - Administrativo</v>
          </cell>
          <cell r="G354" t="str">
            <v>5174-10</v>
          </cell>
          <cell r="H354" t="str">
            <v>05/2026</v>
          </cell>
          <cell r="I354">
            <v>0</v>
          </cell>
          <cell r="J354">
            <v>161.24080000000001</v>
          </cell>
          <cell r="K354">
            <v>0</v>
          </cell>
          <cell r="L354">
            <v>36.835994108983797</v>
          </cell>
          <cell r="M354">
            <v>32.42</v>
          </cell>
          <cell r="R354">
            <v>147.60328459993463</v>
          </cell>
          <cell r="S354">
            <v>97.26</v>
          </cell>
          <cell r="U354">
            <v>0</v>
          </cell>
          <cell r="X354" t="str">
            <v>-</v>
          </cell>
          <cell r="Y354">
            <v>0</v>
          </cell>
          <cell r="AB354" t="str">
            <v>-</v>
          </cell>
        </row>
        <row r="355">
          <cell r="C355" t="str">
            <v>HOSPITAL MIGUEL ARRAES - CG. Nº 023/2022</v>
          </cell>
          <cell r="E355" t="str">
            <v>EDVALDO ELIAS FERNANDES</v>
          </cell>
          <cell r="F355" t="str">
            <v>3 - Administrativo</v>
          </cell>
          <cell r="G355" t="str">
            <v>7823-20</v>
          </cell>
          <cell r="H355" t="str">
            <v>05/2026</v>
          </cell>
          <cell r="I355">
            <v>0</v>
          </cell>
          <cell r="J355">
            <v>191.4752</v>
          </cell>
          <cell r="K355">
            <v>0</v>
          </cell>
          <cell r="L355">
            <v>0</v>
          </cell>
          <cell r="M355">
            <v>0</v>
          </cell>
          <cell r="R355">
            <v>0</v>
          </cell>
          <cell r="S355">
            <v>0</v>
          </cell>
          <cell r="U355">
            <v>0</v>
          </cell>
          <cell r="X355" t="str">
            <v>-</v>
          </cell>
          <cell r="Y355">
            <v>0</v>
          </cell>
          <cell r="AB355" t="str">
            <v>-</v>
          </cell>
        </row>
        <row r="356">
          <cell r="C356" t="str">
            <v>HOSPITAL MIGUEL ARRAES - CG. Nº 023/2022</v>
          </cell>
          <cell r="E356" t="str">
            <v>EDVANIA MORAES FELICIANO</v>
          </cell>
          <cell r="F356" t="str">
            <v>2 - Outros Profissionais da Saúde</v>
          </cell>
          <cell r="G356" t="str">
            <v>3222-05</v>
          </cell>
          <cell r="H356" t="str">
            <v>05/2026</v>
          </cell>
          <cell r="I356">
            <v>0</v>
          </cell>
          <cell r="J356">
            <v>294.8064</v>
          </cell>
          <cell r="K356">
            <v>0</v>
          </cell>
          <cell r="L356">
            <v>0</v>
          </cell>
          <cell r="M356">
            <v>0</v>
          </cell>
          <cell r="R356">
            <v>0</v>
          </cell>
          <cell r="S356">
            <v>0</v>
          </cell>
          <cell r="U356">
            <v>0</v>
          </cell>
          <cell r="X356" t="str">
            <v>-</v>
          </cell>
          <cell r="Y356">
            <v>0</v>
          </cell>
          <cell r="AB356" t="str">
            <v>-</v>
          </cell>
        </row>
        <row r="357">
          <cell r="C357" t="str">
            <v>HOSPITAL MIGUEL ARRAES - CG. Nº 023/2022</v>
          </cell>
          <cell r="E357" t="str">
            <v>ELAINE BARREIRAS DE SOUZA</v>
          </cell>
          <cell r="F357" t="str">
            <v>2 - Outros Profissionais da Saúde</v>
          </cell>
          <cell r="G357" t="str">
            <v>3242-05</v>
          </cell>
          <cell r="H357" t="str">
            <v>05/2026</v>
          </cell>
          <cell r="I357">
            <v>0</v>
          </cell>
          <cell r="J357">
            <v>218.48480000000001</v>
          </cell>
          <cell r="K357">
            <v>0</v>
          </cell>
          <cell r="L357">
            <v>36.835994108983797</v>
          </cell>
          <cell r="M357">
            <v>35.57</v>
          </cell>
          <cell r="R357">
            <v>0</v>
          </cell>
          <cell r="S357">
            <v>0</v>
          </cell>
          <cell r="U357">
            <v>0</v>
          </cell>
          <cell r="X357" t="str">
            <v>-</v>
          </cell>
          <cell r="Y357">
            <v>0</v>
          </cell>
          <cell r="AB357" t="str">
            <v>-</v>
          </cell>
        </row>
        <row r="358">
          <cell r="C358" t="str">
            <v>HOSPITAL MIGUEL ARRAES - CG. Nº 023/2022</v>
          </cell>
          <cell r="E358" t="str">
            <v>ELAINE MARIA DA SILVA</v>
          </cell>
          <cell r="F358" t="str">
            <v>2 - Outros Profissionais da Saúde</v>
          </cell>
          <cell r="G358" t="str">
            <v>3222-05</v>
          </cell>
          <cell r="H358" t="str">
            <v>05/2026</v>
          </cell>
          <cell r="I358">
            <v>0</v>
          </cell>
          <cell r="J358">
            <v>314.25839999999999</v>
          </cell>
          <cell r="K358">
            <v>0</v>
          </cell>
          <cell r="L358">
            <v>36.835994108983797</v>
          </cell>
          <cell r="M358">
            <v>32.42</v>
          </cell>
          <cell r="R358">
            <v>184.50410574991827</v>
          </cell>
          <cell r="S358">
            <v>126.44</v>
          </cell>
          <cell r="U358">
            <v>0</v>
          </cell>
          <cell r="X358" t="str">
            <v>-</v>
          </cell>
          <cell r="Y358">
            <v>0</v>
          </cell>
          <cell r="AB358" t="str">
            <v>-</v>
          </cell>
        </row>
        <row r="359">
          <cell r="C359" t="str">
            <v>HOSPITAL MIGUEL ARRAES - CG. Nº 023/2022</v>
          </cell>
          <cell r="E359" t="str">
            <v>ELAINE MARIA DO NASCIMENTO DO CARMO</v>
          </cell>
          <cell r="F359" t="str">
            <v>2 - Outros Profissionais da Saúde</v>
          </cell>
          <cell r="G359" t="str">
            <v>3222-05</v>
          </cell>
          <cell r="H359" t="str">
            <v>05/2026</v>
          </cell>
          <cell r="I359">
            <v>0</v>
          </cell>
          <cell r="J359">
            <v>300.428</v>
          </cell>
          <cell r="K359">
            <v>0</v>
          </cell>
          <cell r="L359">
            <v>36.835994108983797</v>
          </cell>
          <cell r="M359">
            <v>32.42</v>
          </cell>
          <cell r="R359">
            <v>138.3780793124387</v>
          </cell>
          <cell r="S359">
            <v>97.26</v>
          </cell>
          <cell r="U359">
            <v>0</v>
          </cell>
          <cell r="X359" t="str">
            <v>-</v>
          </cell>
          <cell r="Y359">
            <v>0</v>
          </cell>
          <cell r="AB359" t="str">
            <v>-</v>
          </cell>
        </row>
        <row r="360">
          <cell r="C360" t="str">
            <v>HOSPITAL MIGUEL ARRAES - CG. Nº 023/2022</v>
          </cell>
          <cell r="E360" t="str">
            <v>ELAINE PATRICIO DE OLIVEIRA</v>
          </cell>
          <cell r="F360" t="str">
            <v>3 - Administrativo</v>
          </cell>
          <cell r="G360" t="str">
            <v>4110-10</v>
          </cell>
          <cell r="H360" t="str">
            <v>05/2026</v>
          </cell>
          <cell r="I360">
            <v>0</v>
          </cell>
          <cell r="J360">
            <v>124.86239999999999</v>
          </cell>
          <cell r="K360">
            <v>0</v>
          </cell>
          <cell r="L360">
            <v>0</v>
          </cell>
          <cell r="M360">
            <v>0</v>
          </cell>
          <cell r="R360">
            <v>147.60328459993463</v>
          </cell>
          <cell r="S360">
            <v>97.26</v>
          </cell>
          <cell r="U360">
            <v>0</v>
          </cell>
          <cell r="X360" t="str">
            <v>-</v>
          </cell>
          <cell r="Y360">
            <v>0</v>
          </cell>
          <cell r="AB360" t="str">
            <v>-</v>
          </cell>
        </row>
        <row r="361">
          <cell r="C361" t="str">
            <v>HOSPITAL MIGUEL ARRAES - CG. Nº 023/2022</v>
          </cell>
          <cell r="E361" t="str">
            <v>ELCILENE MARIA DA SILVA</v>
          </cell>
          <cell r="F361" t="str">
            <v>3 - Administrativo</v>
          </cell>
          <cell r="G361" t="str">
            <v>5143-20</v>
          </cell>
          <cell r="H361" t="str">
            <v>05/2026</v>
          </cell>
          <cell r="I361">
            <v>0</v>
          </cell>
          <cell r="J361">
            <v>204.6584</v>
          </cell>
          <cell r="K361">
            <v>0</v>
          </cell>
          <cell r="L361">
            <v>0</v>
          </cell>
          <cell r="M361">
            <v>0</v>
          </cell>
          <cell r="R361">
            <v>147.60328459993463</v>
          </cell>
          <cell r="S361">
            <v>97.26</v>
          </cell>
          <cell r="U361">
            <v>0</v>
          </cell>
          <cell r="X361" t="str">
            <v>-</v>
          </cell>
          <cell r="Y361">
            <v>0</v>
          </cell>
          <cell r="AB361" t="str">
            <v>-</v>
          </cell>
        </row>
        <row r="362">
          <cell r="C362" t="str">
            <v>HOSPITAL MIGUEL ARRAES - CG. Nº 023/2022</v>
          </cell>
          <cell r="E362" t="str">
            <v>ELCIONE MARIA DA SILVA</v>
          </cell>
          <cell r="F362" t="str">
            <v>2 - Outros Profissionais da Saúde</v>
          </cell>
          <cell r="G362" t="str">
            <v>3222-05</v>
          </cell>
          <cell r="H362" t="str">
            <v>05/2026</v>
          </cell>
          <cell r="I362">
            <v>0</v>
          </cell>
          <cell r="J362">
            <v>336.75360000000001</v>
          </cell>
          <cell r="K362">
            <v>0</v>
          </cell>
          <cell r="L362">
            <v>36.835994108983797</v>
          </cell>
          <cell r="M362">
            <v>32.42</v>
          </cell>
          <cell r="R362">
            <v>138.3780793124387</v>
          </cell>
          <cell r="S362">
            <v>97.26</v>
          </cell>
          <cell r="U362">
            <v>0</v>
          </cell>
          <cell r="X362" t="str">
            <v>-</v>
          </cell>
          <cell r="Y362">
            <v>0</v>
          </cell>
          <cell r="AB362" t="str">
            <v>-</v>
          </cell>
        </row>
        <row r="363">
          <cell r="C363" t="str">
            <v>HOSPITAL MIGUEL ARRAES - CG. Nº 023/2022</v>
          </cell>
          <cell r="E363" t="str">
            <v>ELEINE NASCIMENTO DOS SANTOS</v>
          </cell>
          <cell r="F363" t="str">
            <v>3 - Administrativo</v>
          </cell>
          <cell r="G363" t="str">
            <v>5163-45</v>
          </cell>
          <cell r="H363" t="str">
            <v>05/2026</v>
          </cell>
          <cell r="I363">
            <v>0</v>
          </cell>
          <cell r="J363">
            <v>371.9</v>
          </cell>
          <cell r="K363">
            <v>0</v>
          </cell>
          <cell r="L363">
            <v>0</v>
          </cell>
          <cell r="M363">
            <v>0</v>
          </cell>
          <cell r="R363">
            <v>0</v>
          </cell>
          <cell r="S363">
            <v>0</v>
          </cell>
          <cell r="U363">
            <v>0</v>
          </cell>
          <cell r="X363" t="str">
            <v>-</v>
          </cell>
          <cell r="Y363">
            <v>0</v>
          </cell>
          <cell r="AB363" t="str">
            <v>-</v>
          </cell>
        </row>
        <row r="364">
          <cell r="C364" t="str">
            <v>HOSPITAL MIGUEL ARRAES - CG. Nº 023/2022</v>
          </cell>
          <cell r="E364" t="str">
            <v>ELEONORA DE LIMA</v>
          </cell>
          <cell r="F364" t="str">
            <v>2 - Outros Profissionais da Saúde</v>
          </cell>
          <cell r="G364" t="str">
            <v>2234-05</v>
          </cell>
          <cell r="H364" t="str">
            <v>05/2026</v>
          </cell>
          <cell r="I364">
            <v>0</v>
          </cell>
          <cell r="J364">
            <v>471.15120000000002</v>
          </cell>
          <cell r="K364">
            <v>0</v>
          </cell>
          <cell r="L364">
            <v>0</v>
          </cell>
          <cell r="M364">
            <v>0</v>
          </cell>
          <cell r="R364">
            <v>0</v>
          </cell>
          <cell r="S364">
            <v>0</v>
          </cell>
          <cell r="U364">
            <v>0</v>
          </cell>
          <cell r="X364" t="str">
            <v>-</v>
          </cell>
          <cell r="Y364">
            <v>0</v>
          </cell>
          <cell r="AB364" t="str">
            <v>-</v>
          </cell>
        </row>
        <row r="365">
          <cell r="C365" t="str">
            <v>HOSPITAL MIGUEL ARRAES - CG. Nº 023/2022</v>
          </cell>
          <cell r="E365" t="str">
            <v>ELIANE CABRAL DE GOES CANUTO</v>
          </cell>
          <cell r="F365" t="str">
            <v>3 - Administrativo</v>
          </cell>
          <cell r="G365" t="str">
            <v>5143-20</v>
          </cell>
          <cell r="H365" t="str">
            <v>05/2026</v>
          </cell>
          <cell r="I365">
            <v>0</v>
          </cell>
          <cell r="J365">
            <v>181.32320000000001</v>
          </cell>
          <cell r="K365">
            <v>0</v>
          </cell>
          <cell r="L365">
            <v>36.835994108983797</v>
          </cell>
          <cell r="M365">
            <v>32.42</v>
          </cell>
          <cell r="R365">
            <v>147.60328459993463</v>
          </cell>
          <cell r="S365">
            <v>97.26</v>
          </cell>
          <cell r="U365">
            <v>0</v>
          </cell>
          <cell r="X365" t="str">
            <v>-</v>
          </cell>
          <cell r="Y365">
            <v>0</v>
          </cell>
          <cell r="AB365" t="str">
            <v>-</v>
          </cell>
        </row>
        <row r="366">
          <cell r="C366" t="str">
            <v>HOSPITAL MIGUEL ARRAES - CG. Nº 023/2022</v>
          </cell>
          <cell r="E366" t="str">
            <v>ELIANE GALDINO DE OLIVEIRA</v>
          </cell>
          <cell r="F366" t="str">
            <v>2 - Outros Profissionais da Saúde</v>
          </cell>
          <cell r="G366" t="str">
            <v>3222-05</v>
          </cell>
          <cell r="H366" t="str">
            <v>05/2026</v>
          </cell>
          <cell r="I366">
            <v>0</v>
          </cell>
          <cell r="J366">
            <v>309.18400000000003</v>
          </cell>
          <cell r="K366">
            <v>0</v>
          </cell>
          <cell r="L366">
            <v>0</v>
          </cell>
          <cell r="M366">
            <v>0</v>
          </cell>
          <cell r="R366">
            <v>147.60328459993463</v>
          </cell>
          <cell r="S366">
            <v>95.31</v>
          </cell>
          <cell r="U366">
            <v>0</v>
          </cell>
          <cell r="X366" t="str">
            <v>-</v>
          </cell>
          <cell r="Y366">
            <v>0</v>
          </cell>
          <cell r="AB366" t="str">
            <v>-</v>
          </cell>
        </row>
        <row r="367">
          <cell r="C367" t="str">
            <v>HOSPITAL MIGUEL ARRAES - CG. Nº 023/2022</v>
          </cell>
          <cell r="E367" t="str">
            <v>ELIANE MARIA DE SOUZA</v>
          </cell>
          <cell r="F367" t="str">
            <v>3 - Administrativo</v>
          </cell>
          <cell r="G367" t="str">
            <v>5143-20</v>
          </cell>
          <cell r="H367" t="str">
            <v>05/2026</v>
          </cell>
          <cell r="I367">
            <v>0</v>
          </cell>
          <cell r="J367">
            <v>181.55199999999999</v>
          </cell>
          <cell r="K367">
            <v>0</v>
          </cell>
          <cell r="L367">
            <v>36.835994108983797</v>
          </cell>
          <cell r="M367">
            <v>32.42</v>
          </cell>
          <cell r="R367">
            <v>147.60328459993463</v>
          </cell>
          <cell r="S367">
            <v>97.26</v>
          </cell>
          <cell r="U367">
            <v>0</v>
          </cell>
          <cell r="X367" t="str">
            <v>-</v>
          </cell>
          <cell r="Y367">
            <v>0</v>
          </cell>
          <cell r="AB367" t="str">
            <v>-</v>
          </cell>
        </row>
        <row r="368">
          <cell r="C368" t="str">
            <v>HOSPITAL MIGUEL ARRAES - CG. Nº 023/2022</v>
          </cell>
          <cell r="E368" t="str">
            <v>ELIANE NUNES DOS SANTOS</v>
          </cell>
          <cell r="F368" t="str">
            <v>2 - Outros Profissionais da Saúde</v>
          </cell>
          <cell r="G368" t="str">
            <v>3222-05</v>
          </cell>
          <cell r="H368" t="str">
            <v>05/2026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R368">
            <v>295.20656919986925</v>
          </cell>
          <cell r="S368">
            <v>0</v>
          </cell>
          <cell r="U368">
            <v>0</v>
          </cell>
          <cell r="X368" t="str">
            <v>-</v>
          </cell>
          <cell r="Y368">
            <v>0</v>
          </cell>
          <cell r="AB368" t="str">
            <v>-</v>
          </cell>
        </row>
        <row r="369">
          <cell r="C369" t="str">
            <v>HOSPITAL MIGUEL ARRAES - CG. Nº 023/2022</v>
          </cell>
          <cell r="E369" t="str">
            <v>ELIEL CRUZ DA SILVA</v>
          </cell>
          <cell r="F369" t="str">
            <v>3 - Administrativo</v>
          </cell>
          <cell r="G369" t="str">
            <v>7233-10</v>
          </cell>
          <cell r="H369" t="str">
            <v>05/2026</v>
          </cell>
          <cell r="I369">
            <v>0</v>
          </cell>
          <cell r="J369">
            <v>181.2328</v>
          </cell>
          <cell r="K369">
            <v>0</v>
          </cell>
          <cell r="L369">
            <v>36.835994108983797</v>
          </cell>
          <cell r="M369">
            <v>44</v>
          </cell>
          <cell r="R369">
            <v>175.27890046242237</v>
          </cell>
          <cell r="S369">
            <v>0</v>
          </cell>
          <cell r="U369">
            <v>0</v>
          </cell>
          <cell r="X369" t="str">
            <v>-</v>
          </cell>
          <cell r="Y369">
            <v>0</v>
          </cell>
          <cell r="AB369" t="str">
            <v>-</v>
          </cell>
        </row>
        <row r="370">
          <cell r="C370" t="str">
            <v>HOSPITAL MIGUEL ARRAES - CG. Nº 023/2022</v>
          </cell>
          <cell r="E370" t="str">
            <v>ELIELSON JOSE CAITANO DA SILVA</v>
          </cell>
          <cell r="F370" t="str">
            <v>3 - Administrativo</v>
          </cell>
          <cell r="G370" t="str">
            <v>5142-25</v>
          </cell>
          <cell r="H370" t="str">
            <v>05/2026</v>
          </cell>
          <cell r="I370">
            <v>0</v>
          </cell>
          <cell r="J370">
            <v>195.78</v>
          </cell>
          <cell r="K370">
            <v>0</v>
          </cell>
          <cell r="L370">
            <v>0</v>
          </cell>
          <cell r="M370">
            <v>0</v>
          </cell>
          <cell r="R370">
            <v>369.00821149983653</v>
          </cell>
          <cell r="S370">
            <v>92.29</v>
          </cell>
          <cell r="U370">
            <v>0</v>
          </cell>
          <cell r="X370" t="str">
            <v>-</v>
          </cell>
          <cell r="Y370">
            <v>0</v>
          </cell>
          <cell r="AB370" t="str">
            <v>-</v>
          </cell>
        </row>
        <row r="371">
          <cell r="C371" t="str">
            <v>HOSPITAL MIGUEL ARRAES - CG. Nº 023/2022</v>
          </cell>
          <cell r="E371" t="str">
            <v>ELIENE MARIA DA SILVA ASSIS</v>
          </cell>
          <cell r="F371" t="str">
            <v>3 - Administrativo</v>
          </cell>
          <cell r="G371" t="str">
            <v>2524-05</v>
          </cell>
          <cell r="H371" t="str">
            <v>05/2026</v>
          </cell>
          <cell r="I371">
            <v>0</v>
          </cell>
          <cell r="J371">
            <v>236.33840000000001</v>
          </cell>
          <cell r="K371">
            <v>0</v>
          </cell>
          <cell r="L371">
            <v>0</v>
          </cell>
          <cell r="M371">
            <v>0</v>
          </cell>
          <cell r="R371">
            <v>276.7561586248774</v>
          </cell>
          <cell r="S371">
            <v>168.81</v>
          </cell>
          <cell r="U371">
            <v>0</v>
          </cell>
          <cell r="X371" t="str">
            <v>-</v>
          </cell>
          <cell r="Y371">
            <v>0</v>
          </cell>
          <cell r="AB371" t="str">
            <v>-</v>
          </cell>
        </row>
        <row r="372">
          <cell r="C372" t="str">
            <v>HOSPITAL MIGUEL ARRAES - CG. Nº 023/2022</v>
          </cell>
          <cell r="E372" t="str">
            <v>ELINDIANA MARIA DE SANTANA SILVA</v>
          </cell>
          <cell r="F372" t="str">
            <v>3 - Administrativo</v>
          </cell>
          <cell r="G372" t="str">
            <v>4110-10</v>
          </cell>
          <cell r="H372" t="str">
            <v>05/2026</v>
          </cell>
          <cell r="I372">
            <v>0</v>
          </cell>
          <cell r="J372">
            <v>146.55279999999999</v>
          </cell>
          <cell r="K372">
            <v>0</v>
          </cell>
          <cell r="L372">
            <v>36.835994108983797</v>
          </cell>
          <cell r="M372">
            <v>36.64</v>
          </cell>
          <cell r="R372">
            <v>184.50410574991827</v>
          </cell>
          <cell r="S372">
            <v>109.91</v>
          </cell>
          <cell r="U372">
            <v>0</v>
          </cell>
          <cell r="X372" t="str">
            <v>-</v>
          </cell>
          <cell r="Y372">
            <v>0</v>
          </cell>
          <cell r="AB372" t="str">
            <v>-</v>
          </cell>
        </row>
        <row r="373">
          <cell r="C373" t="str">
            <v>HOSPITAL MIGUEL ARRAES - CG. Nº 023/2022</v>
          </cell>
          <cell r="E373" t="str">
            <v>ELIS BARBARA CORREIA FRAGOSO</v>
          </cell>
          <cell r="F373" t="str">
            <v>2 - Outros Profissionais da Saúde</v>
          </cell>
          <cell r="G373" t="str">
            <v>3222-05</v>
          </cell>
          <cell r="H373" t="str">
            <v>05/2026</v>
          </cell>
          <cell r="I373">
            <v>0</v>
          </cell>
          <cell r="J373">
            <v>311.19439999999997</v>
          </cell>
          <cell r="K373">
            <v>0</v>
          </cell>
          <cell r="L373">
            <v>36.835994108983797</v>
          </cell>
          <cell r="M373">
            <v>32.42</v>
          </cell>
          <cell r="R373">
            <v>147.60328459993463</v>
          </cell>
          <cell r="S373">
            <v>90.69</v>
          </cell>
          <cell r="U373">
            <v>0</v>
          </cell>
          <cell r="X373" t="str">
            <v>-</v>
          </cell>
          <cell r="Y373">
            <v>0</v>
          </cell>
          <cell r="AB373" t="str">
            <v>-</v>
          </cell>
        </row>
        <row r="374">
          <cell r="C374" t="str">
            <v>HOSPITAL MIGUEL ARRAES - CG. Nº 023/2022</v>
          </cell>
          <cell r="E374" t="str">
            <v>ELISA CARVALHO DE ARAUJO</v>
          </cell>
          <cell r="F374" t="str">
            <v>2 - Outros Profissionais da Saúde</v>
          </cell>
          <cell r="G374" t="str">
            <v>3222-05</v>
          </cell>
          <cell r="H374" t="str">
            <v>05/2026</v>
          </cell>
          <cell r="I374">
            <v>0</v>
          </cell>
          <cell r="J374">
            <v>324.10719999999998</v>
          </cell>
          <cell r="K374">
            <v>0</v>
          </cell>
          <cell r="L374">
            <v>36.835994108983797</v>
          </cell>
          <cell r="M374">
            <v>32.42</v>
          </cell>
          <cell r="R374">
            <v>147.60328459993463</v>
          </cell>
          <cell r="S374">
            <v>97.26</v>
          </cell>
          <cell r="U374">
            <v>0</v>
          </cell>
          <cell r="X374" t="str">
            <v>-</v>
          </cell>
          <cell r="Y374">
            <v>0</v>
          </cell>
          <cell r="AB374" t="str">
            <v>-</v>
          </cell>
        </row>
        <row r="375">
          <cell r="C375" t="str">
            <v>HOSPITAL MIGUEL ARRAES - CG. Nº 023/2022</v>
          </cell>
          <cell r="E375" t="str">
            <v>ELISABETE BARBOSA DE ARRUDA</v>
          </cell>
          <cell r="F375" t="str">
            <v>2 - Outros Profissionais da Saúde</v>
          </cell>
          <cell r="G375" t="str">
            <v>3222-05</v>
          </cell>
          <cell r="H375" t="str">
            <v>05/2026</v>
          </cell>
          <cell r="I375">
            <v>0</v>
          </cell>
          <cell r="J375">
            <v>301.0496</v>
          </cell>
          <cell r="K375">
            <v>0</v>
          </cell>
          <cell r="L375">
            <v>36.835994108983797</v>
          </cell>
          <cell r="M375">
            <v>32.42</v>
          </cell>
          <cell r="R375">
            <v>138.3780793124387</v>
          </cell>
          <cell r="S375">
            <v>97.26</v>
          </cell>
          <cell r="U375">
            <v>0</v>
          </cell>
          <cell r="X375" t="str">
            <v>-</v>
          </cell>
          <cell r="Y375">
            <v>0</v>
          </cell>
          <cell r="AB375" t="str">
            <v>-</v>
          </cell>
        </row>
        <row r="376">
          <cell r="C376" t="str">
            <v>HOSPITAL MIGUEL ARRAES - CG. Nº 023/2022</v>
          </cell>
          <cell r="E376" t="str">
            <v>ELISABETE PEREIRA DE LIMA COSTA</v>
          </cell>
          <cell r="F376" t="str">
            <v>2 - Outros Profissionais da Saúde</v>
          </cell>
          <cell r="G376" t="str">
            <v>3222-05</v>
          </cell>
          <cell r="H376" t="str">
            <v>05/2026</v>
          </cell>
          <cell r="I376">
            <v>0</v>
          </cell>
          <cell r="J376">
            <v>316.13679999999999</v>
          </cell>
          <cell r="K376">
            <v>0</v>
          </cell>
          <cell r="L376">
            <v>36.835994108983797</v>
          </cell>
          <cell r="M376">
            <v>32.42</v>
          </cell>
          <cell r="R376">
            <v>138.3780793124387</v>
          </cell>
          <cell r="S376">
            <v>84.62</v>
          </cell>
          <cell r="U376">
            <v>0</v>
          </cell>
          <cell r="X376" t="str">
            <v>-</v>
          </cell>
          <cell r="Y376">
            <v>0</v>
          </cell>
          <cell r="AB376" t="str">
            <v>-</v>
          </cell>
        </row>
        <row r="377">
          <cell r="C377" t="str">
            <v>HOSPITAL MIGUEL ARRAES - CG. Nº 023/2022</v>
          </cell>
          <cell r="E377" t="str">
            <v>ELISABETE SILVA DA PAIXAO</v>
          </cell>
          <cell r="F377" t="str">
            <v>2 - Outros Profissionais da Saúde</v>
          </cell>
          <cell r="G377" t="str">
            <v>5211-30</v>
          </cell>
          <cell r="H377" t="str">
            <v>05/2026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R377">
            <v>0</v>
          </cell>
          <cell r="S377">
            <v>0</v>
          </cell>
          <cell r="U377">
            <v>0</v>
          </cell>
          <cell r="X377" t="str">
            <v>-</v>
          </cell>
          <cell r="Y377">
            <v>0</v>
          </cell>
          <cell r="AB377" t="str">
            <v>-</v>
          </cell>
        </row>
        <row r="378">
          <cell r="C378" t="str">
            <v>HOSPITAL MIGUEL ARRAES - CG. Nº 023/2022</v>
          </cell>
          <cell r="E378" t="str">
            <v>ELISAMA DA SILVA PEREIRA</v>
          </cell>
          <cell r="F378" t="str">
            <v>3 - Administrativo</v>
          </cell>
          <cell r="G378" t="str">
            <v>4110-10</v>
          </cell>
          <cell r="H378" t="str">
            <v>05/2026</v>
          </cell>
          <cell r="I378">
            <v>0</v>
          </cell>
          <cell r="J378">
            <v>140.40639999999999</v>
          </cell>
          <cell r="K378">
            <v>0</v>
          </cell>
          <cell r="L378">
            <v>0</v>
          </cell>
          <cell r="M378">
            <v>0</v>
          </cell>
          <cell r="R378">
            <v>0</v>
          </cell>
          <cell r="S378">
            <v>0</v>
          </cell>
          <cell r="U378">
            <v>0</v>
          </cell>
          <cell r="X378" t="str">
            <v>-</v>
          </cell>
          <cell r="Y378">
            <v>0</v>
          </cell>
          <cell r="AB378" t="str">
            <v>-</v>
          </cell>
        </row>
        <row r="379">
          <cell r="C379" t="str">
            <v>HOSPITAL MIGUEL ARRAES - CG. Nº 023/2022</v>
          </cell>
          <cell r="E379" t="str">
            <v>ELISANDRA ZACARIAS NUNES</v>
          </cell>
          <cell r="F379" t="str">
            <v>3 - Administrativo</v>
          </cell>
          <cell r="G379" t="str">
            <v>1421-05</v>
          </cell>
          <cell r="H379" t="str">
            <v>05/2026</v>
          </cell>
          <cell r="I379">
            <v>0</v>
          </cell>
          <cell r="J379">
            <v>258.84559999999999</v>
          </cell>
          <cell r="K379">
            <v>0</v>
          </cell>
          <cell r="L379">
            <v>36.835994108983797</v>
          </cell>
          <cell r="M379">
            <v>44</v>
          </cell>
          <cell r="R379">
            <v>184.50410574991827</v>
          </cell>
          <cell r="S379">
            <v>164</v>
          </cell>
          <cell r="U379">
            <v>0</v>
          </cell>
          <cell r="X379" t="str">
            <v>-</v>
          </cell>
          <cell r="Y379">
            <v>0</v>
          </cell>
          <cell r="AB379" t="str">
            <v>-</v>
          </cell>
        </row>
        <row r="380">
          <cell r="C380" t="str">
            <v>HOSPITAL MIGUEL ARRAES - CG. Nº 023/2022</v>
          </cell>
          <cell r="E380" t="str">
            <v>ELISANGELA CARLA OSCAR DE FARIAS</v>
          </cell>
          <cell r="F380" t="str">
            <v>2 - Outros Profissionais da Saúde</v>
          </cell>
          <cell r="G380" t="str">
            <v>3222-05</v>
          </cell>
          <cell r="H380" t="str">
            <v>05/2026</v>
          </cell>
          <cell r="I380">
            <v>0</v>
          </cell>
          <cell r="J380">
            <v>316.68560000000002</v>
          </cell>
          <cell r="K380">
            <v>0</v>
          </cell>
          <cell r="L380">
            <v>0</v>
          </cell>
          <cell r="M380">
            <v>0</v>
          </cell>
          <cell r="R380">
            <v>0</v>
          </cell>
          <cell r="S380">
            <v>0</v>
          </cell>
          <cell r="U380">
            <v>0</v>
          </cell>
          <cell r="X380" t="str">
            <v>-</v>
          </cell>
          <cell r="Y380">
            <v>0</v>
          </cell>
          <cell r="AB380" t="str">
            <v>-</v>
          </cell>
        </row>
        <row r="381">
          <cell r="C381" t="str">
            <v>HOSPITAL MIGUEL ARRAES - CG. Nº 023/2022</v>
          </cell>
          <cell r="E381" t="str">
            <v>ELISANGELA DE CARVALHO</v>
          </cell>
          <cell r="F381" t="str">
            <v>2 - Outros Profissionais da Saúde</v>
          </cell>
          <cell r="G381" t="str">
            <v>3222-05</v>
          </cell>
          <cell r="H381" t="str">
            <v>05/2026</v>
          </cell>
          <cell r="I381">
            <v>0</v>
          </cell>
          <cell r="J381">
            <v>334.9128</v>
          </cell>
          <cell r="K381">
            <v>0</v>
          </cell>
          <cell r="L381">
            <v>36.835994108983797</v>
          </cell>
          <cell r="M381">
            <v>32.42</v>
          </cell>
          <cell r="R381">
            <v>276.7561586248774</v>
          </cell>
          <cell r="S381">
            <v>97.26</v>
          </cell>
          <cell r="U381">
            <v>0</v>
          </cell>
          <cell r="X381" t="str">
            <v>-</v>
          </cell>
          <cell r="Y381">
            <v>0</v>
          </cell>
          <cell r="AB381" t="str">
            <v>-</v>
          </cell>
        </row>
        <row r="382">
          <cell r="C382" t="str">
            <v>HOSPITAL MIGUEL ARRAES - CG. Nº 023/2022</v>
          </cell>
          <cell r="E382" t="str">
            <v>ELISANGELA FREITAS DA SILVA</v>
          </cell>
          <cell r="F382" t="str">
            <v>3 - Administrativo</v>
          </cell>
          <cell r="G382" t="str">
            <v>5135-05</v>
          </cell>
          <cell r="H382" t="str">
            <v>05/2026</v>
          </cell>
          <cell r="I382">
            <v>0</v>
          </cell>
          <cell r="J382">
            <v>347.3768</v>
          </cell>
          <cell r="K382">
            <v>0</v>
          </cell>
          <cell r="L382">
            <v>36.835994108983797</v>
          </cell>
          <cell r="M382">
            <v>32.42</v>
          </cell>
          <cell r="R382">
            <v>9.2252052874959141</v>
          </cell>
          <cell r="S382">
            <v>0</v>
          </cell>
          <cell r="U382">
            <v>0</v>
          </cell>
          <cell r="X382" t="str">
            <v>-</v>
          </cell>
          <cell r="Y382">
            <v>0</v>
          </cell>
          <cell r="AB382" t="str">
            <v>-</v>
          </cell>
        </row>
        <row r="383">
          <cell r="C383" t="str">
            <v>HOSPITAL MIGUEL ARRAES - CG. Nº 023/2022</v>
          </cell>
          <cell r="E383" t="str">
            <v>ELISANGELA MARIA SANTOS DO NASCIMENTO</v>
          </cell>
          <cell r="F383" t="str">
            <v>3 - Administrativo</v>
          </cell>
          <cell r="G383" t="str">
            <v>5143-20</v>
          </cell>
          <cell r="H383" t="str">
            <v>05/2026</v>
          </cell>
          <cell r="I383">
            <v>0</v>
          </cell>
          <cell r="J383">
            <v>203.11199999999999</v>
          </cell>
          <cell r="K383">
            <v>0</v>
          </cell>
          <cell r="L383">
            <v>36.835994108983797</v>
          </cell>
          <cell r="M383">
            <v>32.42</v>
          </cell>
          <cell r="R383">
            <v>0</v>
          </cell>
          <cell r="S383">
            <v>0</v>
          </cell>
          <cell r="U383">
            <v>0</v>
          </cell>
          <cell r="X383" t="str">
            <v>-</v>
          </cell>
          <cell r="Y383">
            <v>0</v>
          </cell>
          <cell r="AB383" t="str">
            <v>-</v>
          </cell>
        </row>
        <row r="384">
          <cell r="C384" t="str">
            <v>HOSPITAL MIGUEL ARRAES - CG. Nº 023/2022</v>
          </cell>
          <cell r="E384" t="str">
            <v>ELISSANDRA DA SILVA SOARES</v>
          </cell>
          <cell r="F384" t="str">
            <v>3 - Administrativo</v>
          </cell>
          <cell r="G384" t="str">
            <v>5143-20</v>
          </cell>
          <cell r="H384" t="str">
            <v>05/2026</v>
          </cell>
          <cell r="I384">
            <v>0</v>
          </cell>
          <cell r="J384">
            <v>202.84639999999999</v>
          </cell>
          <cell r="K384">
            <v>0</v>
          </cell>
          <cell r="L384">
            <v>36.835994108983797</v>
          </cell>
          <cell r="M384">
            <v>32.42</v>
          </cell>
          <cell r="R384">
            <v>147.60328459993463</v>
          </cell>
          <cell r="S384">
            <v>93.37</v>
          </cell>
          <cell r="U384">
            <v>0</v>
          </cell>
          <cell r="X384" t="str">
            <v>-</v>
          </cell>
          <cell r="Y384">
            <v>0</v>
          </cell>
          <cell r="AB384" t="str">
            <v>-</v>
          </cell>
        </row>
        <row r="385">
          <cell r="C385" t="str">
            <v>HOSPITAL MIGUEL ARRAES - CG. Nº 023/2022</v>
          </cell>
          <cell r="E385" t="str">
            <v>ELIZA GABRIELLE SILVA DE ARAUJO</v>
          </cell>
          <cell r="F385" t="str">
            <v>2 - Outros Profissionais da Saúde</v>
          </cell>
          <cell r="G385" t="str">
            <v>3222-05</v>
          </cell>
          <cell r="H385" t="str">
            <v>05/2026</v>
          </cell>
          <cell r="I385">
            <v>0</v>
          </cell>
          <cell r="J385">
            <v>255.9024</v>
          </cell>
          <cell r="K385">
            <v>0</v>
          </cell>
          <cell r="L385">
            <v>0</v>
          </cell>
          <cell r="M385">
            <v>0</v>
          </cell>
          <cell r="R385">
            <v>0</v>
          </cell>
          <cell r="S385">
            <v>0</v>
          </cell>
          <cell r="U385">
            <v>0</v>
          </cell>
          <cell r="X385" t="str">
            <v>-</v>
          </cell>
          <cell r="Y385">
            <v>0</v>
          </cell>
          <cell r="AB385" t="str">
            <v>-</v>
          </cell>
        </row>
        <row r="386">
          <cell r="C386" t="str">
            <v>HOSPITAL MIGUEL ARRAES - CG. Nº 023/2022</v>
          </cell>
          <cell r="E386" t="str">
            <v>ELIZABHETE CRISTINA DOS SANTOS</v>
          </cell>
          <cell r="F386" t="str">
            <v>3 - Administrativo</v>
          </cell>
          <cell r="G386" t="str">
            <v>5143-20</v>
          </cell>
          <cell r="H386" t="str">
            <v>05/2026</v>
          </cell>
          <cell r="I386">
            <v>0</v>
          </cell>
          <cell r="J386">
            <v>181.55199999999999</v>
          </cell>
          <cell r="K386">
            <v>0</v>
          </cell>
          <cell r="L386">
            <v>36.835994108983797</v>
          </cell>
          <cell r="M386">
            <v>32.42</v>
          </cell>
          <cell r="R386">
            <v>147.60328459993463</v>
          </cell>
          <cell r="S386">
            <v>97.26</v>
          </cell>
          <cell r="U386">
            <v>0</v>
          </cell>
          <cell r="X386" t="str">
            <v>-</v>
          </cell>
          <cell r="Y386">
            <v>0</v>
          </cell>
          <cell r="AB386" t="str">
            <v>-</v>
          </cell>
        </row>
        <row r="387">
          <cell r="C387" t="str">
            <v>HOSPITAL MIGUEL ARRAES - CG. Nº 023/2022</v>
          </cell>
          <cell r="E387" t="str">
            <v>ELIZANGELA BEZERRA DE LIMA</v>
          </cell>
          <cell r="F387" t="str">
            <v>2 - Outros Profissionais da Saúde</v>
          </cell>
          <cell r="G387" t="str">
            <v>3222-05</v>
          </cell>
          <cell r="H387" t="str">
            <v>05/2026</v>
          </cell>
          <cell r="I387">
            <v>0</v>
          </cell>
          <cell r="J387">
            <v>295.14080000000001</v>
          </cell>
          <cell r="K387">
            <v>0</v>
          </cell>
          <cell r="L387">
            <v>36.835994108983797</v>
          </cell>
          <cell r="M387">
            <v>32.42</v>
          </cell>
          <cell r="R387">
            <v>175.27890046242237</v>
          </cell>
          <cell r="S387">
            <v>97.26</v>
          </cell>
          <cell r="U387">
            <v>0</v>
          </cell>
          <cell r="X387" t="str">
            <v>-</v>
          </cell>
          <cell r="Y387">
            <v>0</v>
          </cell>
          <cell r="AB387" t="str">
            <v>-</v>
          </cell>
        </row>
        <row r="388">
          <cell r="C388" t="str">
            <v>HOSPITAL MIGUEL ARRAES - CG. Nº 023/2022</v>
          </cell>
          <cell r="E388" t="str">
            <v>ELIZANGELA DE ANDRADE GOMES BEZERRA</v>
          </cell>
          <cell r="F388" t="str">
            <v>2 - Outros Profissionais da Saúde</v>
          </cell>
          <cell r="G388" t="str">
            <v>3222-05</v>
          </cell>
          <cell r="H388" t="str">
            <v>05/2026</v>
          </cell>
          <cell r="I388">
            <v>0</v>
          </cell>
          <cell r="J388">
            <v>306.12560000000002</v>
          </cell>
          <cell r="K388">
            <v>0</v>
          </cell>
          <cell r="L388">
            <v>0</v>
          </cell>
          <cell r="M388">
            <v>0</v>
          </cell>
          <cell r="R388">
            <v>129.1528740249428</v>
          </cell>
          <cell r="S388">
            <v>79.75</v>
          </cell>
          <cell r="U388">
            <v>0</v>
          </cell>
          <cell r="X388" t="str">
            <v>-</v>
          </cell>
          <cell r="Y388">
            <v>0</v>
          </cell>
          <cell r="AB388" t="str">
            <v>-</v>
          </cell>
        </row>
        <row r="389">
          <cell r="C389" t="str">
            <v>HOSPITAL MIGUEL ARRAES - CG. Nº 023/2022</v>
          </cell>
          <cell r="E389" t="str">
            <v>ELIZANGELA FRANCISCA DE ARAUJO</v>
          </cell>
          <cell r="F389" t="str">
            <v>2 - Outros Profissionais da Saúde</v>
          </cell>
          <cell r="G389" t="str">
            <v>5211-30</v>
          </cell>
          <cell r="H389" t="str">
            <v>05/2026</v>
          </cell>
          <cell r="I389">
            <v>0</v>
          </cell>
          <cell r="J389">
            <v>150.08320000000001</v>
          </cell>
          <cell r="K389">
            <v>0</v>
          </cell>
          <cell r="L389">
            <v>0</v>
          </cell>
          <cell r="M389">
            <v>0</v>
          </cell>
          <cell r="R389">
            <v>147.60328459993463</v>
          </cell>
          <cell r="S389">
            <v>99.7</v>
          </cell>
          <cell r="U389">
            <v>0</v>
          </cell>
          <cell r="X389" t="str">
            <v>-</v>
          </cell>
          <cell r="Y389">
            <v>0</v>
          </cell>
          <cell r="AB389" t="str">
            <v>-</v>
          </cell>
        </row>
        <row r="390">
          <cell r="C390" t="str">
            <v>HOSPITAL MIGUEL ARRAES - CG. Nº 023/2022</v>
          </cell>
          <cell r="E390" t="str">
            <v>ELIZANGELA MARIA DE LIMA DA SILVA</v>
          </cell>
          <cell r="F390" t="str">
            <v>2 - Outros Profissionais da Saúde</v>
          </cell>
          <cell r="G390" t="str">
            <v>3242-05</v>
          </cell>
          <cell r="H390" t="str">
            <v>05/2026</v>
          </cell>
          <cell r="I390">
            <v>0</v>
          </cell>
          <cell r="J390">
            <v>262.19279999999998</v>
          </cell>
          <cell r="K390">
            <v>0</v>
          </cell>
          <cell r="L390">
            <v>36.835994108983797</v>
          </cell>
          <cell r="M390">
            <v>35.57</v>
          </cell>
          <cell r="R390">
            <v>138.3780793124387</v>
          </cell>
          <cell r="S390">
            <v>106.7</v>
          </cell>
          <cell r="U390">
            <v>0</v>
          </cell>
          <cell r="X390" t="str">
            <v>-</v>
          </cell>
          <cell r="Y390">
            <v>0</v>
          </cell>
          <cell r="AB390" t="str">
            <v>-</v>
          </cell>
        </row>
        <row r="391">
          <cell r="C391" t="str">
            <v>HOSPITAL MIGUEL ARRAES - CG. Nº 023/2022</v>
          </cell>
          <cell r="E391" t="str">
            <v>ELIZEU MARIANO DE ARAUJO</v>
          </cell>
          <cell r="F391" t="str">
            <v>3 - Administrativo</v>
          </cell>
          <cell r="G391" t="str">
            <v>5174-10</v>
          </cell>
          <cell r="H391" t="str">
            <v>05/2026</v>
          </cell>
          <cell r="I391">
            <v>0</v>
          </cell>
          <cell r="J391">
            <v>270.17439999999999</v>
          </cell>
          <cell r="K391">
            <v>0</v>
          </cell>
          <cell r="L391">
            <v>36.835994108983797</v>
          </cell>
          <cell r="M391">
            <v>32.42</v>
          </cell>
          <cell r="R391">
            <v>0</v>
          </cell>
          <cell r="S391">
            <v>0</v>
          </cell>
          <cell r="U391">
            <v>0</v>
          </cell>
          <cell r="X391" t="str">
            <v>-</v>
          </cell>
          <cell r="Y391">
            <v>0</v>
          </cell>
          <cell r="AB391" t="str">
            <v>-</v>
          </cell>
        </row>
        <row r="392">
          <cell r="C392" t="str">
            <v>HOSPITAL MIGUEL ARRAES - CG. Nº 023/2022</v>
          </cell>
          <cell r="E392" t="str">
            <v>ELKER ELAYNE ALVES PEREIRA</v>
          </cell>
          <cell r="F392" t="str">
            <v>2 - Outros Profissionais da Saúde</v>
          </cell>
          <cell r="G392" t="str">
            <v>2235-05</v>
          </cell>
          <cell r="H392" t="str">
            <v>05/2026</v>
          </cell>
          <cell r="I392">
            <v>0</v>
          </cell>
          <cell r="J392">
            <v>107.09520000000001</v>
          </cell>
          <cell r="K392">
            <v>0</v>
          </cell>
          <cell r="L392">
            <v>0</v>
          </cell>
          <cell r="M392">
            <v>0</v>
          </cell>
          <cell r="R392">
            <v>0</v>
          </cell>
          <cell r="S392">
            <v>0</v>
          </cell>
          <cell r="U392">
            <v>0</v>
          </cell>
          <cell r="X392" t="str">
            <v>-</v>
          </cell>
          <cell r="Y392">
            <v>0</v>
          </cell>
          <cell r="AB392" t="str">
            <v>-</v>
          </cell>
        </row>
        <row r="393">
          <cell r="C393" t="str">
            <v>HOSPITAL MIGUEL ARRAES - CG. Nº 023/2022</v>
          </cell>
          <cell r="E393" t="str">
            <v>ELMA MARIA DA SILVA TENORIO</v>
          </cell>
          <cell r="F393" t="str">
            <v>2 - Outros Profissionais da Saúde</v>
          </cell>
          <cell r="G393" t="str">
            <v>2235-05</v>
          </cell>
          <cell r="H393" t="str">
            <v>05/2026</v>
          </cell>
          <cell r="I393">
            <v>0</v>
          </cell>
          <cell r="J393">
            <v>103.53279999999999</v>
          </cell>
          <cell r="K393">
            <v>0</v>
          </cell>
          <cell r="L393">
            <v>36.835994108983797</v>
          </cell>
          <cell r="M393">
            <v>3.05</v>
          </cell>
          <cell r="R393">
            <v>0</v>
          </cell>
          <cell r="S393">
            <v>0</v>
          </cell>
          <cell r="U393">
            <v>0</v>
          </cell>
          <cell r="X393" t="str">
            <v>-</v>
          </cell>
          <cell r="Y393">
            <v>0</v>
          </cell>
          <cell r="AB393" t="str">
            <v>-</v>
          </cell>
        </row>
        <row r="394">
          <cell r="C394" t="str">
            <v>HOSPITAL MIGUEL ARRAES - CG. Nº 023/2022</v>
          </cell>
          <cell r="E394" t="str">
            <v>ELOISA BARRETO DOS SANTOS</v>
          </cell>
          <cell r="F394" t="str">
            <v>2 - Outros Profissionais da Saúde</v>
          </cell>
          <cell r="G394" t="str">
            <v>3222-05</v>
          </cell>
          <cell r="H394" t="str">
            <v>05/2026</v>
          </cell>
          <cell r="I394">
            <v>0</v>
          </cell>
          <cell r="J394">
            <v>294.8064</v>
          </cell>
          <cell r="K394">
            <v>0</v>
          </cell>
          <cell r="L394">
            <v>36.835994108983797</v>
          </cell>
          <cell r="M394">
            <v>32.42</v>
          </cell>
          <cell r="R394">
            <v>0</v>
          </cell>
          <cell r="S394">
            <v>0</v>
          </cell>
          <cell r="U394">
            <v>0</v>
          </cell>
          <cell r="X394" t="str">
            <v>-</v>
          </cell>
          <cell r="Y394">
            <v>0</v>
          </cell>
          <cell r="AB394" t="str">
            <v>-</v>
          </cell>
        </row>
        <row r="395">
          <cell r="C395" t="str">
            <v>HOSPITAL MIGUEL ARRAES - CG. Nº 023/2022</v>
          </cell>
          <cell r="E395" t="str">
            <v>ELOISA MARIA ALVES</v>
          </cell>
          <cell r="F395" t="str">
            <v>2 - Outros Profissionais da Saúde</v>
          </cell>
          <cell r="G395" t="str">
            <v>3222-05</v>
          </cell>
          <cell r="H395" t="str">
            <v>05/2026</v>
          </cell>
          <cell r="I395">
            <v>0</v>
          </cell>
          <cell r="J395">
            <v>298.0224</v>
          </cell>
          <cell r="K395">
            <v>0</v>
          </cell>
          <cell r="L395">
            <v>36.835994108983797</v>
          </cell>
          <cell r="M395">
            <v>32.42</v>
          </cell>
          <cell r="R395">
            <v>0</v>
          </cell>
          <cell r="S395">
            <v>0</v>
          </cell>
          <cell r="U395">
            <v>0</v>
          </cell>
          <cell r="X395" t="str">
            <v>-</v>
          </cell>
          <cell r="Y395">
            <v>0</v>
          </cell>
          <cell r="AB395" t="str">
            <v>-</v>
          </cell>
        </row>
        <row r="396">
          <cell r="C396" t="str">
            <v>HOSPITAL MIGUEL ARRAES - CG. Nº 023/2022</v>
          </cell>
          <cell r="E396" t="str">
            <v>ELTONREGES FRANCISCO RIBEIRO DA SILVA</v>
          </cell>
          <cell r="F396" t="str">
            <v>2 - Outros Profissionais da Saúde</v>
          </cell>
          <cell r="G396" t="str">
            <v>2235-05</v>
          </cell>
          <cell r="H396" t="str">
            <v>05/2026</v>
          </cell>
          <cell r="I396">
            <v>0</v>
          </cell>
          <cell r="J396">
            <v>383.02159999999998</v>
          </cell>
          <cell r="K396">
            <v>0</v>
          </cell>
          <cell r="L396">
            <v>36.835994108983797</v>
          </cell>
          <cell r="M396">
            <v>2.79</v>
          </cell>
          <cell r="R396">
            <v>0</v>
          </cell>
          <cell r="S396">
            <v>0</v>
          </cell>
          <cell r="U396">
            <v>0</v>
          </cell>
          <cell r="X396" t="str">
            <v>-</v>
          </cell>
          <cell r="Y396">
            <v>0</v>
          </cell>
          <cell r="AB396" t="str">
            <v>-</v>
          </cell>
        </row>
        <row r="397">
          <cell r="C397" t="str">
            <v>HOSPITAL MIGUEL ARRAES - CG. Nº 023/2022</v>
          </cell>
          <cell r="E397" t="str">
            <v>EMANUELA LEINA PEREIRA DA SILVA</v>
          </cell>
          <cell r="F397" t="str">
            <v>2 - Outros Profissionais da Saúde</v>
          </cell>
          <cell r="G397" t="str">
            <v>2235-05</v>
          </cell>
          <cell r="H397" t="str">
            <v>05/2026</v>
          </cell>
          <cell r="I397">
            <v>0</v>
          </cell>
          <cell r="J397">
            <v>458.39440000000002</v>
          </cell>
          <cell r="K397">
            <v>0</v>
          </cell>
          <cell r="L397">
            <v>36.835994108983797</v>
          </cell>
          <cell r="M397">
            <v>3.59</v>
          </cell>
          <cell r="R397">
            <v>0</v>
          </cell>
          <cell r="S397">
            <v>0</v>
          </cell>
          <cell r="U397">
            <v>0</v>
          </cell>
          <cell r="X397" t="str">
            <v>-</v>
          </cell>
          <cell r="Y397">
            <v>0</v>
          </cell>
          <cell r="AB397" t="str">
            <v>-</v>
          </cell>
        </row>
        <row r="398">
          <cell r="C398" t="str">
            <v>HOSPITAL MIGUEL ARRAES - CG. Nº 023/2022</v>
          </cell>
          <cell r="E398" t="str">
            <v>EMANUELE DA SILVA LIMA</v>
          </cell>
          <cell r="F398" t="str">
            <v>2 - Outros Profissionais da Saúde</v>
          </cell>
          <cell r="G398" t="str">
            <v>3222-05</v>
          </cell>
          <cell r="H398" t="str">
            <v>05/2026</v>
          </cell>
          <cell r="I398">
            <v>0</v>
          </cell>
          <cell r="J398">
            <v>315.88720000000001</v>
          </cell>
          <cell r="K398">
            <v>0</v>
          </cell>
          <cell r="L398">
            <v>36.835994108983797</v>
          </cell>
          <cell r="M398">
            <v>32.42</v>
          </cell>
          <cell r="R398">
            <v>0</v>
          </cell>
          <cell r="S398">
            <v>0</v>
          </cell>
          <cell r="U398">
            <v>0</v>
          </cell>
          <cell r="X398" t="str">
            <v>-</v>
          </cell>
          <cell r="Y398">
            <v>0</v>
          </cell>
          <cell r="AB398" t="str">
            <v>-</v>
          </cell>
        </row>
        <row r="399">
          <cell r="C399" t="str">
            <v>HOSPITAL MIGUEL ARRAES - CG. Nº 023/2022</v>
          </cell>
          <cell r="E399" t="str">
            <v>EMERSON DE LIMA SILVA</v>
          </cell>
          <cell r="F399" t="str">
            <v>2 - Outros Profissionais da Saúde</v>
          </cell>
          <cell r="G399" t="str">
            <v>5151-10</v>
          </cell>
          <cell r="H399" t="str">
            <v>05/2026</v>
          </cell>
          <cell r="I399">
            <v>0</v>
          </cell>
          <cell r="J399">
            <v>150.69120000000001</v>
          </cell>
          <cell r="K399">
            <v>0</v>
          </cell>
          <cell r="L399">
            <v>36.835994108983797</v>
          </cell>
          <cell r="M399">
            <v>32.42</v>
          </cell>
          <cell r="R399">
            <v>0</v>
          </cell>
          <cell r="S399">
            <v>0</v>
          </cell>
          <cell r="U399">
            <v>0</v>
          </cell>
          <cell r="X399" t="str">
            <v>-</v>
          </cell>
          <cell r="Y399">
            <v>0</v>
          </cell>
          <cell r="AB399" t="str">
            <v>-</v>
          </cell>
        </row>
        <row r="400">
          <cell r="C400" t="str">
            <v>HOSPITAL MIGUEL ARRAES - CG. Nº 023/2022</v>
          </cell>
          <cell r="E400" t="str">
            <v>EMIDIO BEZERRA DE ALMEIDA JUNIOR</v>
          </cell>
          <cell r="F400" t="str">
            <v>3 - Administrativo</v>
          </cell>
          <cell r="G400" t="str">
            <v>5143-20</v>
          </cell>
          <cell r="H400" t="str">
            <v>05/2026</v>
          </cell>
          <cell r="I400">
            <v>0</v>
          </cell>
          <cell r="J400">
            <v>436.28640000000001</v>
          </cell>
          <cell r="K400">
            <v>0</v>
          </cell>
          <cell r="L400">
            <v>36.835994108983797</v>
          </cell>
          <cell r="M400">
            <v>32.42</v>
          </cell>
          <cell r="R400">
            <v>0</v>
          </cell>
          <cell r="S400">
            <v>0</v>
          </cell>
          <cell r="U400">
            <v>0</v>
          </cell>
          <cell r="X400" t="str">
            <v>-</v>
          </cell>
          <cell r="Y400">
            <v>0</v>
          </cell>
          <cell r="AB400" t="str">
            <v>-</v>
          </cell>
        </row>
        <row r="401">
          <cell r="C401" t="str">
            <v>HOSPITAL MIGUEL ARRAES - CG. Nº 023/2022</v>
          </cell>
          <cell r="E401" t="str">
            <v>EMILENE FLORIANO DE CARVALHO</v>
          </cell>
          <cell r="F401" t="str">
            <v>2 - Outros Profissionais da Saúde</v>
          </cell>
          <cell r="G401" t="str">
            <v>3222-05</v>
          </cell>
          <cell r="H401" t="str">
            <v>05/2026</v>
          </cell>
          <cell r="I401">
            <v>0</v>
          </cell>
          <cell r="J401">
            <v>277.33839999999998</v>
          </cell>
          <cell r="K401">
            <v>0</v>
          </cell>
          <cell r="L401">
            <v>36.835994108983797</v>
          </cell>
          <cell r="M401">
            <v>32.42</v>
          </cell>
          <cell r="R401">
            <v>0</v>
          </cell>
          <cell r="S401">
            <v>0</v>
          </cell>
          <cell r="U401">
            <v>0</v>
          </cell>
          <cell r="X401" t="str">
            <v>-</v>
          </cell>
          <cell r="Y401">
            <v>0</v>
          </cell>
          <cell r="AB401" t="str">
            <v>-</v>
          </cell>
        </row>
        <row r="402">
          <cell r="C402" t="str">
            <v>HOSPITAL MIGUEL ARRAES - CG. Nº 023/2022</v>
          </cell>
          <cell r="E402" t="str">
            <v>EMILIA FERNANDA LIMA DOS SANTOS</v>
          </cell>
          <cell r="F402" t="str">
            <v>2 - Outros Profissionais da Saúde</v>
          </cell>
          <cell r="G402" t="str">
            <v>3222-05</v>
          </cell>
          <cell r="H402" t="str">
            <v>05/2026</v>
          </cell>
          <cell r="I402">
            <v>0</v>
          </cell>
          <cell r="J402">
            <v>316.46319999999997</v>
          </cell>
          <cell r="K402">
            <v>0</v>
          </cell>
          <cell r="L402">
            <v>36.835994108983797</v>
          </cell>
          <cell r="M402">
            <v>32.42</v>
          </cell>
          <cell r="R402">
            <v>147.60328459993463</v>
          </cell>
          <cell r="S402">
            <v>97.26</v>
          </cell>
          <cell r="U402">
            <v>0</v>
          </cell>
          <cell r="X402" t="str">
            <v>-</v>
          </cell>
          <cell r="Y402">
            <v>0</v>
          </cell>
          <cell r="AB402" t="str">
            <v>-</v>
          </cell>
        </row>
        <row r="403">
          <cell r="C403" t="str">
            <v>HOSPITAL MIGUEL ARRAES - CG. Nº 023/2022</v>
          </cell>
          <cell r="E403" t="str">
            <v>EMILLY VELOSO REZENDE</v>
          </cell>
          <cell r="F403" t="str">
            <v>2 - Outros Profissionais da Saúde</v>
          </cell>
          <cell r="G403" t="str">
            <v>2235-05</v>
          </cell>
          <cell r="H403" t="str">
            <v>05/2026</v>
          </cell>
          <cell r="I403">
            <v>0</v>
          </cell>
          <cell r="J403">
            <v>474.5376</v>
          </cell>
          <cell r="K403">
            <v>0</v>
          </cell>
          <cell r="L403">
            <v>0</v>
          </cell>
          <cell r="M403">
            <v>0</v>
          </cell>
          <cell r="R403">
            <v>0</v>
          </cell>
          <cell r="S403">
            <v>0</v>
          </cell>
          <cell r="U403">
            <v>0</v>
          </cell>
          <cell r="X403" t="str">
            <v>-</v>
          </cell>
          <cell r="Y403">
            <v>0</v>
          </cell>
          <cell r="AB403" t="str">
            <v>-</v>
          </cell>
        </row>
        <row r="404">
          <cell r="C404" t="str">
            <v>HOSPITAL MIGUEL ARRAES - CG. Nº 023/2022</v>
          </cell>
          <cell r="E404" t="str">
            <v>ENIA ROSEMBERG DA SILVA MACHADO</v>
          </cell>
          <cell r="F404" t="str">
            <v>2 - Outros Profissionais da Saúde</v>
          </cell>
          <cell r="G404" t="str">
            <v>3222-05</v>
          </cell>
          <cell r="H404" t="str">
            <v>05/2026</v>
          </cell>
          <cell r="I404">
            <v>0</v>
          </cell>
          <cell r="J404">
            <v>297.5872</v>
          </cell>
          <cell r="K404">
            <v>0</v>
          </cell>
          <cell r="L404">
            <v>0</v>
          </cell>
          <cell r="M404">
            <v>0</v>
          </cell>
          <cell r="R404">
            <v>147.60328459993463</v>
          </cell>
          <cell r="S404">
            <v>90.45</v>
          </cell>
          <cell r="U404">
            <v>0</v>
          </cell>
          <cell r="X404" t="str">
            <v>-</v>
          </cell>
          <cell r="Y404">
            <v>0</v>
          </cell>
          <cell r="AB404" t="str">
            <v>-</v>
          </cell>
        </row>
        <row r="405">
          <cell r="C405" t="str">
            <v>HOSPITAL MIGUEL ARRAES - CG. Nº 023/2022</v>
          </cell>
          <cell r="E405" t="str">
            <v>ENIUDE LIMA DE SOUZA</v>
          </cell>
          <cell r="F405" t="str">
            <v>3 - Administrativo</v>
          </cell>
          <cell r="G405" t="str">
            <v>4110-10</v>
          </cell>
          <cell r="H405" t="str">
            <v>05/2026</v>
          </cell>
          <cell r="I405">
            <v>0</v>
          </cell>
          <cell r="J405">
            <v>142.648</v>
          </cell>
          <cell r="K405">
            <v>0</v>
          </cell>
          <cell r="L405">
            <v>0</v>
          </cell>
          <cell r="M405">
            <v>0</v>
          </cell>
          <cell r="R405">
            <v>184.50410574991827</v>
          </cell>
          <cell r="S405">
            <v>97.26</v>
          </cell>
          <cell r="U405">
            <v>0</v>
          </cell>
          <cell r="X405" t="str">
            <v>-</v>
          </cell>
          <cell r="Y405">
            <v>0</v>
          </cell>
          <cell r="AB405" t="str">
            <v>-</v>
          </cell>
        </row>
        <row r="406">
          <cell r="C406" t="str">
            <v>HOSPITAL MIGUEL ARRAES - CG. Nº 023/2022</v>
          </cell>
          <cell r="E406" t="str">
            <v>ERICA FELIX DA SILVA</v>
          </cell>
          <cell r="F406" t="str">
            <v>3 - Administrativo</v>
          </cell>
          <cell r="G406" t="str">
            <v>5163-45</v>
          </cell>
          <cell r="H406" t="str">
            <v>05/2026</v>
          </cell>
          <cell r="I406">
            <v>0</v>
          </cell>
          <cell r="J406">
            <v>169.35120000000001</v>
          </cell>
          <cell r="K406">
            <v>0</v>
          </cell>
          <cell r="L406">
            <v>0</v>
          </cell>
          <cell r="M406">
            <v>0</v>
          </cell>
          <cell r="R406">
            <v>0</v>
          </cell>
          <cell r="S406">
            <v>0</v>
          </cell>
          <cell r="U406">
            <v>0</v>
          </cell>
          <cell r="X406" t="str">
            <v>-</v>
          </cell>
          <cell r="Y406">
            <v>0</v>
          </cell>
          <cell r="AB406" t="str">
            <v>-</v>
          </cell>
        </row>
        <row r="407">
          <cell r="C407" t="str">
            <v>HOSPITAL MIGUEL ARRAES - CG. Nº 023/2022</v>
          </cell>
          <cell r="E407" t="str">
            <v>ERICA PATRICIA LOPES DOS SANTOS</v>
          </cell>
          <cell r="F407" t="str">
            <v>2 - Outros Profissionais da Saúde</v>
          </cell>
          <cell r="G407" t="str">
            <v>3222-05</v>
          </cell>
          <cell r="H407" t="str">
            <v>05/2026</v>
          </cell>
          <cell r="I407">
            <v>0</v>
          </cell>
          <cell r="J407">
            <v>312.95280000000002</v>
          </cell>
          <cell r="K407">
            <v>0</v>
          </cell>
          <cell r="L407">
            <v>0</v>
          </cell>
          <cell r="M407">
            <v>0</v>
          </cell>
          <cell r="R407">
            <v>138.3780793124387</v>
          </cell>
          <cell r="S407">
            <v>97.26</v>
          </cell>
          <cell r="U407">
            <v>0</v>
          </cell>
          <cell r="X407" t="str">
            <v>-</v>
          </cell>
          <cell r="Y407">
            <v>0</v>
          </cell>
          <cell r="AB407" t="str">
            <v>-</v>
          </cell>
        </row>
        <row r="408">
          <cell r="C408" t="str">
            <v>HOSPITAL MIGUEL ARRAES - CG. Nº 023/2022</v>
          </cell>
          <cell r="E408" t="str">
            <v>ERIKA DA SILVA CUNHA RODRIGUES</v>
          </cell>
          <cell r="F408" t="str">
            <v>2 - Outros Profissionais da Saúde</v>
          </cell>
          <cell r="G408" t="str">
            <v>2235-05</v>
          </cell>
          <cell r="H408" t="str">
            <v>05/2026</v>
          </cell>
          <cell r="I408">
            <v>0</v>
          </cell>
          <cell r="J408">
            <v>511.68720000000002</v>
          </cell>
          <cell r="K408">
            <v>0</v>
          </cell>
          <cell r="L408">
            <v>0</v>
          </cell>
          <cell r="M408">
            <v>0</v>
          </cell>
          <cell r="R408">
            <v>0</v>
          </cell>
          <cell r="S408">
            <v>0</v>
          </cell>
          <cell r="U408">
            <v>0</v>
          </cell>
          <cell r="X408" t="str">
            <v>-</v>
          </cell>
          <cell r="Y408">
            <v>0</v>
          </cell>
          <cell r="AB408" t="str">
            <v>-</v>
          </cell>
        </row>
        <row r="409">
          <cell r="C409" t="str">
            <v>HOSPITAL MIGUEL ARRAES - CG. Nº 023/2022</v>
          </cell>
          <cell r="E409" t="str">
            <v>ERIKA DANIELLE GAMEIRO DA FONSECA</v>
          </cell>
          <cell r="F409" t="str">
            <v>3 - Administrativo</v>
          </cell>
          <cell r="G409" t="str">
            <v>2234-45</v>
          </cell>
          <cell r="H409" t="str">
            <v>05/2026</v>
          </cell>
          <cell r="I409">
            <v>0</v>
          </cell>
          <cell r="J409">
            <v>761.7088</v>
          </cell>
          <cell r="K409">
            <v>0</v>
          </cell>
          <cell r="L409">
            <v>0</v>
          </cell>
          <cell r="M409">
            <v>0</v>
          </cell>
          <cell r="R409">
            <v>0</v>
          </cell>
          <cell r="S409">
            <v>0</v>
          </cell>
          <cell r="U409">
            <v>0</v>
          </cell>
          <cell r="X409" t="str">
            <v>-</v>
          </cell>
          <cell r="Y409">
            <v>0</v>
          </cell>
          <cell r="AB409" t="str">
            <v>-</v>
          </cell>
        </row>
        <row r="410">
          <cell r="C410" t="str">
            <v>HOSPITAL MIGUEL ARRAES - CG. Nº 023/2022</v>
          </cell>
          <cell r="E410" t="str">
            <v>ERIKA FERREIRA DE LIMA</v>
          </cell>
          <cell r="F410" t="str">
            <v>2 - Outros Profissionais da Saúde</v>
          </cell>
          <cell r="G410" t="str">
            <v>3242-05</v>
          </cell>
          <cell r="H410" t="str">
            <v>05/2026</v>
          </cell>
          <cell r="I410">
            <v>0</v>
          </cell>
          <cell r="J410">
            <v>291.42720000000003</v>
          </cell>
          <cell r="K410">
            <v>0</v>
          </cell>
          <cell r="L410">
            <v>0</v>
          </cell>
          <cell r="M410">
            <v>0</v>
          </cell>
          <cell r="R410">
            <v>138.3780793124387</v>
          </cell>
          <cell r="S410">
            <v>106.7</v>
          </cell>
          <cell r="U410">
            <v>0</v>
          </cell>
          <cell r="X410" t="str">
            <v>-</v>
          </cell>
          <cell r="Y410">
            <v>0</v>
          </cell>
          <cell r="AB410" t="str">
            <v>-</v>
          </cell>
        </row>
        <row r="411">
          <cell r="C411" t="str">
            <v>HOSPITAL MIGUEL ARRAES - CG. Nº 023/2022</v>
          </cell>
          <cell r="E411" t="str">
            <v>ERIKA KARINA SOUZA LIRA</v>
          </cell>
          <cell r="F411" t="str">
            <v>2 - Outros Profissionais da Saúde</v>
          </cell>
          <cell r="G411" t="str">
            <v>3222-05</v>
          </cell>
          <cell r="H411" t="str">
            <v>05/2026</v>
          </cell>
          <cell r="I411">
            <v>0</v>
          </cell>
          <cell r="J411">
            <v>294.8064</v>
          </cell>
          <cell r="K411">
            <v>0</v>
          </cell>
          <cell r="L411">
            <v>0</v>
          </cell>
          <cell r="M411">
            <v>0</v>
          </cell>
          <cell r="R411">
            <v>147.60328459993463</v>
          </cell>
          <cell r="S411">
            <v>97.26</v>
          </cell>
          <cell r="U411">
            <v>0</v>
          </cell>
          <cell r="X411" t="str">
            <v>-</v>
          </cell>
          <cell r="Y411">
            <v>0</v>
          </cell>
          <cell r="AB411" t="str">
            <v>-</v>
          </cell>
        </row>
        <row r="412">
          <cell r="C412" t="str">
            <v>HOSPITAL MIGUEL ARRAES - CG. Nº 023/2022</v>
          </cell>
          <cell r="E412" t="str">
            <v>ERINEIDE COSMO DE OLIVEIRA</v>
          </cell>
          <cell r="F412" t="str">
            <v>2 - Outros Profissionais da Saúde</v>
          </cell>
          <cell r="G412" t="str">
            <v>5211-30</v>
          </cell>
          <cell r="H412" t="str">
            <v>05/2026</v>
          </cell>
          <cell r="I412">
            <v>0</v>
          </cell>
          <cell r="J412">
            <v>147.04159999999999</v>
          </cell>
          <cell r="K412">
            <v>0</v>
          </cell>
          <cell r="L412">
            <v>36.835994108983797</v>
          </cell>
          <cell r="M412">
            <v>35.479999999999997</v>
          </cell>
          <cell r="R412">
            <v>0</v>
          </cell>
          <cell r="S412">
            <v>0</v>
          </cell>
          <cell r="U412">
            <v>0</v>
          </cell>
          <cell r="X412" t="str">
            <v>-</v>
          </cell>
          <cell r="Y412">
            <v>0</v>
          </cell>
          <cell r="AB412" t="str">
            <v>-</v>
          </cell>
        </row>
        <row r="413">
          <cell r="C413" t="str">
            <v>HOSPITAL MIGUEL ARRAES - CG. Nº 023/2022</v>
          </cell>
          <cell r="E413" t="str">
            <v xml:space="preserve">ESEQUIEL AMARO DA SILVA </v>
          </cell>
          <cell r="F413" t="str">
            <v>3 - Administrativo</v>
          </cell>
          <cell r="G413" t="str">
            <v>5174-10</v>
          </cell>
          <cell r="H413" t="str">
            <v>05/2026</v>
          </cell>
          <cell r="I413">
            <v>0</v>
          </cell>
          <cell r="J413">
            <v>142.648</v>
          </cell>
          <cell r="K413">
            <v>0</v>
          </cell>
          <cell r="L413">
            <v>0</v>
          </cell>
          <cell r="M413">
            <v>0</v>
          </cell>
          <cell r="R413">
            <v>147.60328459993463</v>
          </cell>
          <cell r="S413">
            <v>97.26</v>
          </cell>
          <cell r="U413">
            <v>0</v>
          </cell>
          <cell r="X413" t="str">
            <v>-</v>
          </cell>
          <cell r="Y413">
            <v>0</v>
          </cell>
          <cell r="AB413" t="str">
            <v>-</v>
          </cell>
        </row>
        <row r="414">
          <cell r="C414" t="str">
            <v>HOSPITAL MIGUEL ARRAES - CG. Nº 023/2022</v>
          </cell>
          <cell r="E414" t="str">
            <v>ESTELA MARIA RIBEIRO DA SILVA</v>
          </cell>
          <cell r="F414" t="str">
            <v>2 - Outros Profissionais da Saúde</v>
          </cell>
          <cell r="G414" t="str">
            <v>3222-05</v>
          </cell>
          <cell r="H414" t="str">
            <v>05/2026</v>
          </cell>
          <cell r="I414">
            <v>0</v>
          </cell>
          <cell r="J414">
            <v>325.9624</v>
          </cell>
          <cell r="K414">
            <v>0</v>
          </cell>
          <cell r="L414">
            <v>0</v>
          </cell>
          <cell r="M414">
            <v>0</v>
          </cell>
          <cell r="R414">
            <v>0</v>
          </cell>
          <cell r="S414">
            <v>0</v>
          </cell>
          <cell r="U414">
            <v>0</v>
          </cell>
          <cell r="X414" t="str">
            <v>-</v>
          </cell>
          <cell r="Y414">
            <v>0</v>
          </cell>
          <cell r="AB414" t="str">
            <v>-</v>
          </cell>
        </row>
        <row r="415">
          <cell r="C415" t="str">
            <v>HOSPITAL MIGUEL ARRAES - CG. Nº 023/2022</v>
          </cell>
          <cell r="E415" t="str">
            <v>ESTEPHANNY BIANCA MARIANO DA CRUZ</v>
          </cell>
          <cell r="F415" t="str">
            <v>3 - Administrativo</v>
          </cell>
          <cell r="G415" t="str">
            <v>4110-10</v>
          </cell>
          <cell r="H415" t="str">
            <v>05/2026</v>
          </cell>
          <cell r="I415">
            <v>0</v>
          </cell>
          <cell r="J415">
            <v>16.21</v>
          </cell>
          <cell r="K415">
            <v>0</v>
          </cell>
          <cell r="L415">
            <v>0</v>
          </cell>
          <cell r="M415">
            <v>0</v>
          </cell>
          <cell r="R415">
            <v>221.54666666666665</v>
          </cell>
          <cell r="S415">
            <v>48.63</v>
          </cell>
          <cell r="U415">
            <v>0</v>
          </cell>
          <cell r="X415" t="str">
            <v>-</v>
          </cell>
          <cell r="Y415">
            <v>0</v>
          </cell>
          <cell r="AB415" t="str">
            <v>-</v>
          </cell>
        </row>
        <row r="416">
          <cell r="C416" t="str">
            <v>HOSPITAL MIGUEL ARRAES - CG. Nº 023/2022</v>
          </cell>
          <cell r="E416" t="str">
            <v>ESTEPHANY BARBOZA ALVES</v>
          </cell>
          <cell r="F416" t="str">
            <v>2 - Outros Profissionais da Saúde</v>
          </cell>
          <cell r="G416" t="str">
            <v>2235-05</v>
          </cell>
          <cell r="H416" t="str">
            <v>05/2026</v>
          </cell>
          <cell r="I416">
            <v>0</v>
          </cell>
          <cell r="J416">
            <v>441.20080000000002</v>
          </cell>
          <cell r="K416">
            <v>0</v>
          </cell>
          <cell r="L416">
            <v>0</v>
          </cell>
          <cell r="M416">
            <v>0</v>
          </cell>
          <cell r="R416">
            <v>202.95451632491009</v>
          </cell>
          <cell r="S416">
            <v>137.35</v>
          </cell>
          <cell r="U416">
            <v>0</v>
          </cell>
          <cell r="X416" t="str">
            <v>-</v>
          </cell>
          <cell r="Y416">
            <v>0</v>
          </cell>
          <cell r="AB416" t="str">
            <v>-</v>
          </cell>
        </row>
        <row r="417">
          <cell r="C417" t="str">
            <v>HOSPITAL MIGUEL ARRAES - CG. Nº 023/2022</v>
          </cell>
          <cell r="E417" t="str">
            <v>ESTERFANIA MOURA DA SILVA</v>
          </cell>
          <cell r="F417" t="str">
            <v>2 - Outros Profissionais da Saúde</v>
          </cell>
          <cell r="G417" t="str">
            <v>2236-05</v>
          </cell>
          <cell r="H417" t="str">
            <v>05/2026</v>
          </cell>
          <cell r="I417">
            <v>0</v>
          </cell>
          <cell r="J417">
            <v>355.63679999999999</v>
          </cell>
          <cell r="K417">
            <v>0</v>
          </cell>
          <cell r="L417">
            <v>36.835994108983797</v>
          </cell>
          <cell r="M417">
            <v>3.06</v>
          </cell>
          <cell r="R417">
            <v>0</v>
          </cell>
          <cell r="S417">
            <v>0</v>
          </cell>
          <cell r="U417">
            <v>0</v>
          </cell>
          <cell r="X417" t="str">
            <v>-</v>
          </cell>
          <cell r="Y417">
            <v>0</v>
          </cell>
          <cell r="AB417" t="str">
            <v>-</v>
          </cell>
        </row>
        <row r="418">
          <cell r="C418" t="str">
            <v>HOSPITAL MIGUEL ARRAES - CG. Nº 023/2022</v>
          </cell>
          <cell r="E418" t="str">
            <v>ESTERFANY LOURENCO DE LIMA</v>
          </cell>
          <cell r="F418" t="str">
            <v>2 - Outros Profissionais da Saúde</v>
          </cell>
          <cell r="G418" t="str">
            <v>2236-05</v>
          </cell>
          <cell r="H418" t="str">
            <v>05/2026</v>
          </cell>
          <cell r="I418">
            <v>0</v>
          </cell>
          <cell r="J418">
            <v>229.44</v>
          </cell>
          <cell r="K418">
            <v>0</v>
          </cell>
          <cell r="L418">
            <v>36.835994108983797</v>
          </cell>
          <cell r="M418">
            <v>2.58</v>
          </cell>
          <cell r="R418">
            <v>0</v>
          </cell>
          <cell r="S418">
            <v>0</v>
          </cell>
          <cell r="U418">
            <v>0</v>
          </cell>
          <cell r="X418" t="str">
            <v>-</v>
          </cell>
          <cell r="Y418">
            <v>0</v>
          </cell>
          <cell r="AB418" t="str">
            <v>-</v>
          </cell>
        </row>
        <row r="419">
          <cell r="C419" t="str">
            <v>HOSPITAL MIGUEL ARRAES - CG. Nº 023/2022</v>
          </cell>
          <cell r="E419" t="str">
            <v>EUDES BEZERRA DE CASTILHO</v>
          </cell>
          <cell r="F419" t="str">
            <v>3 - Administrativo</v>
          </cell>
          <cell r="G419" t="str">
            <v>5174-10</v>
          </cell>
          <cell r="H419" t="str">
            <v>05/2026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R419">
            <v>0</v>
          </cell>
          <cell r="S419">
            <v>0</v>
          </cell>
          <cell r="U419">
            <v>0</v>
          </cell>
          <cell r="X419" t="str">
            <v>-</v>
          </cell>
          <cell r="Y419">
            <v>0</v>
          </cell>
          <cell r="AB419" t="str">
            <v>-</v>
          </cell>
        </row>
        <row r="420">
          <cell r="C420" t="str">
            <v>HOSPITAL MIGUEL ARRAES - CG. Nº 023/2022</v>
          </cell>
          <cell r="E420" t="str">
            <v>EUDHYNE MARCIA CRISTINA DA SILVA</v>
          </cell>
          <cell r="F420" t="str">
            <v>2 - Outros Profissionais da Saúde</v>
          </cell>
          <cell r="G420" t="str">
            <v>3222-05</v>
          </cell>
          <cell r="H420" t="str">
            <v>05/2026</v>
          </cell>
          <cell r="I420">
            <v>0</v>
          </cell>
          <cell r="J420">
            <v>147.04400000000001</v>
          </cell>
          <cell r="K420">
            <v>0</v>
          </cell>
          <cell r="L420">
            <v>36.835994108983797</v>
          </cell>
          <cell r="M420">
            <v>32.42</v>
          </cell>
          <cell r="R420">
            <v>0</v>
          </cell>
          <cell r="S420">
            <v>0</v>
          </cell>
          <cell r="U420">
            <v>0</v>
          </cell>
          <cell r="X420" t="str">
            <v>-</v>
          </cell>
          <cell r="Y420">
            <v>0</v>
          </cell>
          <cell r="AB420" t="str">
            <v>-</v>
          </cell>
        </row>
        <row r="421">
          <cell r="C421" t="str">
            <v>HOSPITAL MIGUEL ARRAES - CG. Nº 023/2022</v>
          </cell>
          <cell r="E421" t="str">
            <v>EUDSON JOSE SANTOS DO MONTE</v>
          </cell>
          <cell r="F421" t="str">
            <v>2 - Outros Profissionais da Saúde</v>
          </cell>
          <cell r="G421" t="str">
            <v>2236-05</v>
          </cell>
          <cell r="H421" t="str">
            <v>05/2026</v>
          </cell>
          <cell r="I421">
            <v>0</v>
          </cell>
          <cell r="J421">
            <v>375.16079999999999</v>
          </cell>
          <cell r="K421">
            <v>0</v>
          </cell>
          <cell r="L421">
            <v>36.835994108983797</v>
          </cell>
          <cell r="M421">
            <v>2.8</v>
          </cell>
          <cell r="R421">
            <v>147.60328459993463</v>
          </cell>
          <cell r="S421">
            <v>111.94</v>
          </cell>
          <cell r="U421">
            <v>0</v>
          </cell>
          <cell r="X421" t="str">
            <v>-</v>
          </cell>
          <cell r="Y421">
            <v>0</v>
          </cell>
          <cell r="AB421" t="str">
            <v>-</v>
          </cell>
        </row>
        <row r="422">
          <cell r="C422" t="str">
            <v>HOSPITAL MIGUEL ARRAES - CG. Nº 023/2022</v>
          </cell>
          <cell r="E422" t="str">
            <v>EUGENIO SOARES LUSTOSA</v>
          </cell>
          <cell r="F422" t="str">
            <v>1 - Médico</v>
          </cell>
          <cell r="G422" t="str">
            <v>2252-25</v>
          </cell>
          <cell r="H422" t="str">
            <v>05/2026</v>
          </cell>
          <cell r="I422">
            <v>0</v>
          </cell>
          <cell r="J422">
            <v>1016.2392</v>
          </cell>
          <cell r="K422">
            <v>0</v>
          </cell>
          <cell r="L422">
            <v>0</v>
          </cell>
          <cell r="M422">
            <v>0</v>
          </cell>
          <cell r="R422">
            <v>0</v>
          </cell>
          <cell r="S422">
            <v>0</v>
          </cell>
          <cell r="U422">
            <v>0</v>
          </cell>
          <cell r="X422" t="str">
            <v>-</v>
          </cell>
          <cell r="Y422">
            <v>0</v>
          </cell>
          <cell r="AB422" t="str">
            <v>-</v>
          </cell>
        </row>
        <row r="423">
          <cell r="C423" t="str">
            <v>HOSPITAL MIGUEL ARRAES - CG. Nº 023/2022</v>
          </cell>
          <cell r="E423" t="str">
            <v>EVALDELANIA SOARES DA SILVA</v>
          </cell>
          <cell r="F423" t="str">
            <v>3 - Administrativo</v>
          </cell>
          <cell r="G423" t="str">
            <v>5163-45</v>
          </cell>
          <cell r="H423" t="str">
            <v>05/2026</v>
          </cell>
          <cell r="I423">
            <v>0</v>
          </cell>
          <cell r="J423">
            <v>237.56399999999999</v>
          </cell>
          <cell r="K423">
            <v>0</v>
          </cell>
          <cell r="L423">
            <v>0</v>
          </cell>
          <cell r="M423">
            <v>0</v>
          </cell>
          <cell r="R423">
            <v>0</v>
          </cell>
          <cell r="S423">
            <v>0</v>
          </cell>
          <cell r="U423">
            <v>0</v>
          </cell>
          <cell r="X423" t="str">
            <v>-</v>
          </cell>
          <cell r="Y423">
            <v>0</v>
          </cell>
          <cell r="AB423" t="str">
            <v>-</v>
          </cell>
        </row>
        <row r="424">
          <cell r="C424" t="str">
            <v>HOSPITAL MIGUEL ARRAES - CG. Nº 023/2022</v>
          </cell>
          <cell r="E424" t="str">
            <v>EVANDRO DE SOUZA AQUINO</v>
          </cell>
          <cell r="F424" t="str">
            <v>3 - Administrativo</v>
          </cell>
          <cell r="G424" t="str">
            <v>5174-10</v>
          </cell>
          <cell r="H424" t="str">
            <v>05/2026</v>
          </cell>
          <cell r="I424">
            <v>0</v>
          </cell>
          <cell r="J424">
            <v>155.41919999999999</v>
          </cell>
          <cell r="K424">
            <v>0</v>
          </cell>
          <cell r="L424">
            <v>36.835994108983797</v>
          </cell>
          <cell r="M424">
            <v>32.42</v>
          </cell>
          <cell r="R424">
            <v>147.60328459993463</v>
          </cell>
          <cell r="S424">
            <v>97.26</v>
          </cell>
          <cell r="U424">
            <v>0</v>
          </cell>
          <cell r="X424" t="str">
            <v>-</v>
          </cell>
          <cell r="Y424">
            <v>0</v>
          </cell>
          <cell r="AB424" t="str">
            <v>-</v>
          </cell>
        </row>
        <row r="425">
          <cell r="C425" t="str">
            <v>HOSPITAL MIGUEL ARRAES - CG. Nº 023/2022</v>
          </cell>
          <cell r="E425" t="str">
            <v>EVANIA RIBEIRO DA SILVA</v>
          </cell>
          <cell r="F425" t="str">
            <v>3 - Administrativo</v>
          </cell>
          <cell r="G425" t="str">
            <v>4110-10</v>
          </cell>
          <cell r="H425" t="str">
            <v>05/2026</v>
          </cell>
          <cell r="I425">
            <v>0</v>
          </cell>
          <cell r="J425">
            <v>182.2328</v>
          </cell>
          <cell r="K425">
            <v>0</v>
          </cell>
          <cell r="L425">
            <v>36.835994108983797</v>
          </cell>
          <cell r="M425">
            <v>41.42</v>
          </cell>
          <cell r="R425">
            <v>184.50410574991827</v>
          </cell>
          <cell r="S425">
            <v>124.25</v>
          </cell>
          <cell r="U425">
            <v>0</v>
          </cell>
          <cell r="X425" t="str">
            <v>-</v>
          </cell>
          <cell r="Y425">
            <v>0</v>
          </cell>
          <cell r="AB425" t="str">
            <v>-</v>
          </cell>
        </row>
        <row r="426">
          <cell r="C426" t="str">
            <v>HOSPITAL MIGUEL ARRAES - CG. Nº 023/2022</v>
          </cell>
          <cell r="E426" t="str">
            <v>EVELYN DE MIRANDA ROCHA</v>
          </cell>
          <cell r="F426" t="str">
            <v>2 - Outros Profissionais da Saúde</v>
          </cell>
          <cell r="G426" t="str">
            <v>3222-05</v>
          </cell>
          <cell r="H426" t="str">
            <v>05/2026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R426">
            <v>0</v>
          </cell>
          <cell r="S426">
            <v>0</v>
          </cell>
          <cell r="U426">
            <v>0</v>
          </cell>
          <cell r="X426" t="str">
            <v>-</v>
          </cell>
          <cell r="Y426">
            <v>0</v>
          </cell>
          <cell r="AB426" t="str">
            <v>-</v>
          </cell>
        </row>
        <row r="427">
          <cell r="C427" t="str">
            <v>HOSPITAL MIGUEL ARRAES - CG. Nº 023/2022</v>
          </cell>
          <cell r="E427" t="str">
            <v>EVELYN PRISCILLA CAVALCANTI DA ROCHA</v>
          </cell>
          <cell r="F427" t="str">
            <v>2 - Outros Profissionais da Saúde</v>
          </cell>
          <cell r="G427" t="str">
            <v>3242-05</v>
          </cell>
          <cell r="H427" t="str">
            <v>05/2026</v>
          </cell>
          <cell r="I427">
            <v>0</v>
          </cell>
          <cell r="J427">
            <v>202.4616</v>
          </cell>
          <cell r="K427">
            <v>0</v>
          </cell>
          <cell r="L427">
            <v>0</v>
          </cell>
          <cell r="M427">
            <v>0</v>
          </cell>
          <cell r="R427">
            <v>0</v>
          </cell>
          <cell r="S427">
            <v>0</v>
          </cell>
          <cell r="U427">
            <v>0</v>
          </cell>
          <cell r="X427" t="str">
            <v>-</v>
          </cell>
          <cell r="Y427">
            <v>0</v>
          </cell>
          <cell r="AB427" t="str">
            <v>-</v>
          </cell>
        </row>
        <row r="428">
          <cell r="C428" t="str">
            <v>HOSPITAL MIGUEL ARRAES - CG. Nº 023/2022</v>
          </cell>
          <cell r="E428" t="str">
            <v>EVERALDO GUILHERME DA SILVA</v>
          </cell>
          <cell r="F428" t="str">
            <v>2 - Outros Profissionais da Saúde</v>
          </cell>
          <cell r="G428" t="str">
            <v>3222-05</v>
          </cell>
          <cell r="H428" t="str">
            <v>05/2026</v>
          </cell>
          <cell r="I428">
            <v>0</v>
          </cell>
          <cell r="J428">
            <v>315.48399999999998</v>
          </cell>
          <cell r="K428">
            <v>0</v>
          </cell>
          <cell r="L428">
            <v>36.835994108983797</v>
          </cell>
          <cell r="M428">
            <v>32.42</v>
          </cell>
          <cell r="R428">
            <v>276.7561586248774</v>
          </cell>
          <cell r="S428">
            <v>85.1</v>
          </cell>
          <cell r="U428">
            <v>0</v>
          </cell>
          <cell r="X428" t="str">
            <v>-</v>
          </cell>
          <cell r="Y428">
            <v>0</v>
          </cell>
          <cell r="AB428" t="str">
            <v>-</v>
          </cell>
        </row>
        <row r="429">
          <cell r="C429" t="str">
            <v>HOSPITAL MIGUEL ARRAES - CG. Nº 023/2022</v>
          </cell>
          <cell r="E429" t="str">
            <v>EVERTON MANOEL MENEZES DA SILVA</v>
          </cell>
          <cell r="F429" t="str">
            <v>2 - Outros Profissionais da Saúde</v>
          </cell>
          <cell r="G429" t="str">
            <v>5151-10</v>
          </cell>
          <cell r="H429" t="str">
            <v>05/2026</v>
          </cell>
          <cell r="I429">
            <v>0</v>
          </cell>
          <cell r="J429">
            <v>155.80080000000001</v>
          </cell>
          <cell r="K429">
            <v>0</v>
          </cell>
          <cell r="L429">
            <v>36.835994108983797</v>
          </cell>
          <cell r="M429">
            <v>32.42</v>
          </cell>
          <cell r="R429">
            <v>0</v>
          </cell>
          <cell r="S429">
            <v>0</v>
          </cell>
          <cell r="U429">
            <v>0</v>
          </cell>
          <cell r="X429" t="str">
            <v>-</v>
          </cell>
          <cell r="Y429">
            <v>0</v>
          </cell>
          <cell r="AB429" t="str">
            <v>-</v>
          </cell>
        </row>
        <row r="430">
          <cell r="C430" t="str">
            <v>HOSPITAL MIGUEL ARRAES - CG. Nº 023/2022</v>
          </cell>
          <cell r="E430" t="str">
            <v>EVODIO HENRIQUE ANDRADE DA SILVA</v>
          </cell>
          <cell r="F430" t="str">
            <v>2 - Outros Profissionais da Saúde</v>
          </cell>
          <cell r="G430" t="str">
            <v>5211-30</v>
          </cell>
          <cell r="H430" t="str">
            <v>05/2026</v>
          </cell>
          <cell r="I430">
            <v>0</v>
          </cell>
          <cell r="J430">
            <v>120.5128</v>
          </cell>
          <cell r="K430">
            <v>0</v>
          </cell>
          <cell r="L430">
            <v>0</v>
          </cell>
          <cell r="M430">
            <v>0</v>
          </cell>
          <cell r="R430">
            <v>0</v>
          </cell>
          <cell r="S430">
            <v>0</v>
          </cell>
          <cell r="U430">
            <v>0</v>
          </cell>
          <cell r="X430" t="str">
            <v>-</v>
          </cell>
          <cell r="Y430">
            <v>0</v>
          </cell>
          <cell r="AB430" t="str">
            <v>-</v>
          </cell>
        </row>
        <row r="431">
          <cell r="C431" t="str">
            <v>HOSPITAL MIGUEL ARRAES - CG. Nº 023/2022</v>
          </cell>
          <cell r="E431" t="str">
            <v>FABIANA CANDIDA DE SANTANA OLIVEIRA</v>
          </cell>
          <cell r="F431" t="str">
            <v>2 - Outros Profissionais da Saúde</v>
          </cell>
          <cell r="G431" t="str">
            <v>3222-05</v>
          </cell>
          <cell r="H431" t="str">
            <v>05/2026</v>
          </cell>
          <cell r="I431">
            <v>0</v>
          </cell>
          <cell r="J431">
            <v>301.29039999999998</v>
          </cell>
          <cell r="K431">
            <v>0</v>
          </cell>
          <cell r="L431">
            <v>0</v>
          </cell>
          <cell r="M431">
            <v>0</v>
          </cell>
          <cell r="R431">
            <v>0</v>
          </cell>
          <cell r="S431">
            <v>0</v>
          </cell>
          <cell r="U431">
            <v>0</v>
          </cell>
          <cell r="X431" t="str">
            <v>-</v>
          </cell>
          <cell r="Y431">
            <v>0</v>
          </cell>
          <cell r="AB431" t="str">
            <v>-</v>
          </cell>
        </row>
        <row r="432">
          <cell r="C432" t="str">
            <v>HOSPITAL MIGUEL ARRAES - CG. Nº 023/2022</v>
          </cell>
          <cell r="E432" t="str">
            <v>FABIANA FERREIRA DA SILVA</v>
          </cell>
          <cell r="F432" t="str">
            <v>2 - Outros Profissionais da Saúde</v>
          </cell>
          <cell r="G432" t="str">
            <v>2234-05</v>
          </cell>
          <cell r="H432" t="str">
            <v>05/2026</v>
          </cell>
          <cell r="I432">
            <v>0</v>
          </cell>
          <cell r="J432">
            <v>527.20799999999997</v>
          </cell>
          <cell r="K432">
            <v>0</v>
          </cell>
          <cell r="L432">
            <v>0</v>
          </cell>
          <cell r="M432">
            <v>0</v>
          </cell>
          <cell r="R432">
            <v>0</v>
          </cell>
          <cell r="S432">
            <v>0</v>
          </cell>
          <cell r="U432">
            <v>0</v>
          </cell>
          <cell r="X432" t="str">
            <v>-</v>
          </cell>
          <cell r="Y432">
            <v>0</v>
          </cell>
          <cell r="AB432" t="str">
            <v>-</v>
          </cell>
        </row>
        <row r="433">
          <cell r="C433" t="str">
            <v>HOSPITAL MIGUEL ARRAES - CG. Nº 023/2022</v>
          </cell>
          <cell r="E433" t="str">
            <v>FABIANA FREIRES DA SILVA</v>
          </cell>
          <cell r="F433" t="str">
            <v>2 - Outros Profissionais da Saúde</v>
          </cell>
          <cell r="G433" t="str">
            <v>3222-05</v>
          </cell>
          <cell r="H433" t="str">
            <v>05/2026</v>
          </cell>
          <cell r="I433">
            <v>0</v>
          </cell>
          <cell r="J433">
            <v>301.29039999999998</v>
          </cell>
          <cell r="K433">
            <v>0</v>
          </cell>
          <cell r="L433">
            <v>0</v>
          </cell>
          <cell r="M433">
            <v>0</v>
          </cell>
          <cell r="R433">
            <v>147.60328459993463</v>
          </cell>
          <cell r="S433">
            <v>97.26</v>
          </cell>
          <cell r="U433">
            <v>0</v>
          </cell>
          <cell r="X433" t="str">
            <v>-</v>
          </cell>
          <cell r="Y433">
            <v>0</v>
          </cell>
          <cell r="AB433" t="str">
            <v>-</v>
          </cell>
        </row>
        <row r="434">
          <cell r="C434" t="str">
            <v>HOSPITAL MIGUEL ARRAES - CG. Nº 023/2022</v>
          </cell>
          <cell r="E434" t="str">
            <v>FABIANA MICHELY DA SILVA FRANCA</v>
          </cell>
          <cell r="F434" t="str">
            <v>2 - Outros Profissionais da Saúde</v>
          </cell>
          <cell r="G434" t="str">
            <v>3222-05</v>
          </cell>
          <cell r="H434" t="str">
            <v>05/2026</v>
          </cell>
          <cell r="I434">
            <v>0</v>
          </cell>
          <cell r="J434">
            <v>375.22879999999998</v>
          </cell>
          <cell r="K434">
            <v>0</v>
          </cell>
          <cell r="L434">
            <v>0</v>
          </cell>
          <cell r="M434">
            <v>0</v>
          </cell>
          <cell r="R434">
            <v>147.60328459993463</v>
          </cell>
          <cell r="S434">
            <v>97.26</v>
          </cell>
          <cell r="U434">
            <v>0</v>
          </cell>
          <cell r="X434" t="str">
            <v>-</v>
          </cell>
          <cell r="Y434">
            <v>0</v>
          </cell>
          <cell r="AB434" t="str">
            <v>-</v>
          </cell>
        </row>
        <row r="435">
          <cell r="C435" t="str">
            <v>HOSPITAL MIGUEL ARRAES - CG. Nº 023/2022</v>
          </cell>
          <cell r="E435" t="str">
            <v>FABIANA MONTEIRO DE ANDRADE</v>
          </cell>
          <cell r="F435" t="str">
            <v>3 - Administrativo</v>
          </cell>
          <cell r="G435" t="str">
            <v>4110-10</v>
          </cell>
          <cell r="H435" t="str">
            <v>05/2026</v>
          </cell>
          <cell r="I435">
            <v>0</v>
          </cell>
          <cell r="J435">
            <v>129.68</v>
          </cell>
          <cell r="K435">
            <v>0</v>
          </cell>
          <cell r="L435">
            <v>36.835994108983797</v>
          </cell>
          <cell r="M435">
            <v>32.42</v>
          </cell>
          <cell r="R435">
            <v>0</v>
          </cell>
          <cell r="S435">
            <v>0</v>
          </cell>
          <cell r="U435">
            <v>0</v>
          </cell>
          <cell r="X435" t="str">
            <v>-</v>
          </cell>
          <cell r="Y435">
            <v>0</v>
          </cell>
          <cell r="AB435" t="str">
            <v>-</v>
          </cell>
        </row>
        <row r="436">
          <cell r="C436" t="str">
            <v>HOSPITAL MIGUEL ARRAES - CG. Nº 023/2022</v>
          </cell>
          <cell r="E436" t="str">
            <v>FABIANA PONCIANO DA SILVA</v>
          </cell>
          <cell r="F436" t="str">
            <v>2 - Outros Profissionais da Saúde</v>
          </cell>
          <cell r="G436" t="str">
            <v>3242-05</v>
          </cell>
          <cell r="H436" t="str">
            <v>05/2026</v>
          </cell>
          <cell r="I436">
            <v>0</v>
          </cell>
          <cell r="J436">
            <v>204.28880000000001</v>
          </cell>
          <cell r="K436">
            <v>0</v>
          </cell>
          <cell r="L436">
            <v>36.835994108983797</v>
          </cell>
          <cell r="M436">
            <v>35.57</v>
          </cell>
          <cell r="R436">
            <v>0</v>
          </cell>
          <cell r="S436">
            <v>0</v>
          </cell>
          <cell r="U436">
            <v>0</v>
          </cell>
          <cell r="X436" t="str">
            <v>-</v>
          </cell>
          <cell r="Y436">
            <v>0</v>
          </cell>
          <cell r="AB436" t="str">
            <v>-</v>
          </cell>
        </row>
        <row r="437">
          <cell r="C437" t="str">
            <v>HOSPITAL MIGUEL ARRAES - CG. Nº 023/2022</v>
          </cell>
          <cell r="E437" t="str">
            <v>FABIANA RODRIGUES GALVAO DA SILVA</v>
          </cell>
          <cell r="F437" t="str">
            <v>2 - Outros Profissionais da Saúde</v>
          </cell>
          <cell r="G437" t="str">
            <v>3222-05</v>
          </cell>
          <cell r="H437" t="str">
            <v>05/2026</v>
          </cell>
          <cell r="I437">
            <v>0</v>
          </cell>
          <cell r="J437">
            <v>329.62639999999999</v>
          </cell>
          <cell r="K437">
            <v>0</v>
          </cell>
          <cell r="L437">
            <v>36.835994108983797</v>
          </cell>
          <cell r="M437">
            <v>32.42</v>
          </cell>
          <cell r="R437">
            <v>138.3780793124387</v>
          </cell>
          <cell r="S437">
            <v>92.72</v>
          </cell>
          <cell r="U437">
            <v>0</v>
          </cell>
          <cell r="X437" t="str">
            <v>-</v>
          </cell>
          <cell r="Y437">
            <v>0</v>
          </cell>
          <cell r="AB437" t="str">
            <v>-</v>
          </cell>
        </row>
        <row r="438">
          <cell r="C438" t="str">
            <v>HOSPITAL MIGUEL ARRAES - CG. Nº 023/2022</v>
          </cell>
          <cell r="E438" t="str">
            <v>FABIANA TEODOSIO DA SILVA</v>
          </cell>
          <cell r="F438" t="str">
            <v>3 - Administrativo</v>
          </cell>
          <cell r="G438" t="str">
            <v>5134-30</v>
          </cell>
          <cell r="H438" t="str">
            <v>05/2026</v>
          </cell>
          <cell r="I438">
            <v>0</v>
          </cell>
          <cell r="J438">
            <v>260.37279999999998</v>
          </cell>
          <cell r="K438">
            <v>0</v>
          </cell>
          <cell r="L438">
            <v>0</v>
          </cell>
          <cell r="M438">
            <v>0</v>
          </cell>
          <cell r="R438">
            <v>184.50410574991827</v>
          </cell>
          <cell r="S438">
            <v>97.26</v>
          </cell>
          <cell r="U438">
            <v>0</v>
          </cell>
          <cell r="X438" t="str">
            <v>-</v>
          </cell>
          <cell r="Y438">
            <v>0</v>
          </cell>
          <cell r="AB438" t="str">
            <v>-</v>
          </cell>
        </row>
        <row r="439">
          <cell r="C439" t="str">
            <v>HOSPITAL MIGUEL ARRAES - CG. Nº 023/2022</v>
          </cell>
          <cell r="E439" t="str">
            <v>FABIANO ALBUQUERQUE DE SANTANA</v>
          </cell>
          <cell r="F439" t="str">
            <v>3 - Administrativo</v>
          </cell>
          <cell r="G439" t="str">
            <v>5174-10</v>
          </cell>
          <cell r="H439" t="str">
            <v>05/2026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R439">
            <v>0</v>
          </cell>
          <cell r="S439">
            <v>0</v>
          </cell>
          <cell r="U439">
            <v>0</v>
          </cell>
          <cell r="X439" t="str">
            <v>-</v>
          </cell>
          <cell r="Y439">
            <v>0</v>
          </cell>
          <cell r="AB439" t="str">
            <v>-</v>
          </cell>
        </row>
        <row r="440">
          <cell r="C440" t="str">
            <v>HOSPITAL MIGUEL ARRAES - CG. Nº 023/2022</v>
          </cell>
          <cell r="E440" t="str">
            <v>FABIANO JOSE DIAS</v>
          </cell>
          <cell r="F440" t="str">
            <v>3 - Administrativo</v>
          </cell>
          <cell r="G440" t="str">
            <v>5174-10</v>
          </cell>
          <cell r="H440" t="str">
            <v>05/2026</v>
          </cell>
          <cell r="I440">
            <v>0</v>
          </cell>
          <cell r="J440">
            <v>129.68</v>
          </cell>
          <cell r="K440">
            <v>0</v>
          </cell>
          <cell r="L440">
            <v>36.835994108983797</v>
          </cell>
          <cell r="M440">
            <v>32.42</v>
          </cell>
          <cell r="R440">
            <v>0</v>
          </cell>
          <cell r="S440">
            <v>0</v>
          </cell>
          <cell r="U440">
            <v>0</v>
          </cell>
          <cell r="X440" t="str">
            <v>-</v>
          </cell>
          <cell r="Y440">
            <v>0</v>
          </cell>
          <cell r="AB440" t="str">
            <v>-</v>
          </cell>
        </row>
        <row r="441">
          <cell r="C441" t="str">
            <v>HOSPITAL MIGUEL ARRAES - CG. Nº 023/2022</v>
          </cell>
          <cell r="E441" t="str">
            <v>FABIANO NOGUEIRA NETO</v>
          </cell>
          <cell r="F441" t="str">
            <v>2 - Outros Profissionais da Saúde</v>
          </cell>
          <cell r="G441" t="str">
            <v>5151-10</v>
          </cell>
          <cell r="H441" t="str">
            <v>05/2026</v>
          </cell>
          <cell r="I441">
            <v>0</v>
          </cell>
          <cell r="J441">
            <v>200.5</v>
          </cell>
          <cell r="K441">
            <v>0</v>
          </cell>
          <cell r="L441">
            <v>0</v>
          </cell>
          <cell r="M441">
            <v>0</v>
          </cell>
          <cell r="R441">
            <v>0</v>
          </cell>
          <cell r="S441">
            <v>0</v>
          </cell>
          <cell r="U441">
            <v>0</v>
          </cell>
          <cell r="X441" t="str">
            <v>-</v>
          </cell>
          <cell r="Y441">
            <v>0</v>
          </cell>
          <cell r="AB441" t="str">
            <v>-</v>
          </cell>
        </row>
        <row r="442">
          <cell r="C442" t="str">
            <v>HOSPITAL MIGUEL ARRAES - CG. Nº 023/2022</v>
          </cell>
          <cell r="E442" t="str">
            <v>FABIO CAVALCANTI DA SILVA</v>
          </cell>
          <cell r="F442" t="str">
            <v>3 - Administrativo</v>
          </cell>
          <cell r="G442" t="str">
            <v>5143-20</v>
          </cell>
          <cell r="H442" t="str">
            <v>05/2026</v>
          </cell>
          <cell r="I442">
            <v>0</v>
          </cell>
          <cell r="J442">
            <v>244.5592</v>
          </cell>
          <cell r="K442">
            <v>0</v>
          </cell>
          <cell r="L442">
            <v>36.835994108983797</v>
          </cell>
          <cell r="M442">
            <v>32.42</v>
          </cell>
          <cell r="R442">
            <v>147.60328459993463</v>
          </cell>
          <cell r="S442">
            <v>97.26</v>
          </cell>
          <cell r="U442">
            <v>0</v>
          </cell>
          <cell r="X442" t="str">
            <v>-</v>
          </cell>
          <cell r="Y442">
            <v>0</v>
          </cell>
          <cell r="AB442" t="str">
            <v>-</v>
          </cell>
        </row>
        <row r="443">
          <cell r="C443" t="str">
            <v>HOSPITAL MIGUEL ARRAES - CG. Nº 023/2022</v>
          </cell>
          <cell r="E443" t="str">
            <v>FABIO CRISTIANO DA SILVA</v>
          </cell>
          <cell r="F443" t="str">
            <v>3 - Administrativo</v>
          </cell>
          <cell r="G443" t="str">
            <v>5143-20</v>
          </cell>
          <cell r="H443" t="str">
            <v>05/2026</v>
          </cell>
          <cell r="I443">
            <v>0</v>
          </cell>
          <cell r="J443">
            <v>181.55199999999999</v>
          </cell>
          <cell r="K443">
            <v>0</v>
          </cell>
          <cell r="L443">
            <v>36.835994108983797</v>
          </cell>
          <cell r="M443">
            <v>32.42</v>
          </cell>
          <cell r="R443">
            <v>147.60328459993463</v>
          </cell>
          <cell r="S443">
            <v>97.26</v>
          </cell>
          <cell r="U443">
            <v>0</v>
          </cell>
          <cell r="X443" t="str">
            <v>-</v>
          </cell>
          <cell r="Y443">
            <v>0</v>
          </cell>
          <cell r="AB443" t="str">
            <v>-</v>
          </cell>
        </row>
        <row r="444">
          <cell r="C444" t="str">
            <v>HOSPITAL MIGUEL ARRAES - CG. Nº 023/2022</v>
          </cell>
          <cell r="E444" t="str">
            <v>FABIO DA SILVA TENORIO</v>
          </cell>
          <cell r="F444" t="str">
            <v>3 - Administrativo</v>
          </cell>
          <cell r="G444" t="str">
            <v>5174-10</v>
          </cell>
          <cell r="H444" t="str">
            <v>05/2026</v>
          </cell>
          <cell r="I444">
            <v>0</v>
          </cell>
          <cell r="J444">
            <v>173.06880000000001</v>
          </cell>
          <cell r="K444">
            <v>0</v>
          </cell>
          <cell r="L444">
            <v>36.835994108983797</v>
          </cell>
          <cell r="M444">
            <v>32.42</v>
          </cell>
          <cell r="R444">
            <v>147.60328459993463</v>
          </cell>
          <cell r="S444">
            <v>97.26</v>
          </cell>
          <cell r="U444">
            <v>0</v>
          </cell>
          <cell r="X444" t="str">
            <v>-</v>
          </cell>
          <cell r="Y444">
            <v>0</v>
          </cell>
          <cell r="AB444" t="str">
            <v>-</v>
          </cell>
        </row>
        <row r="445">
          <cell r="C445" t="str">
            <v>HOSPITAL MIGUEL ARRAES - CG. Nº 023/2022</v>
          </cell>
          <cell r="E445" t="str">
            <v>FABIO FERNANDES DA SILVA</v>
          </cell>
          <cell r="F445" t="str">
            <v>3 - Administrativo</v>
          </cell>
          <cell r="G445" t="str">
            <v>5143-20</v>
          </cell>
          <cell r="H445" t="str">
            <v>05/2026</v>
          </cell>
          <cell r="I445">
            <v>0</v>
          </cell>
          <cell r="J445">
            <v>203.11840000000001</v>
          </cell>
          <cell r="K445">
            <v>0</v>
          </cell>
          <cell r="L445">
            <v>0</v>
          </cell>
          <cell r="M445">
            <v>0</v>
          </cell>
          <cell r="R445">
            <v>0</v>
          </cell>
          <cell r="S445">
            <v>0</v>
          </cell>
          <cell r="U445">
            <v>0</v>
          </cell>
          <cell r="X445" t="str">
            <v>-</v>
          </cell>
          <cell r="Y445">
            <v>0</v>
          </cell>
          <cell r="AB445" t="str">
            <v>-</v>
          </cell>
        </row>
        <row r="446">
          <cell r="C446" t="str">
            <v>HOSPITAL MIGUEL ARRAES - CG. Nº 023/2022</v>
          </cell>
          <cell r="E446" t="str">
            <v>FABIO MOTA DO NASCIMENTO</v>
          </cell>
          <cell r="F446" t="str">
            <v>2 - Outros Profissionais da Saúde</v>
          </cell>
          <cell r="G446" t="str">
            <v>2235-05</v>
          </cell>
          <cell r="H446" t="str">
            <v>05/2026</v>
          </cell>
          <cell r="I446">
            <v>0</v>
          </cell>
          <cell r="J446">
            <v>391.78559999999999</v>
          </cell>
          <cell r="K446">
            <v>0</v>
          </cell>
          <cell r="L446">
            <v>36.835994108983797</v>
          </cell>
          <cell r="M446">
            <v>2.79</v>
          </cell>
          <cell r="R446">
            <v>147.60328459993463</v>
          </cell>
          <cell r="S446">
            <v>111.54</v>
          </cell>
          <cell r="U446">
            <v>0</v>
          </cell>
          <cell r="X446" t="str">
            <v>-</v>
          </cell>
          <cell r="Y446">
            <v>0</v>
          </cell>
          <cell r="AB446" t="str">
            <v>-</v>
          </cell>
        </row>
        <row r="447">
          <cell r="C447" t="str">
            <v>HOSPITAL MIGUEL ARRAES - CG. Nº 023/2022</v>
          </cell>
          <cell r="E447" t="str">
            <v>FABIO SOUZA DIAS</v>
          </cell>
          <cell r="F447" t="str">
            <v>3 - Administrativo</v>
          </cell>
          <cell r="G447" t="str">
            <v>5174-10</v>
          </cell>
          <cell r="H447" t="str">
            <v>05/2026</v>
          </cell>
          <cell r="I447">
            <v>0</v>
          </cell>
          <cell r="J447">
            <v>129.68</v>
          </cell>
          <cell r="K447">
            <v>0</v>
          </cell>
          <cell r="L447">
            <v>36.835994108983797</v>
          </cell>
          <cell r="M447">
            <v>32.42</v>
          </cell>
          <cell r="R447">
            <v>138.3780793124387</v>
          </cell>
          <cell r="S447">
            <v>90.78</v>
          </cell>
          <cell r="U447">
            <v>0</v>
          </cell>
          <cell r="X447" t="str">
            <v>-</v>
          </cell>
          <cell r="Y447">
            <v>0</v>
          </cell>
          <cell r="AB447" t="str">
            <v>-</v>
          </cell>
        </row>
        <row r="448">
          <cell r="C448" t="str">
            <v>HOSPITAL MIGUEL ARRAES - CG. Nº 023/2022</v>
          </cell>
          <cell r="E448" t="str">
            <v>FABIOLA CRISTINA SILVA DE MIRANDA</v>
          </cell>
          <cell r="F448" t="str">
            <v>2 - Outros Profissionais da Saúde</v>
          </cell>
          <cell r="G448" t="str">
            <v>3222-05</v>
          </cell>
          <cell r="H448" t="str">
            <v>05/2026</v>
          </cell>
          <cell r="I448">
            <v>0</v>
          </cell>
          <cell r="J448">
            <v>315.03680000000003</v>
          </cell>
          <cell r="K448">
            <v>0</v>
          </cell>
          <cell r="L448">
            <v>0</v>
          </cell>
          <cell r="M448">
            <v>0</v>
          </cell>
          <cell r="R448">
            <v>138.3780793124387</v>
          </cell>
          <cell r="S448">
            <v>97.26</v>
          </cell>
          <cell r="U448">
            <v>0</v>
          </cell>
          <cell r="X448" t="str">
            <v>-</v>
          </cell>
          <cell r="Y448">
            <v>0</v>
          </cell>
          <cell r="AB448" t="str">
            <v>-</v>
          </cell>
        </row>
        <row r="449">
          <cell r="C449" t="str">
            <v>HOSPITAL MIGUEL ARRAES - CG. Nº 023/2022</v>
          </cell>
          <cell r="E449" t="str">
            <v>FABIOLA EMANUELLE DE SOUZA PIMENTEL</v>
          </cell>
          <cell r="F449" t="str">
            <v>2 - Outros Profissionais da Saúde</v>
          </cell>
          <cell r="G449" t="str">
            <v>2516-05</v>
          </cell>
          <cell r="H449" t="str">
            <v>05/2026</v>
          </cell>
          <cell r="I449">
            <v>0</v>
          </cell>
          <cell r="J449">
            <v>299.8272</v>
          </cell>
          <cell r="K449">
            <v>0</v>
          </cell>
          <cell r="L449">
            <v>36.835994108983797</v>
          </cell>
          <cell r="M449">
            <v>44</v>
          </cell>
          <cell r="R449">
            <v>0</v>
          </cell>
          <cell r="S449">
            <v>0</v>
          </cell>
          <cell r="U449">
            <v>0</v>
          </cell>
          <cell r="X449" t="str">
            <v>-</v>
          </cell>
          <cell r="Y449">
            <v>0</v>
          </cell>
          <cell r="AB449" t="str">
            <v>-</v>
          </cell>
        </row>
        <row r="450">
          <cell r="C450" t="str">
            <v>HOSPITAL MIGUEL ARRAES - CG. Nº 023/2022</v>
          </cell>
          <cell r="E450" t="str">
            <v>FABYOLA MELO DA SILVA</v>
          </cell>
          <cell r="F450" t="str">
            <v>2 - Outros Profissionais da Saúde</v>
          </cell>
          <cell r="G450" t="str">
            <v>3222-05</v>
          </cell>
          <cell r="H450" t="str">
            <v>05/2026</v>
          </cell>
          <cell r="I450">
            <v>0</v>
          </cell>
          <cell r="J450">
            <v>342.51760000000002</v>
          </cell>
          <cell r="K450">
            <v>0</v>
          </cell>
          <cell r="L450">
            <v>0</v>
          </cell>
          <cell r="M450">
            <v>0</v>
          </cell>
          <cell r="R450">
            <v>147.60328459993463</v>
          </cell>
          <cell r="S450">
            <v>90.45</v>
          </cell>
          <cell r="U450">
            <v>0</v>
          </cell>
          <cell r="X450" t="str">
            <v>-</v>
          </cell>
          <cell r="Y450">
            <v>0</v>
          </cell>
          <cell r="AB450" t="str">
            <v>-</v>
          </cell>
        </row>
        <row r="451">
          <cell r="C451" t="str">
            <v>HOSPITAL MIGUEL ARRAES - CG. Nº 023/2022</v>
          </cell>
          <cell r="E451" t="str">
            <v>FATIMA ALEXANDRA FRAZAO</v>
          </cell>
          <cell r="F451" t="str">
            <v>3 - Administrativo</v>
          </cell>
          <cell r="G451" t="str">
            <v>7632-10</v>
          </cell>
          <cell r="H451" t="str">
            <v>05/2026</v>
          </cell>
          <cell r="I451">
            <v>0</v>
          </cell>
          <cell r="J451">
            <v>129.68</v>
          </cell>
          <cell r="K451">
            <v>0</v>
          </cell>
          <cell r="L451">
            <v>36.835994108983797</v>
          </cell>
          <cell r="M451">
            <v>32.42</v>
          </cell>
          <cell r="R451">
            <v>184.50410574991827</v>
          </cell>
          <cell r="S451">
            <v>97.26</v>
          </cell>
          <cell r="U451">
            <v>0</v>
          </cell>
          <cell r="X451" t="str">
            <v>-</v>
          </cell>
          <cell r="Y451">
            <v>0</v>
          </cell>
          <cell r="AB451" t="str">
            <v>-</v>
          </cell>
        </row>
        <row r="452">
          <cell r="C452" t="str">
            <v>HOSPITAL MIGUEL ARRAES - CG. Nº 023/2022</v>
          </cell>
          <cell r="E452" t="str">
            <v>FELIPE ANGELO DE LEMOS</v>
          </cell>
          <cell r="F452" t="str">
            <v>2 - Outros Profissionais da Saúde</v>
          </cell>
          <cell r="G452" t="str">
            <v>5211-30</v>
          </cell>
          <cell r="H452" t="str">
            <v>05/2026</v>
          </cell>
          <cell r="I452">
            <v>0</v>
          </cell>
          <cell r="J452">
            <v>193.58240000000001</v>
          </cell>
          <cell r="K452">
            <v>0</v>
          </cell>
          <cell r="L452">
            <v>36.835994108983797</v>
          </cell>
          <cell r="M452">
            <v>35.479999999999997</v>
          </cell>
          <cell r="R452">
            <v>147.60328459993463</v>
          </cell>
          <cell r="S452">
            <v>106.44</v>
          </cell>
          <cell r="U452">
            <v>0</v>
          </cell>
          <cell r="X452" t="str">
            <v>-</v>
          </cell>
          <cell r="Y452">
            <v>0</v>
          </cell>
          <cell r="AB452" t="str">
            <v>-</v>
          </cell>
        </row>
        <row r="453">
          <cell r="C453" t="str">
            <v>HOSPITAL MIGUEL ARRAES - CG. Nº 023/2022</v>
          </cell>
          <cell r="E453" t="str">
            <v>FELIPE FARIAS DE OLIVEIRA</v>
          </cell>
          <cell r="F453" t="str">
            <v>3 - Administrativo</v>
          </cell>
          <cell r="G453" t="str">
            <v>5174-10</v>
          </cell>
          <cell r="H453" t="str">
            <v>05/2026</v>
          </cell>
          <cell r="I453">
            <v>0</v>
          </cell>
          <cell r="J453">
            <v>283.13600000000002</v>
          </cell>
          <cell r="K453">
            <v>0</v>
          </cell>
          <cell r="L453">
            <v>36.835994108983797</v>
          </cell>
          <cell r="M453">
            <v>32.42</v>
          </cell>
          <cell r="R453">
            <v>0</v>
          </cell>
          <cell r="S453">
            <v>0</v>
          </cell>
          <cell r="U453">
            <v>0</v>
          </cell>
          <cell r="X453" t="str">
            <v>-</v>
          </cell>
          <cell r="Y453">
            <v>0</v>
          </cell>
          <cell r="AB453" t="str">
            <v>-</v>
          </cell>
        </row>
        <row r="454">
          <cell r="C454" t="str">
            <v>HOSPITAL MIGUEL ARRAES - CG. Nº 023/2022</v>
          </cell>
          <cell r="E454" t="str">
            <v>FERNANDA CARLA MARIA FERREIRA</v>
          </cell>
          <cell r="F454" t="str">
            <v>2 - Outros Profissionais da Saúde</v>
          </cell>
          <cell r="G454" t="str">
            <v>3222-05</v>
          </cell>
          <cell r="H454" t="str">
            <v>05/2026</v>
          </cell>
          <cell r="I454">
            <v>0</v>
          </cell>
          <cell r="J454">
            <v>478.16079999999999</v>
          </cell>
          <cell r="K454">
            <v>0</v>
          </cell>
          <cell r="L454">
            <v>36.835994108983797</v>
          </cell>
          <cell r="M454">
            <v>32.42</v>
          </cell>
          <cell r="R454">
            <v>0</v>
          </cell>
          <cell r="S454">
            <v>0</v>
          </cell>
          <cell r="U454">
            <v>0</v>
          </cell>
          <cell r="X454" t="str">
            <v>-</v>
          </cell>
          <cell r="Y454">
            <v>0</v>
          </cell>
          <cell r="AB454" t="str">
            <v>-</v>
          </cell>
        </row>
        <row r="455">
          <cell r="C455" t="str">
            <v>HOSPITAL MIGUEL ARRAES - CG. Nº 023/2022</v>
          </cell>
          <cell r="E455" t="str">
            <v>FERNANDA MARIA ROCHA BOTELHO</v>
          </cell>
          <cell r="F455" t="str">
            <v>2 - Outros Profissionais da Saúde</v>
          </cell>
          <cell r="G455" t="str">
            <v>2235-05</v>
          </cell>
          <cell r="H455" t="str">
            <v>05/2026</v>
          </cell>
          <cell r="I455">
            <v>0</v>
          </cell>
          <cell r="J455">
            <v>484.0736</v>
          </cell>
          <cell r="K455">
            <v>0</v>
          </cell>
          <cell r="L455">
            <v>36.835994108983797</v>
          </cell>
          <cell r="M455">
            <v>3.59</v>
          </cell>
          <cell r="R455">
            <v>0</v>
          </cell>
          <cell r="S455">
            <v>0</v>
          </cell>
          <cell r="U455">
            <v>108.23</v>
          </cell>
          <cell r="X455" t="str">
            <v>Auxílio Creche</v>
          </cell>
          <cell r="Y455">
            <v>0</v>
          </cell>
          <cell r="AB455" t="str">
            <v>-</v>
          </cell>
        </row>
        <row r="456">
          <cell r="C456" t="str">
            <v>HOSPITAL MIGUEL ARRAES - CG. Nº 023/2022</v>
          </cell>
          <cell r="E456" t="str">
            <v>FERNANDA PAULA PAIXAO DA SILVA</v>
          </cell>
          <cell r="F456" t="str">
            <v>2 - Outros Profissionais da Saúde</v>
          </cell>
          <cell r="G456" t="str">
            <v>3222-05</v>
          </cell>
          <cell r="H456" t="str">
            <v>05/2026</v>
          </cell>
          <cell r="I456">
            <v>0</v>
          </cell>
          <cell r="J456">
            <v>316.06880000000001</v>
          </cell>
          <cell r="K456">
            <v>0</v>
          </cell>
          <cell r="L456">
            <v>36.835994108983797</v>
          </cell>
          <cell r="M456">
            <v>32.42</v>
          </cell>
          <cell r="R456">
            <v>138.3780793124387</v>
          </cell>
          <cell r="S456">
            <v>97.26</v>
          </cell>
          <cell r="U456">
            <v>0</v>
          </cell>
          <cell r="X456" t="str">
            <v>-</v>
          </cell>
          <cell r="Y456">
            <v>0</v>
          </cell>
          <cell r="AB456" t="str">
            <v>-</v>
          </cell>
        </row>
        <row r="457">
          <cell r="C457" t="str">
            <v>HOSPITAL MIGUEL ARRAES - CG. Nº 023/2022</v>
          </cell>
          <cell r="E457" t="str">
            <v>FERNANDA TAVARES DA SILVA</v>
          </cell>
          <cell r="F457" t="str">
            <v>3 - Administrativo</v>
          </cell>
          <cell r="G457" t="str">
            <v>5143-20</v>
          </cell>
          <cell r="H457" t="str">
            <v>05/2026</v>
          </cell>
          <cell r="I457">
            <v>0</v>
          </cell>
          <cell r="J457">
            <v>199.9</v>
          </cell>
          <cell r="K457">
            <v>0</v>
          </cell>
          <cell r="L457">
            <v>0</v>
          </cell>
          <cell r="M457">
            <v>0</v>
          </cell>
          <cell r="R457">
            <v>138.3780793124387</v>
          </cell>
          <cell r="S457">
            <v>87.53</v>
          </cell>
          <cell r="U457">
            <v>0</v>
          </cell>
          <cell r="X457" t="str">
            <v>-</v>
          </cell>
          <cell r="Y457">
            <v>0</v>
          </cell>
          <cell r="AB457" t="str">
            <v>-</v>
          </cell>
        </row>
        <row r="458">
          <cell r="C458" t="str">
            <v>HOSPITAL MIGUEL ARRAES - CG. Nº 023/2022</v>
          </cell>
          <cell r="E458" t="str">
            <v>FERNANDA VALERIA SANTOS DA SILVA</v>
          </cell>
          <cell r="F458" t="str">
            <v>2 - Outros Profissionais da Saúde</v>
          </cell>
          <cell r="G458" t="str">
            <v>3222-05</v>
          </cell>
          <cell r="H458" t="str">
            <v>05/2026</v>
          </cell>
          <cell r="I458">
            <v>0</v>
          </cell>
          <cell r="J458">
            <v>284.66000000000003</v>
          </cell>
          <cell r="K458">
            <v>0</v>
          </cell>
          <cell r="L458">
            <v>36.835994108983797</v>
          </cell>
          <cell r="M458">
            <v>32.42</v>
          </cell>
          <cell r="R458">
            <v>0</v>
          </cell>
          <cell r="S458">
            <v>0</v>
          </cell>
          <cell r="U458">
            <v>0</v>
          </cell>
          <cell r="X458" t="str">
            <v>-</v>
          </cell>
          <cell r="Y458">
            <v>0</v>
          </cell>
          <cell r="AB458" t="str">
            <v>-</v>
          </cell>
        </row>
        <row r="459">
          <cell r="C459" t="str">
            <v>HOSPITAL MIGUEL ARRAES - CG. Nº 023/2022</v>
          </cell>
          <cell r="E459" t="str">
            <v>FERNANDO ANDRADE MARQUES</v>
          </cell>
          <cell r="F459" t="str">
            <v>2 - Outros Profissionais da Saúde</v>
          </cell>
          <cell r="G459" t="str">
            <v>5211-30</v>
          </cell>
          <cell r="H459" t="str">
            <v>05/2026</v>
          </cell>
          <cell r="I459">
            <v>0</v>
          </cell>
          <cell r="J459">
            <v>149.01759999999999</v>
          </cell>
          <cell r="K459">
            <v>0</v>
          </cell>
          <cell r="L459">
            <v>36.835994108983797</v>
          </cell>
          <cell r="M459">
            <v>35.479999999999997</v>
          </cell>
          <cell r="R459">
            <v>184.50410574991827</v>
          </cell>
          <cell r="S459">
            <v>106.44</v>
          </cell>
          <cell r="U459">
            <v>0</v>
          </cell>
          <cell r="X459" t="str">
            <v>-</v>
          </cell>
          <cell r="Y459">
            <v>0</v>
          </cell>
          <cell r="AB459" t="str">
            <v>-</v>
          </cell>
        </row>
        <row r="460">
          <cell r="C460" t="str">
            <v>HOSPITAL MIGUEL ARRAES - CG. Nº 023/2022</v>
          </cell>
          <cell r="E460" t="str">
            <v>FERNANDO CARNEIRO DA CUNHA</v>
          </cell>
          <cell r="F460" t="str">
            <v>3 - Administrativo</v>
          </cell>
          <cell r="G460" t="str">
            <v>5142-25</v>
          </cell>
          <cell r="H460" t="str">
            <v>05/2026</v>
          </cell>
          <cell r="I460">
            <v>0</v>
          </cell>
          <cell r="J460">
            <v>175.06800000000001</v>
          </cell>
          <cell r="K460">
            <v>0</v>
          </cell>
          <cell r="L460">
            <v>36.835994108983797</v>
          </cell>
          <cell r="M460">
            <v>32.42</v>
          </cell>
          <cell r="R460">
            <v>184.50410574991827</v>
          </cell>
          <cell r="S460">
            <v>97.26</v>
          </cell>
          <cell r="U460">
            <v>0</v>
          </cell>
          <cell r="X460" t="str">
            <v>-</v>
          </cell>
          <cell r="Y460">
            <v>0</v>
          </cell>
          <cell r="AB460" t="str">
            <v>-</v>
          </cell>
        </row>
        <row r="461">
          <cell r="C461" t="str">
            <v>HOSPITAL MIGUEL ARRAES - CG. Nº 023/2022</v>
          </cell>
          <cell r="E461" t="str">
            <v>FILIPE DANTAS ARAUJO BARBOSA</v>
          </cell>
          <cell r="F461" t="str">
            <v>3 - Administrativo</v>
          </cell>
          <cell r="G461" t="str">
            <v>4110-10</v>
          </cell>
          <cell r="H461" t="str">
            <v>05/2026</v>
          </cell>
          <cell r="I461">
            <v>0</v>
          </cell>
          <cell r="J461">
            <v>16.21</v>
          </cell>
          <cell r="K461">
            <v>0</v>
          </cell>
          <cell r="L461">
            <v>0</v>
          </cell>
          <cell r="M461">
            <v>0</v>
          </cell>
          <cell r="R461">
            <v>221.54666666666665</v>
          </cell>
          <cell r="S461">
            <v>48.63</v>
          </cell>
          <cell r="U461">
            <v>0</v>
          </cell>
          <cell r="X461" t="str">
            <v>-</v>
          </cell>
          <cell r="Y461">
            <v>0</v>
          </cell>
          <cell r="AB461" t="str">
            <v>-</v>
          </cell>
        </row>
        <row r="462">
          <cell r="C462" t="str">
            <v>HOSPITAL MIGUEL ARRAES - CG. Nº 023/2022</v>
          </cell>
          <cell r="E462" t="str">
            <v>FLAVIA JOHANA ALVES DA SILVA</v>
          </cell>
          <cell r="F462" t="str">
            <v>2 - Outros Profissionais da Saúde</v>
          </cell>
          <cell r="G462" t="str">
            <v>3222-05</v>
          </cell>
          <cell r="H462" t="str">
            <v>05/2026</v>
          </cell>
          <cell r="I462">
            <v>0</v>
          </cell>
          <cell r="J462">
            <v>482.84480000000002</v>
          </cell>
          <cell r="K462">
            <v>0</v>
          </cell>
          <cell r="L462">
            <v>0</v>
          </cell>
          <cell r="M462">
            <v>0</v>
          </cell>
          <cell r="R462">
            <v>0</v>
          </cell>
          <cell r="S462">
            <v>0</v>
          </cell>
          <cell r="U462">
            <v>0</v>
          </cell>
          <cell r="X462" t="str">
            <v>-</v>
          </cell>
          <cell r="Y462">
            <v>0</v>
          </cell>
          <cell r="AB462" t="str">
            <v>-</v>
          </cell>
        </row>
        <row r="463">
          <cell r="C463" t="str">
            <v>HOSPITAL MIGUEL ARRAES - CG. Nº 023/2022</v>
          </cell>
          <cell r="E463" t="str">
            <v>FLAVIA RODRIGUES ALVES SANTIAGO</v>
          </cell>
          <cell r="F463" t="str">
            <v>2 - Outros Profissionais da Saúde</v>
          </cell>
          <cell r="G463" t="str">
            <v>3222-05</v>
          </cell>
          <cell r="H463" t="str">
            <v>05/2026</v>
          </cell>
          <cell r="I463">
            <v>0</v>
          </cell>
          <cell r="J463">
            <v>306.38400000000001</v>
          </cell>
          <cell r="K463">
            <v>0</v>
          </cell>
          <cell r="L463">
            <v>36.835994108983797</v>
          </cell>
          <cell r="M463">
            <v>32.42</v>
          </cell>
          <cell r="R463">
            <v>147.60328459993463</v>
          </cell>
          <cell r="S463">
            <v>97.26</v>
          </cell>
          <cell r="U463">
            <v>0</v>
          </cell>
          <cell r="X463" t="str">
            <v>-</v>
          </cell>
          <cell r="Y463">
            <v>0</v>
          </cell>
          <cell r="AB463" t="str">
            <v>-</v>
          </cell>
        </row>
        <row r="464">
          <cell r="C464" t="str">
            <v>HOSPITAL MIGUEL ARRAES - CG. Nº 023/2022</v>
          </cell>
          <cell r="E464" t="str">
            <v>FLAVIA VITORIA FELIX DA SILVA</v>
          </cell>
          <cell r="F464" t="str">
            <v>2 - Outros Profissionais da Saúde</v>
          </cell>
          <cell r="G464" t="str">
            <v>3222-05</v>
          </cell>
          <cell r="H464" t="str">
            <v>05/2026</v>
          </cell>
          <cell r="I464">
            <v>0</v>
          </cell>
          <cell r="J464">
            <v>377.34640000000002</v>
          </cell>
          <cell r="K464">
            <v>0</v>
          </cell>
          <cell r="L464">
            <v>0</v>
          </cell>
          <cell r="M464">
            <v>0</v>
          </cell>
          <cell r="R464">
            <v>138.3780793124387</v>
          </cell>
          <cell r="S464">
            <v>89.48</v>
          </cell>
          <cell r="U464">
            <v>0</v>
          </cell>
          <cell r="X464" t="str">
            <v>-</v>
          </cell>
          <cell r="Y464">
            <v>0</v>
          </cell>
          <cell r="AB464" t="str">
            <v>-</v>
          </cell>
        </row>
        <row r="465">
          <cell r="C465" t="str">
            <v>HOSPITAL MIGUEL ARRAES - CG. Nº 023/2022</v>
          </cell>
          <cell r="E465" t="str">
            <v>FLAVIANE BARROS DE OLIVEIRA LINS</v>
          </cell>
          <cell r="F465" t="str">
            <v>2 - Outros Profissionais da Saúde</v>
          </cell>
          <cell r="G465" t="str">
            <v>2234-05</v>
          </cell>
          <cell r="H465" t="str">
            <v>05/2026</v>
          </cell>
          <cell r="I465">
            <v>0</v>
          </cell>
          <cell r="J465">
            <v>397.09840000000003</v>
          </cell>
          <cell r="K465">
            <v>0</v>
          </cell>
          <cell r="L465">
            <v>36.835994108983797</v>
          </cell>
          <cell r="M465">
            <v>18.559999999999999</v>
          </cell>
          <cell r="R465">
            <v>0</v>
          </cell>
          <cell r="S465">
            <v>0</v>
          </cell>
          <cell r="U465">
            <v>0</v>
          </cell>
          <cell r="X465" t="str">
            <v>-</v>
          </cell>
          <cell r="Y465">
            <v>0</v>
          </cell>
          <cell r="AB465" t="str">
            <v>-</v>
          </cell>
        </row>
        <row r="466">
          <cell r="C466" t="str">
            <v>HOSPITAL MIGUEL ARRAES - CG. Nº 023/2022</v>
          </cell>
          <cell r="E466" t="str">
            <v>FLAVIO HENRIQUE DUARTE DE AZEVEDO</v>
          </cell>
          <cell r="F466" t="str">
            <v>3 - Administrativo</v>
          </cell>
          <cell r="G466" t="str">
            <v>4110-10</v>
          </cell>
          <cell r="H466" t="str">
            <v>05/2026</v>
          </cell>
          <cell r="I466">
            <v>0</v>
          </cell>
          <cell r="J466">
            <v>129.68</v>
          </cell>
          <cell r="K466">
            <v>0</v>
          </cell>
          <cell r="L466">
            <v>36.835994108983797</v>
          </cell>
          <cell r="M466">
            <v>32.42</v>
          </cell>
          <cell r="R466">
            <v>184.50410574991827</v>
          </cell>
          <cell r="S466">
            <v>97.26</v>
          </cell>
          <cell r="U466">
            <v>0</v>
          </cell>
          <cell r="X466" t="str">
            <v>-</v>
          </cell>
          <cell r="Y466">
            <v>0</v>
          </cell>
          <cell r="AB466" t="str">
            <v>-</v>
          </cell>
        </row>
        <row r="467">
          <cell r="C467" t="str">
            <v>HOSPITAL MIGUEL ARRAES - CG. Nº 023/2022</v>
          </cell>
          <cell r="E467" t="str">
            <v>FLAVIO XAVIER DE MELO</v>
          </cell>
          <cell r="F467" t="str">
            <v>2 - Outros Profissionais da Saúde</v>
          </cell>
          <cell r="G467" t="str">
            <v>3222-05</v>
          </cell>
          <cell r="H467" t="str">
            <v>05/2026</v>
          </cell>
          <cell r="I467">
            <v>0</v>
          </cell>
          <cell r="J467">
            <v>271.0616</v>
          </cell>
          <cell r="K467">
            <v>0</v>
          </cell>
          <cell r="L467">
            <v>0</v>
          </cell>
          <cell r="M467">
            <v>0</v>
          </cell>
          <cell r="R467">
            <v>0</v>
          </cell>
          <cell r="S467">
            <v>0</v>
          </cell>
          <cell r="U467">
            <v>0</v>
          </cell>
          <cell r="X467" t="str">
            <v>-</v>
          </cell>
          <cell r="Y467">
            <v>0</v>
          </cell>
          <cell r="AB467" t="str">
            <v>-</v>
          </cell>
        </row>
        <row r="468">
          <cell r="C468" t="str">
            <v>HOSPITAL MIGUEL ARRAES - CG. Nº 023/2022</v>
          </cell>
          <cell r="E468" t="str">
            <v>FLAVYELE RAYLANE DE SOUSA OLEGARIO</v>
          </cell>
          <cell r="F468" t="str">
            <v>2 - Outros Profissionais da Saúde</v>
          </cell>
          <cell r="G468" t="str">
            <v>3222-05</v>
          </cell>
          <cell r="H468" t="str">
            <v>05/2026</v>
          </cell>
          <cell r="I468">
            <v>0</v>
          </cell>
          <cell r="J468">
            <v>307.77440000000001</v>
          </cell>
          <cell r="K468">
            <v>0</v>
          </cell>
          <cell r="L468">
            <v>36.835994108983797</v>
          </cell>
          <cell r="M468">
            <v>32.42</v>
          </cell>
          <cell r="R468">
            <v>0</v>
          </cell>
          <cell r="S468">
            <v>0</v>
          </cell>
          <cell r="U468">
            <v>0</v>
          </cell>
          <cell r="X468" t="str">
            <v>-</v>
          </cell>
          <cell r="Y468">
            <v>0</v>
          </cell>
          <cell r="AB468" t="str">
            <v>-</v>
          </cell>
        </row>
        <row r="469">
          <cell r="C469" t="str">
            <v>HOSPITAL MIGUEL ARRAES - CG. Nº 023/2022</v>
          </cell>
          <cell r="E469" t="str">
            <v>FLORIZA MARIA ALVES DA SILVA</v>
          </cell>
          <cell r="F469" t="str">
            <v>2 - Outros Profissionais da Saúde</v>
          </cell>
          <cell r="G469" t="str">
            <v>3222-05</v>
          </cell>
          <cell r="H469" t="str">
            <v>05/2026</v>
          </cell>
          <cell r="I469">
            <v>0</v>
          </cell>
          <cell r="J469">
            <v>329.12240000000003</v>
          </cell>
          <cell r="K469">
            <v>0</v>
          </cell>
          <cell r="L469">
            <v>36.835994108983797</v>
          </cell>
          <cell r="M469">
            <v>32.42</v>
          </cell>
          <cell r="R469">
            <v>147.60328459993463</v>
          </cell>
          <cell r="S469">
            <v>97.26</v>
          </cell>
          <cell r="U469">
            <v>0</v>
          </cell>
          <cell r="X469" t="str">
            <v>-</v>
          </cell>
          <cell r="Y469">
            <v>0</v>
          </cell>
          <cell r="AB469" t="str">
            <v>-</v>
          </cell>
        </row>
        <row r="470">
          <cell r="C470" t="str">
            <v>HOSPITAL MIGUEL ARRAES - CG. Nº 023/2022</v>
          </cell>
          <cell r="E470" t="str">
            <v>FRANCIELLE KATHELY ALVES DA SILVA</v>
          </cell>
          <cell r="F470" t="str">
            <v>2 - Outros Profissionais da Saúde</v>
          </cell>
          <cell r="G470" t="str">
            <v>2235-30</v>
          </cell>
          <cell r="H470" t="str">
            <v>05/2026</v>
          </cell>
          <cell r="I470">
            <v>0</v>
          </cell>
          <cell r="J470">
            <v>481.92399999999998</v>
          </cell>
          <cell r="K470">
            <v>0</v>
          </cell>
          <cell r="L470">
            <v>36.835994108983797</v>
          </cell>
          <cell r="M470">
            <v>2.79</v>
          </cell>
          <cell r="R470">
            <v>0</v>
          </cell>
          <cell r="S470">
            <v>0</v>
          </cell>
          <cell r="U470">
            <v>0</v>
          </cell>
          <cell r="X470" t="str">
            <v>-</v>
          </cell>
          <cell r="Y470">
            <v>0</v>
          </cell>
          <cell r="AB470" t="str">
            <v>-</v>
          </cell>
        </row>
        <row r="471">
          <cell r="C471" t="str">
            <v>HOSPITAL MIGUEL ARRAES - CG. Nº 023/2022</v>
          </cell>
          <cell r="E471" t="str">
            <v>FRANCIS MARY DUTRA</v>
          </cell>
          <cell r="F471" t="str">
            <v>2 - Outros Profissionais da Saúde</v>
          </cell>
          <cell r="G471" t="str">
            <v>3241-15</v>
          </cell>
          <cell r="H471" t="str">
            <v>05/2026</v>
          </cell>
          <cell r="I471">
            <v>0</v>
          </cell>
          <cell r="J471">
            <v>422.47199999999998</v>
          </cell>
          <cell r="K471">
            <v>0</v>
          </cell>
          <cell r="L471">
            <v>36.835994108983797</v>
          </cell>
          <cell r="M471">
            <v>2.41</v>
          </cell>
          <cell r="R471">
            <v>0</v>
          </cell>
          <cell r="S471">
            <v>0</v>
          </cell>
          <cell r="U471">
            <v>0</v>
          </cell>
          <cell r="X471" t="str">
            <v>-</v>
          </cell>
          <cell r="Y471">
            <v>0</v>
          </cell>
          <cell r="AB471" t="str">
            <v>-</v>
          </cell>
        </row>
        <row r="472">
          <cell r="C472" t="str">
            <v>HOSPITAL MIGUEL ARRAES - CG. Nº 023/2022</v>
          </cell>
          <cell r="E472" t="str">
            <v>FRANCISCA VERALLY VIEIRA MEDEIROS FARIAS</v>
          </cell>
          <cell r="F472" t="str">
            <v>2 - Outros Profissionais da Saúde</v>
          </cell>
          <cell r="G472" t="str">
            <v>3222-05</v>
          </cell>
          <cell r="H472" t="str">
            <v>05/2026</v>
          </cell>
          <cell r="I472">
            <v>0</v>
          </cell>
          <cell r="J472">
            <v>335.88639999999998</v>
          </cell>
          <cell r="K472">
            <v>0</v>
          </cell>
          <cell r="L472">
            <v>36.835994108983797</v>
          </cell>
          <cell r="M472">
            <v>32.42</v>
          </cell>
          <cell r="R472">
            <v>138.3780793124387</v>
          </cell>
          <cell r="S472">
            <v>83.16</v>
          </cell>
          <cell r="U472">
            <v>0</v>
          </cell>
          <cell r="X472" t="str">
            <v>-</v>
          </cell>
          <cell r="Y472">
            <v>0</v>
          </cell>
          <cell r="AB472" t="str">
            <v>-</v>
          </cell>
        </row>
        <row r="473">
          <cell r="C473" t="str">
            <v>HOSPITAL MIGUEL ARRAES - CG. Nº 023/2022</v>
          </cell>
          <cell r="E473" t="str">
            <v>FREDSON LUIZ DO NASCIMENTO TEIXEIRA</v>
          </cell>
          <cell r="F473" t="str">
            <v>3 - Administrativo</v>
          </cell>
          <cell r="G473" t="str">
            <v>5143-20</v>
          </cell>
          <cell r="H473" t="str">
            <v>05/2026</v>
          </cell>
          <cell r="I473">
            <v>0</v>
          </cell>
          <cell r="J473">
            <v>185.6952</v>
          </cell>
          <cell r="K473">
            <v>0</v>
          </cell>
          <cell r="L473">
            <v>36.835994108983797</v>
          </cell>
          <cell r="M473">
            <v>32.42</v>
          </cell>
          <cell r="R473">
            <v>138.3780793124387</v>
          </cell>
          <cell r="S473">
            <v>94.02</v>
          </cell>
          <cell r="U473">
            <v>0</v>
          </cell>
          <cell r="X473" t="str">
            <v>-</v>
          </cell>
          <cell r="Y473">
            <v>0</v>
          </cell>
          <cell r="AB473" t="str">
            <v>-</v>
          </cell>
        </row>
        <row r="474">
          <cell r="C474" t="str">
            <v>HOSPITAL MIGUEL ARRAES - CG. Nº 023/2022</v>
          </cell>
          <cell r="E474" t="str">
            <v>GABRIEL LOURENCO RODRIGUES</v>
          </cell>
          <cell r="F474" t="str">
            <v>2 - Outros Profissionais da Saúde</v>
          </cell>
          <cell r="G474" t="str">
            <v>5211-30</v>
          </cell>
          <cell r="H474" t="str">
            <v>05/2026</v>
          </cell>
          <cell r="I474">
            <v>0</v>
          </cell>
          <cell r="J474">
            <v>148.80719999999999</v>
          </cell>
          <cell r="K474">
            <v>0</v>
          </cell>
          <cell r="L474">
            <v>36.835994108983797</v>
          </cell>
          <cell r="M474">
            <v>35.479999999999997</v>
          </cell>
          <cell r="R474">
            <v>0</v>
          </cell>
          <cell r="S474">
            <v>0</v>
          </cell>
          <cell r="U474">
            <v>0</v>
          </cell>
          <cell r="X474" t="str">
            <v>-</v>
          </cell>
          <cell r="Y474">
            <v>0</v>
          </cell>
          <cell r="AB474" t="str">
            <v>-</v>
          </cell>
        </row>
        <row r="475">
          <cell r="C475" t="str">
            <v>HOSPITAL MIGUEL ARRAES - CG. Nº 023/2022</v>
          </cell>
          <cell r="E475" t="str">
            <v>GABRIEL NUNES DE MESQUITA</v>
          </cell>
          <cell r="F475" t="str">
            <v>3 - Administrativo</v>
          </cell>
          <cell r="G475" t="str">
            <v>1426-05</v>
          </cell>
          <cell r="H475" t="str">
            <v>05/2026</v>
          </cell>
          <cell r="I475">
            <v>0</v>
          </cell>
          <cell r="J475">
            <v>1560.6184000000001</v>
          </cell>
          <cell r="K475">
            <v>0</v>
          </cell>
          <cell r="L475">
            <v>36.835994108983797</v>
          </cell>
          <cell r="M475">
            <v>44</v>
          </cell>
          <cell r="R475">
            <v>0</v>
          </cell>
          <cell r="S475">
            <v>0</v>
          </cell>
          <cell r="U475">
            <v>0</v>
          </cell>
          <cell r="X475" t="str">
            <v>-</v>
          </cell>
          <cell r="Y475">
            <v>0</v>
          </cell>
          <cell r="AB475" t="str">
            <v>-</v>
          </cell>
        </row>
        <row r="476">
          <cell r="C476" t="str">
            <v>HOSPITAL MIGUEL ARRAES - CG. Nº 023/2022</v>
          </cell>
          <cell r="E476" t="str">
            <v>GABRIEL TOCALA BERNARDO DE ARAUJO</v>
          </cell>
          <cell r="F476" t="str">
            <v>3 - Administrativo</v>
          </cell>
          <cell r="G476" t="str">
            <v>4110-10</v>
          </cell>
          <cell r="H476" t="str">
            <v>05/2026</v>
          </cell>
          <cell r="I476">
            <v>0</v>
          </cell>
          <cell r="J476">
            <v>16.21</v>
          </cell>
          <cell r="K476">
            <v>0</v>
          </cell>
          <cell r="L476">
            <v>0</v>
          </cell>
          <cell r="M476">
            <v>0</v>
          </cell>
          <cell r="R476">
            <v>221.54666666666665</v>
          </cell>
          <cell r="S476">
            <v>48.63</v>
          </cell>
          <cell r="U476">
            <v>0</v>
          </cell>
          <cell r="X476" t="str">
            <v>-</v>
          </cell>
          <cell r="Y476">
            <v>0</v>
          </cell>
          <cell r="AB476" t="str">
            <v>-</v>
          </cell>
        </row>
        <row r="477">
          <cell r="C477" t="str">
            <v>HOSPITAL MIGUEL ARRAES - CG. Nº 023/2022</v>
          </cell>
          <cell r="E477" t="str">
            <v>GABRIEL VITOR COUTINHO NERY DE SANTANA</v>
          </cell>
          <cell r="F477" t="str">
            <v>3 - Administrativo</v>
          </cell>
          <cell r="G477" t="str">
            <v>3516-05</v>
          </cell>
          <cell r="H477" t="str">
            <v>05/2026</v>
          </cell>
          <cell r="I477">
            <v>0</v>
          </cell>
          <cell r="J477">
            <v>205.17359999999999</v>
          </cell>
          <cell r="K477">
            <v>0</v>
          </cell>
          <cell r="L477">
            <v>0</v>
          </cell>
          <cell r="M477">
            <v>0</v>
          </cell>
          <cell r="R477">
            <v>0</v>
          </cell>
          <cell r="S477">
            <v>0</v>
          </cell>
          <cell r="U477">
            <v>0</v>
          </cell>
          <cell r="X477" t="str">
            <v>-</v>
          </cell>
          <cell r="Y477">
            <v>0</v>
          </cell>
          <cell r="AB477" t="str">
            <v>-</v>
          </cell>
        </row>
        <row r="478">
          <cell r="C478" t="str">
            <v>HOSPITAL MIGUEL ARRAES - CG. Nº 023/2022</v>
          </cell>
          <cell r="E478" t="str">
            <v>GABRIELA XAVIER LOURENCO DA SILVA</v>
          </cell>
          <cell r="F478" t="str">
            <v>2 - Outros Profissionais da Saúde</v>
          </cell>
          <cell r="G478" t="str">
            <v>3222-05</v>
          </cell>
          <cell r="H478" t="str">
            <v>05/2026</v>
          </cell>
          <cell r="I478">
            <v>0</v>
          </cell>
          <cell r="J478">
            <v>516.93920000000003</v>
          </cell>
          <cell r="K478">
            <v>0</v>
          </cell>
          <cell r="L478">
            <v>36.835994108983797</v>
          </cell>
          <cell r="M478">
            <v>32.42</v>
          </cell>
          <cell r="R478">
            <v>0</v>
          </cell>
          <cell r="S478">
            <v>0</v>
          </cell>
          <cell r="U478">
            <v>0</v>
          </cell>
          <cell r="X478" t="str">
            <v>-</v>
          </cell>
          <cell r="Y478">
            <v>0</v>
          </cell>
          <cell r="AB478" t="str">
            <v>-</v>
          </cell>
        </row>
        <row r="479">
          <cell r="C479" t="str">
            <v>HOSPITAL MIGUEL ARRAES - CG. Nº 023/2022</v>
          </cell>
          <cell r="E479" t="str">
            <v>GABRIELLY EDUARDA LIMA DE OLIVEIRA</v>
          </cell>
          <cell r="F479" t="str">
            <v>2 - Outros Profissionais da Saúde</v>
          </cell>
          <cell r="G479" t="str">
            <v>3222-05</v>
          </cell>
          <cell r="H479" t="str">
            <v>05/2026</v>
          </cell>
          <cell r="I479">
            <v>0</v>
          </cell>
          <cell r="J479">
            <v>293.05840000000001</v>
          </cell>
          <cell r="K479">
            <v>0</v>
          </cell>
          <cell r="L479">
            <v>0</v>
          </cell>
          <cell r="M479">
            <v>0</v>
          </cell>
          <cell r="R479">
            <v>138.3780793124387</v>
          </cell>
          <cell r="S479">
            <v>97.26</v>
          </cell>
          <cell r="U479">
            <v>0</v>
          </cell>
          <cell r="X479" t="str">
            <v>-</v>
          </cell>
          <cell r="Y479">
            <v>0</v>
          </cell>
          <cell r="AB479" t="str">
            <v>-</v>
          </cell>
        </row>
        <row r="480">
          <cell r="C480" t="str">
            <v>HOSPITAL MIGUEL ARRAES - CG. Nº 023/2022</v>
          </cell>
          <cell r="E480" t="str">
            <v>GABRIELLY FEIJO NUNES DE SOUZA</v>
          </cell>
          <cell r="F480" t="str">
            <v>3 - Administrativo</v>
          </cell>
          <cell r="G480" t="str">
            <v>4110-10</v>
          </cell>
          <cell r="H480" t="str">
            <v>05/2026</v>
          </cell>
          <cell r="I480">
            <v>0</v>
          </cell>
          <cell r="J480">
            <v>16.21</v>
          </cell>
          <cell r="K480">
            <v>0</v>
          </cell>
          <cell r="L480">
            <v>0</v>
          </cell>
          <cell r="M480">
            <v>0</v>
          </cell>
          <cell r="R480">
            <v>221.54666666666665</v>
          </cell>
          <cell r="S480">
            <v>48.63</v>
          </cell>
          <cell r="U480">
            <v>0</v>
          </cell>
          <cell r="X480" t="str">
            <v>-</v>
          </cell>
          <cell r="Y480">
            <v>0</v>
          </cell>
          <cell r="AB480" t="str">
            <v>-</v>
          </cell>
        </row>
        <row r="481">
          <cell r="C481" t="str">
            <v>HOSPITAL MIGUEL ARRAES - CG. Nº 023/2022</v>
          </cell>
          <cell r="E481" t="str">
            <v>GEANE ABDIAS DA SILVA</v>
          </cell>
          <cell r="F481" t="str">
            <v>2 - Outros Profissionais da Saúde</v>
          </cell>
          <cell r="G481" t="str">
            <v>3222-05</v>
          </cell>
          <cell r="H481" t="str">
            <v>05/2026</v>
          </cell>
          <cell r="I481">
            <v>0</v>
          </cell>
          <cell r="J481">
            <v>323.29919999999998</v>
          </cell>
          <cell r="K481">
            <v>0</v>
          </cell>
          <cell r="L481">
            <v>0</v>
          </cell>
          <cell r="M481">
            <v>0</v>
          </cell>
          <cell r="R481">
            <v>138.3780793124387</v>
          </cell>
          <cell r="S481">
            <v>97.26</v>
          </cell>
          <cell r="U481">
            <v>0</v>
          </cell>
          <cell r="X481" t="str">
            <v>-</v>
          </cell>
          <cell r="Y481">
            <v>0</v>
          </cell>
          <cell r="AB481" t="str">
            <v>-</v>
          </cell>
        </row>
        <row r="482">
          <cell r="C482" t="str">
            <v>HOSPITAL MIGUEL ARRAES - CG. Nº 023/2022</v>
          </cell>
          <cell r="E482" t="str">
            <v>GEDALVA PEREIRA DE LIMA</v>
          </cell>
          <cell r="F482" t="str">
            <v>2 - Outros Profissionais da Saúde</v>
          </cell>
          <cell r="G482" t="str">
            <v>2235-05</v>
          </cell>
          <cell r="H482" t="str">
            <v>05/2026</v>
          </cell>
          <cell r="I482">
            <v>0</v>
          </cell>
          <cell r="J482">
            <v>483.9624</v>
          </cell>
          <cell r="K482">
            <v>0</v>
          </cell>
          <cell r="L482">
            <v>36.835994108983797</v>
          </cell>
          <cell r="M482">
            <v>3.59</v>
          </cell>
          <cell r="R482">
            <v>0</v>
          </cell>
          <cell r="S482">
            <v>0</v>
          </cell>
          <cell r="U482">
            <v>0</v>
          </cell>
          <cell r="X482" t="str">
            <v>-</v>
          </cell>
          <cell r="Y482">
            <v>0</v>
          </cell>
          <cell r="AB482" t="str">
            <v>-</v>
          </cell>
        </row>
        <row r="483">
          <cell r="C483" t="str">
            <v>HOSPITAL MIGUEL ARRAES - CG. Nº 023/2022</v>
          </cell>
          <cell r="E483" t="str">
            <v>GEDWILSON RODRIGUES DA SILVA</v>
          </cell>
          <cell r="F483" t="str">
            <v>3 - Administrativo</v>
          </cell>
          <cell r="G483" t="str">
            <v>5143-20</v>
          </cell>
          <cell r="H483" t="str">
            <v>05/2026</v>
          </cell>
          <cell r="I483">
            <v>0</v>
          </cell>
          <cell r="J483">
            <v>244.012</v>
          </cell>
          <cell r="K483">
            <v>0</v>
          </cell>
          <cell r="L483">
            <v>36.835994108983797</v>
          </cell>
          <cell r="M483">
            <v>32.42</v>
          </cell>
          <cell r="R483">
            <v>0</v>
          </cell>
          <cell r="S483">
            <v>0</v>
          </cell>
          <cell r="U483">
            <v>0</v>
          </cell>
          <cell r="X483" t="str">
            <v>-</v>
          </cell>
          <cell r="Y483">
            <v>0</v>
          </cell>
          <cell r="AB483" t="str">
            <v>-</v>
          </cell>
        </row>
        <row r="484">
          <cell r="C484" t="str">
            <v>HOSPITAL MIGUEL ARRAES - CG. Nº 023/2022</v>
          </cell>
          <cell r="E484" t="str">
            <v>GEISE SANTANA CABRAL DO NASCIMENTO</v>
          </cell>
          <cell r="F484" t="str">
            <v>2 - Outros Profissionais da Saúde</v>
          </cell>
          <cell r="G484" t="str">
            <v>3222-05</v>
          </cell>
          <cell r="H484" t="str">
            <v>05/2026</v>
          </cell>
          <cell r="I484">
            <v>0</v>
          </cell>
          <cell r="J484">
            <v>281.83839999999998</v>
          </cell>
          <cell r="K484">
            <v>0</v>
          </cell>
          <cell r="L484">
            <v>36.835994108983797</v>
          </cell>
          <cell r="M484">
            <v>32.42</v>
          </cell>
          <cell r="R484">
            <v>0</v>
          </cell>
          <cell r="S484">
            <v>0</v>
          </cell>
          <cell r="U484">
            <v>0</v>
          </cell>
          <cell r="X484" t="str">
            <v>-</v>
          </cell>
          <cell r="Y484">
            <v>0</v>
          </cell>
          <cell r="AB484" t="str">
            <v>-</v>
          </cell>
        </row>
        <row r="485">
          <cell r="C485" t="str">
            <v>HOSPITAL MIGUEL ARRAES - CG. Nº 023/2022</v>
          </cell>
          <cell r="E485" t="str">
            <v>GEISYLANE DIAS FELIX</v>
          </cell>
          <cell r="F485" t="str">
            <v>2 - Outros Profissionais da Saúde</v>
          </cell>
          <cell r="G485" t="str">
            <v>3222-05</v>
          </cell>
          <cell r="H485" t="str">
            <v>05/2026</v>
          </cell>
          <cell r="I485">
            <v>0</v>
          </cell>
          <cell r="J485">
            <v>401.45280000000002</v>
          </cell>
          <cell r="K485">
            <v>0</v>
          </cell>
          <cell r="L485">
            <v>0</v>
          </cell>
          <cell r="M485">
            <v>0</v>
          </cell>
          <cell r="R485">
            <v>147.60328459993463</v>
          </cell>
          <cell r="S485">
            <v>93.69</v>
          </cell>
          <cell r="U485">
            <v>0</v>
          </cell>
          <cell r="X485" t="str">
            <v>-</v>
          </cell>
          <cell r="Y485">
            <v>0</v>
          </cell>
          <cell r="AB485" t="str">
            <v>-</v>
          </cell>
        </row>
        <row r="486">
          <cell r="C486" t="str">
            <v>HOSPITAL MIGUEL ARRAES - CG. Nº 023/2022</v>
          </cell>
          <cell r="E486" t="str">
            <v>GEORGIA NICOLI SOUZA DE OLIVEIRA</v>
          </cell>
          <cell r="F486" t="str">
            <v>2 - Outros Profissionais da Saúde</v>
          </cell>
          <cell r="G486" t="str">
            <v>2237-10</v>
          </cell>
          <cell r="H486" t="str">
            <v>05/2026</v>
          </cell>
          <cell r="I486">
            <v>0</v>
          </cell>
          <cell r="J486">
            <v>648.12239999999997</v>
          </cell>
          <cell r="K486">
            <v>0</v>
          </cell>
          <cell r="L486">
            <v>0</v>
          </cell>
          <cell r="M486">
            <v>0</v>
          </cell>
          <cell r="R486">
            <v>0</v>
          </cell>
          <cell r="S486">
            <v>0</v>
          </cell>
          <cell r="U486">
            <v>0</v>
          </cell>
          <cell r="X486" t="str">
            <v>-</v>
          </cell>
          <cell r="Y486">
            <v>0</v>
          </cell>
          <cell r="AB486" t="str">
            <v>-</v>
          </cell>
        </row>
        <row r="487">
          <cell r="C487" t="str">
            <v>HOSPITAL MIGUEL ARRAES - CG. Nº 023/2022</v>
          </cell>
          <cell r="E487" t="str">
            <v>GEOVANA CANDIDA SOARES DE LIMA</v>
          </cell>
          <cell r="F487" t="str">
            <v>3 - Administrativo</v>
          </cell>
          <cell r="G487" t="str">
            <v>4110-10</v>
          </cell>
          <cell r="H487" t="str">
            <v>05/2026</v>
          </cell>
          <cell r="I487">
            <v>0</v>
          </cell>
          <cell r="J487">
            <v>129.68</v>
          </cell>
          <cell r="K487">
            <v>0</v>
          </cell>
          <cell r="L487">
            <v>36.835994108983797</v>
          </cell>
          <cell r="M487">
            <v>32.42</v>
          </cell>
          <cell r="R487">
            <v>184.50410574991827</v>
          </cell>
          <cell r="S487">
            <v>97.26</v>
          </cell>
          <cell r="U487">
            <v>0</v>
          </cell>
          <cell r="X487" t="str">
            <v>-</v>
          </cell>
          <cell r="Y487">
            <v>0</v>
          </cell>
          <cell r="AB487" t="str">
            <v>-</v>
          </cell>
        </row>
        <row r="488">
          <cell r="C488" t="str">
            <v>HOSPITAL MIGUEL ARRAES - CG. Nº 023/2022</v>
          </cell>
          <cell r="E488" t="str">
            <v>GEOVANE DINIZ DOS SANTOS</v>
          </cell>
          <cell r="F488" t="str">
            <v>3 - Administrativo</v>
          </cell>
          <cell r="G488" t="str">
            <v>5143-20</v>
          </cell>
          <cell r="H488" t="str">
            <v>05/2026</v>
          </cell>
          <cell r="I488">
            <v>0</v>
          </cell>
          <cell r="J488">
            <v>235.13120000000001</v>
          </cell>
          <cell r="K488">
            <v>0</v>
          </cell>
          <cell r="L488">
            <v>0</v>
          </cell>
          <cell r="M488">
            <v>0</v>
          </cell>
          <cell r="R488">
            <v>0</v>
          </cell>
          <cell r="S488">
            <v>0</v>
          </cell>
          <cell r="U488">
            <v>0</v>
          </cell>
          <cell r="X488" t="str">
            <v>-</v>
          </cell>
          <cell r="Y488">
            <v>0</v>
          </cell>
          <cell r="AB488" t="str">
            <v>-</v>
          </cell>
        </row>
        <row r="489">
          <cell r="C489" t="str">
            <v>HOSPITAL MIGUEL ARRAES - CG. Nº 023/2022</v>
          </cell>
          <cell r="E489" t="str">
            <v>GERALDO MAGNO BEZERRA GOMES</v>
          </cell>
          <cell r="F489" t="str">
            <v>2 - Outros Profissionais da Saúde</v>
          </cell>
          <cell r="G489" t="str">
            <v>2234-05</v>
          </cell>
          <cell r="H489" t="str">
            <v>05/2026</v>
          </cell>
          <cell r="I489">
            <v>0</v>
          </cell>
          <cell r="J489">
            <v>453.87040000000002</v>
          </cell>
          <cell r="K489">
            <v>0</v>
          </cell>
          <cell r="L489">
            <v>0</v>
          </cell>
          <cell r="M489">
            <v>0</v>
          </cell>
          <cell r="R489">
            <v>0</v>
          </cell>
          <cell r="S489">
            <v>0</v>
          </cell>
          <cell r="U489">
            <v>0</v>
          </cell>
          <cell r="X489" t="str">
            <v>-</v>
          </cell>
          <cell r="Y489">
            <v>0</v>
          </cell>
          <cell r="AB489" t="str">
            <v>-</v>
          </cell>
        </row>
        <row r="490">
          <cell r="C490" t="str">
            <v>HOSPITAL MIGUEL ARRAES - CG. Nº 023/2022</v>
          </cell>
          <cell r="E490" t="str">
            <v>GERLAINE KAROLINY DO NASCIMENTO MAGALHAES</v>
          </cell>
          <cell r="F490" t="str">
            <v>3 - Administrativo</v>
          </cell>
          <cell r="G490" t="str">
            <v>4110-10</v>
          </cell>
          <cell r="H490" t="str">
            <v>05/2026</v>
          </cell>
          <cell r="I490">
            <v>0</v>
          </cell>
          <cell r="J490">
            <v>138.2568</v>
          </cell>
          <cell r="K490">
            <v>0</v>
          </cell>
          <cell r="L490">
            <v>0</v>
          </cell>
          <cell r="M490">
            <v>0</v>
          </cell>
          <cell r="R490">
            <v>184.50410574991827</v>
          </cell>
          <cell r="S490">
            <v>103.69</v>
          </cell>
          <cell r="U490">
            <v>0</v>
          </cell>
          <cell r="X490" t="str">
            <v>-</v>
          </cell>
          <cell r="Y490">
            <v>0</v>
          </cell>
          <cell r="AB490" t="str">
            <v>-</v>
          </cell>
        </row>
        <row r="491">
          <cell r="C491" t="str">
            <v>HOSPITAL MIGUEL ARRAES - CG. Nº 023/2022</v>
          </cell>
          <cell r="E491" t="str">
            <v>GERSICA MARIA RODRIGUES DA SILVA</v>
          </cell>
          <cell r="F491" t="str">
            <v>2 - Outros Profissionais da Saúde</v>
          </cell>
          <cell r="G491" t="str">
            <v>2234-05</v>
          </cell>
          <cell r="H491" t="str">
            <v>05/2026</v>
          </cell>
          <cell r="I491">
            <v>0</v>
          </cell>
          <cell r="J491">
            <v>536.48479999999995</v>
          </cell>
          <cell r="K491">
            <v>0</v>
          </cell>
          <cell r="L491">
            <v>36.835994108983797</v>
          </cell>
          <cell r="M491">
            <v>21.15</v>
          </cell>
          <cell r="R491">
            <v>0</v>
          </cell>
          <cell r="S491">
            <v>0</v>
          </cell>
          <cell r="U491">
            <v>0</v>
          </cell>
          <cell r="X491" t="str">
            <v>-</v>
          </cell>
          <cell r="Y491">
            <v>0</v>
          </cell>
          <cell r="AB491" t="str">
            <v>-</v>
          </cell>
        </row>
        <row r="492">
          <cell r="C492" t="str">
            <v>HOSPITAL MIGUEL ARRAES - CG. Nº 023/2022</v>
          </cell>
          <cell r="E492" t="str">
            <v>GERSON LOPES TEIXEIRA</v>
          </cell>
          <cell r="F492" t="str">
            <v>3 - Administrativo</v>
          </cell>
          <cell r="G492" t="str">
            <v>4110-10</v>
          </cell>
          <cell r="H492" t="str">
            <v>05/2026</v>
          </cell>
          <cell r="I492">
            <v>0</v>
          </cell>
          <cell r="J492">
            <v>129.68</v>
          </cell>
          <cell r="K492">
            <v>0</v>
          </cell>
          <cell r="L492">
            <v>36.835994108983797</v>
          </cell>
          <cell r="M492">
            <v>32.42</v>
          </cell>
          <cell r="R492">
            <v>184.50410574991827</v>
          </cell>
          <cell r="S492">
            <v>97.26</v>
          </cell>
          <cell r="U492">
            <v>0</v>
          </cell>
          <cell r="X492" t="str">
            <v>-</v>
          </cell>
          <cell r="Y492">
            <v>0</v>
          </cell>
          <cell r="AB492" t="str">
            <v>-</v>
          </cell>
        </row>
        <row r="493">
          <cell r="C493" t="str">
            <v>HOSPITAL MIGUEL ARRAES - CG. Nº 023/2022</v>
          </cell>
          <cell r="E493" t="str">
            <v>GEYSISLAYNE MAYARA DA SILVA</v>
          </cell>
          <cell r="F493" t="str">
            <v>2 - Outros Profissionais da Saúde</v>
          </cell>
          <cell r="G493" t="str">
            <v>3222-05</v>
          </cell>
          <cell r="H493" t="str">
            <v>05/2026</v>
          </cell>
          <cell r="I493">
            <v>0</v>
          </cell>
          <cell r="J493">
            <v>324.45519999999999</v>
          </cell>
          <cell r="K493">
            <v>0</v>
          </cell>
          <cell r="L493">
            <v>0</v>
          </cell>
          <cell r="M493">
            <v>0</v>
          </cell>
          <cell r="R493">
            <v>0</v>
          </cell>
          <cell r="S493">
            <v>0</v>
          </cell>
          <cell r="U493">
            <v>0</v>
          </cell>
          <cell r="X493" t="str">
            <v>-</v>
          </cell>
          <cell r="Y493">
            <v>0</v>
          </cell>
          <cell r="AB493" t="str">
            <v>-</v>
          </cell>
        </row>
        <row r="494">
          <cell r="C494" t="str">
            <v>HOSPITAL MIGUEL ARRAES - CG. Nº 023/2022</v>
          </cell>
          <cell r="E494" t="str">
            <v>GICERLY MARINHO DE MOURA</v>
          </cell>
          <cell r="F494" t="str">
            <v>2 - Outros Profissionais da Saúde</v>
          </cell>
          <cell r="G494" t="str">
            <v>3222-05</v>
          </cell>
          <cell r="H494" t="str">
            <v>05/2026</v>
          </cell>
          <cell r="I494">
            <v>0</v>
          </cell>
          <cell r="J494">
            <v>312.50799999999998</v>
          </cell>
          <cell r="K494">
            <v>0</v>
          </cell>
          <cell r="L494">
            <v>0</v>
          </cell>
          <cell r="M494">
            <v>0</v>
          </cell>
          <cell r="R494">
            <v>0</v>
          </cell>
          <cell r="S494">
            <v>0</v>
          </cell>
          <cell r="U494">
            <v>0</v>
          </cell>
          <cell r="X494" t="str">
            <v>-</v>
          </cell>
          <cell r="Y494">
            <v>0</v>
          </cell>
          <cell r="AB494" t="str">
            <v>-</v>
          </cell>
        </row>
        <row r="495">
          <cell r="C495" t="str">
            <v>HOSPITAL MIGUEL ARRAES - CG. Nº 023/2022</v>
          </cell>
          <cell r="E495" t="str">
            <v>GILBERTO FELIX COSTA</v>
          </cell>
          <cell r="F495" t="str">
            <v>3 - Administrativo</v>
          </cell>
          <cell r="G495" t="str">
            <v>5132-20</v>
          </cell>
          <cell r="H495" t="str">
            <v>05/2026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R495">
            <v>0</v>
          </cell>
          <cell r="S495">
            <v>0</v>
          </cell>
          <cell r="U495">
            <v>0</v>
          </cell>
          <cell r="X495" t="str">
            <v>-</v>
          </cell>
          <cell r="Y495">
            <v>0</v>
          </cell>
          <cell r="AB495" t="str">
            <v>-</v>
          </cell>
        </row>
        <row r="496">
          <cell r="C496" t="str">
            <v>HOSPITAL MIGUEL ARRAES - CG. Nº 023/2022</v>
          </cell>
          <cell r="E496" t="str">
            <v>GILSON HELENO FELIX</v>
          </cell>
          <cell r="F496" t="str">
            <v>3 - Administrativo</v>
          </cell>
          <cell r="G496" t="str">
            <v>4110-10</v>
          </cell>
          <cell r="H496" t="str">
            <v>05/2026</v>
          </cell>
          <cell r="I496">
            <v>0</v>
          </cell>
          <cell r="J496">
            <v>168.536</v>
          </cell>
          <cell r="K496">
            <v>0</v>
          </cell>
          <cell r="L496">
            <v>36.835994108983797</v>
          </cell>
          <cell r="M496">
            <v>36.64</v>
          </cell>
          <cell r="R496">
            <v>184.50410574991827</v>
          </cell>
          <cell r="S496">
            <v>109.91</v>
          </cell>
          <cell r="U496">
            <v>0</v>
          </cell>
          <cell r="X496" t="str">
            <v>-</v>
          </cell>
          <cell r="Y496">
            <v>0</v>
          </cell>
          <cell r="AB496" t="str">
            <v>-</v>
          </cell>
        </row>
        <row r="497">
          <cell r="C497" t="str">
            <v>HOSPITAL MIGUEL ARRAES - CG. Nº 023/2022</v>
          </cell>
          <cell r="E497" t="str">
            <v>GILVANI MATIAS DOS SANTOS</v>
          </cell>
          <cell r="F497" t="str">
            <v>2 - Outros Profissionais da Saúde</v>
          </cell>
          <cell r="G497" t="str">
            <v>3222-05</v>
          </cell>
          <cell r="H497" t="str">
            <v>05/2026</v>
          </cell>
          <cell r="I497">
            <v>0</v>
          </cell>
          <cell r="J497">
            <v>338.73200000000003</v>
          </cell>
          <cell r="K497">
            <v>0</v>
          </cell>
          <cell r="L497">
            <v>0</v>
          </cell>
          <cell r="M497">
            <v>0</v>
          </cell>
          <cell r="R497">
            <v>138.3780793124387</v>
          </cell>
          <cell r="S497">
            <v>97.26</v>
          </cell>
          <cell r="U497">
            <v>0</v>
          </cell>
          <cell r="X497" t="str">
            <v>-</v>
          </cell>
          <cell r="Y497">
            <v>0</v>
          </cell>
          <cell r="AB497" t="str">
            <v>-</v>
          </cell>
        </row>
        <row r="498">
          <cell r="C498" t="str">
            <v>HOSPITAL MIGUEL ARRAES - CG. Nº 023/2022</v>
          </cell>
          <cell r="E498" t="str">
            <v>GILZA DE SOUZA NASCIMENTO</v>
          </cell>
          <cell r="F498" t="str">
            <v>2 - Outros Profissionais da Saúde</v>
          </cell>
          <cell r="G498" t="str">
            <v>3222-05</v>
          </cell>
          <cell r="H498" t="str">
            <v>05/2026</v>
          </cell>
          <cell r="I498">
            <v>0</v>
          </cell>
          <cell r="J498">
            <v>324.75760000000002</v>
          </cell>
          <cell r="K498">
            <v>0</v>
          </cell>
          <cell r="L498">
            <v>36.835994108983797</v>
          </cell>
          <cell r="M498">
            <v>32.42</v>
          </cell>
          <cell r="R498">
            <v>295.20656919986925</v>
          </cell>
          <cell r="S498">
            <v>97.26</v>
          </cell>
          <cell r="U498">
            <v>0</v>
          </cell>
          <cell r="X498" t="str">
            <v>-</v>
          </cell>
          <cell r="Y498">
            <v>0</v>
          </cell>
          <cell r="AB498" t="str">
            <v>-</v>
          </cell>
        </row>
        <row r="499">
          <cell r="C499" t="str">
            <v>HOSPITAL MIGUEL ARRAES - CG. Nº 023/2022</v>
          </cell>
          <cell r="E499" t="str">
            <v>GIRLANDIA DOS SANTOS SALUSTIANO</v>
          </cell>
          <cell r="F499" t="str">
            <v>3 - Administrativo</v>
          </cell>
          <cell r="G499" t="str">
            <v>5143-20</v>
          </cell>
          <cell r="H499" t="str">
            <v>05/2026</v>
          </cell>
          <cell r="I499">
            <v>0</v>
          </cell>
          <cell r="J499">
            <v>204.6584</v>
          </cell>
          <cell r="K499">
            <v>0</v>
          </cell>
          <cell r="L499">
            <v>36.835994108983797</v>
          </cell>
          <cell r="M499">
            <v>32.42</v>
          </cell>
          <cell r="R499">
            <v>147.60328459993463</v>
          </cell>
          <cell r="S499">
            <v>81.7</v>
          </cell>
          <cell r="U499">
            <v>0</v>
          </cell>
          <cell r="X499" t="str">
            <v>-</v>
          </cell>
          <cell r="Y499">
            <v>0</v>
          </cell>
          <cell r="AB499" t="str">
            <v>-</v>
          </cell>
        </row>
        <row r="500">
          <cell r="C500" t="str">
            <v>HOSPITAL MIGUEL ARRAES - CG. Nº 023/2022</v>
          </cell>
          <cell r="E500" t="str">
            <v>GIRLEIDE SALUSTIANO DE ANDRADE</v>
          </cell>
          <cell r="F500" t="str">
            <v>3 - Administrativo</v>
          </cell>
          <cell r="G500" t="str">
            <v>5143-20</v>
          </cell>
          <cell r="H500" t="str">
            <v>05/2026</v>
          </cell>
          <cell r="I500">
            <v>0</v>
          </cell>
          <cell r="J500">
            <v>181.55199999999999</v>
          </cell>
          <cell r="K500">
            <v>0</v>
          </cell>
          <cell r="L500">
            <v>36.835994108983797</v>
          </cell>
          <cell r="M500">
            <v>32.42</v>
          </cell>
          <cell r="R500">
            <v>0</v>
          </cell>
          <cell r="S500">
            <v>0</v>
          </cell>
          <cell r="U500">
            <v>0</v>
          </cell>
          <cell r="X500" t="str">
            <v>-</v>
          </cell>
          <cell r="Y500">
            <v>0</v>
          </cell>
          <cell r="AB500" t="str">
            <v>-</v>
          </cell>
        </row>
        <row r="501">
          <cell r="C501" t="str">
            <v>HOSPITAL MIGUEL ARRAES - CG. Nº 023/2022</v>
          </cell>
          <cell r="E501" t="str">
            <v>GIRLLENE CRISTINA BARBOSA GOMES</v>
          </cell>
          <cell r="F501" t="str">
            <v>2 - Outros Profissionais da Saúde</v>
          </cell>
          <cell r="G501" t="str">
            <v>2234-05</v>
          </cell>
          <cell r="H501" t="str">
            <v>05/2026</v>
          </cell>
          <cell r="I501">
            <v>0</v>
          </cell>
          <cell r="J501">
            <v>496.3288</v>
          </cell>
          <cell r="K501">
            <v>0</v>
          </cell>
          <cell r="L501">
            <v>36.835994108983797</v>
          </cell>
          <cell r="M501">
            <v>21.15</v>
          </cell>
          <cell r="R501">
            <v>0</v>
          </cell>
          <cell r="S501">
            <v>0</v>
          </cell>
          <cell r="U501">
            <v>184.07</v>
          </cell>
          <cell r="X501" t="str">
            <v>Auxílio Creche</v>
          </cell>
          <cell r="Y501">
            <v>0</v>
          </cell>
          <cell r="AB501" t="str">
            <v>-</v>
          </cell>
        </row>
        <row r="502">
          <cell r="C502" t="str">
            <v>HOSPITAL MIGUEL ARRAES - CG. Nº 023/2022</v>
          </cell>
          <cell r="E502" t="str">
            <v>GISELE MARIA BERNARDO</v>
          </cell>
          <cell r="F502" t="str">
            <v>2 - Outros Profissionais da Saúde</v>
          </cell>
          <cell r="G502" t="str">
            <v>3222-05</v>
          </cell>
          <cell r="H502" t="str">
            <v>05/2026</v>
          </cell>
          <cell r="I502">
            <v>0</v>
          </cell>
          <cell r="J502">
            <v>307.14</v>
          </cell>
          <cell r="K502">
            <v>0</v>
          </cell>
          <cell r="L502">
            <v>36.835994108983797</v>
          </cell>
          <cell r="M502">
            <v>32.42</v>
          </cell>
          <cell r="R502">
            <v>0</v>
          </cell>
          <cell r="S502">
            <v>0</v>
          </cell>
          <cell r="U502">
            <v>0</v>
          </cell>
          <cell r="X502" t="str">
            <v>-</v>
          </cell>
          <cell r="Y502">
            <v>0</v>
          </cell>
          <cell r="AB502" t="str">
            <v>-</v>
          </cell>
        </row>
        <row r="503">
          <cell r="C503" t="str">
            <v>HOSPITAL MIGUEL ARRAES - CG. Nº 023/2022</v>
          </cell>
          <cell r="E503" t="str">
            <v>GISELE NASCIMENTO DA SILVA</v>
          </cell>
          <cell r="F503" t="str">
            <v>3 - Administrativo</v>
          </cell>
          <cell r="G503" t="str">
            <v>4110-10</v>
          </cell>
          <cell r="H503" t="str">
            <v>05/2026</v>
          </cell>
          <cell r="I503">
            <v>0</v>
          </cell>
          <cell r="J503">
            <v>129.68</v>
          </cell>
          <cell r="K503">
            <v>0</v>
          </cell>
          <cell r="L503">
            <v>36.835994108983797</v>
          </cell>
          <cell r="M503">
            <v>32.42</v>
          </cell>
          <cell r="R503">
            <v>369.00821149983653</v>
          </cell>
          <cell r="S503">
            <v>97.26</v>
          </cell>
          <cell r="U503">
            <v>0</v>
          </cell>
          <cell r="X503" t="str">
            <v>-</v>
          </cell>
          <cell r="Y503">
            <v>0</v>
          </cell>
          <cell r="AB503" t="str">
            <v>-</v>
          </cell>
        </row>
        <row r="504">
          <cell r="C504" t="str">
            <v>HOSPITAL MIGUEL ARRAES - CG. Nº 023/2022</v>
          </cell>
          <cell r="E504" t="str">
            <v>GISELI PAIVA DA SILVA</v>
          </cell>
          <cell r="F504" t="str">
            <v>2 - Outros Profissionais da Saúde</v>
          </cell>
          <cell r="G504" t="str">
            <v>2235-05</v>
          </cell>
          <cell r="H504" t="str">
            <v>05/2026</v>
          </cell>
          <cell r="I504">
            <v>0</v>
          </cell>
          <cell r="J504">
            <v>435.12240000000003</v>
          </cell>
          <cell r="K504">
            <v>0</v>
          </cell>
          <cell r="L504">
            <v>0</v>
          </cell>
          <cell r="M504">
            <v>0</v>
          </cell>
          <cell r="R504">
            <v>202.95451632491009</v>
          </cell>
          <cell r="S504">
            <v>122.12</v>
          </cell>
          <cell r="U504">
            <v>0</v>
          </cell>
          <cell r="X504" t="str">
            <v>-</v>
          </cell>
          <cell r="Y504">
            <v>0</v>
          </cell>
          <cell r="AB504" t="str">
            <v>-</v>
          </cell>
        </row>
        <row r="505">
          <cell r="C505" t="str">
            <v>HOSPITAL MIGUEL ARRAES - CG. Nº 023/2022</v>
          </cell>
          <cell r="E505" t="str">
            <v>GIVANIZE ALVES DE MORAIS SOUZA</v>
          </cell>
          <cell r="F505" t="str">
            <v>2 - Outros Profissionais da Saúde</v>
          </cell>
          <cell r="G505" t="str">
            <v>5152-05</v>
          </cell>
          <cell r="H505" t="str">
            <v>05/2026</v>
          </cell>
          <cell r="I505">
            <v>0</v>
          </cell>
          <cell r="J505">
            <v>175.06800000000001</v>
          </cell>
          <cell r="K505">
            <v>0</v>
          </cell>
          <cell r="L505">
            <v>36.835994108983797</v>
          </cell>
          <cell r="M505">
            <v>32.42</v>
          </cell>
          <cell r="R505">
            <v>147.60328459993463</v>
          </cell>
          <cell r="S505">
            <v>97.26</v>
          </cell>
          <cell r="U505">
            <v>0</v>
          </cell>
          <cell r="X505" t="str">
            <v>-</v>
          </cell>
          <cell r="Y505">
            <v>0</v>
          </cell>
          <cell r="AB505" t="str">
            <v>-</v>
          </cell>
        </row>
        <row r="506">
          <cell r="C506" t="str">
            <v>HOSPITAL MIGUEL ARRAES - CG. Nº 023/2022</v>
          </cell>
          <cell r="E506" t="str">
            <v>GLAUCIA MARIA DA SILVA</v>
          </cell>
          <cell r="F506" t="str">
            <v>2 - Outros Profissionais da Saúde</v>
          </cell>
          <cell r="G506" t="str">
            <v>5211-30</v>
          </cell>
          <cell r="H506" t="str">
            <v>05/2026</v>
          </cell>
          <cell r="I506">
            <v>0</v>
          </cell>
          <cell r="J506">
            <v>216.83680000000001</v>
          </cell>
          <cell r="K506">
            <v>0</v>
          </cell>
          <cell r="L506">
            <v>36.835994108983797</v>
          </cell>
          <cell r="M506">
            <v>35.479999999999997</v>
          </cell>
          <cell r="R506">
            <v>147.60328459993463</v>
          </cell>
          <cell r="S506">
            <v>102.89</v>
          </cell>
          <cell r="U506">
            <v>0</v>
          </cell>
          <cell r="X506" t="str">
            <v>-</v>
          </cell>
          <cell r="Y506">
            <v>0</v>
          </cell>
          <cell r="AB506" t="str">
            <v>-</v>
          </cell>
        </row>
        <row r="507">
          <cell r="C507" t="str">
            <v>HOSPITAL MIGUEL ARRAES - CG. Nº 023/2022</v>
          </cell>
          <cell r="E507" t="str">
            <v>GLEICE KELLY COSTA DA SILVA BRITO DE AGUIAR</v>
          </cell>
          <cell r="F507" t="str">
            <v>2 - Outros Profissionais da Saúde</v>
          </cell>
          <cell r="G507" t="str">
            <v>3222-05</v>
          </cell>
          <cell r="H507" t="str">
            <v>05/2026</v>
          </cell>
          <cell r="I507">
            <v>0</v>
          </cell>
          <cell r="J507">
            <v>313.03120000000001</v>
          </cell>
          <cell r="K507">
            <v>0</v>
          </cell>
          <cell r="L507">
            <v>36.835994108983797</v>
          </cell>
          <cell r="M507">
            <v>32.42</v>
          </cell>
          <cell r="R507">
            <v>0</v>
          </cell>
          <cell r="S507">
            <v>0</v>
          </cell>
          <cell r="U507">
            <v>0</v>
          </cell>
          <cell r="X507" t="str">
            <v>-</v>
          </cell>
          <cell r="Y507">
            <v>0</v>
          </cell>
          <cell r="AB507" t="str">
            <v>-</v>
          </cell>
        </row>
        <row r="508">
          <cell r="C508" t="str">
            <v>HOSPITAL MIGUEL ARRAES - CG. Nº 023/2022</v>
          </cell>
          <cell r="E508" t="str">
            <v>GLEICE LUZIA SANTOS DE SOUZA SILVA</v>
          </cell>
          <cell r="F508" t="str">
            <v>2 - Outros Profissionais da Saúde</v>
          </cell>
          <cell r="G508" t="str">
            <v>2235-05</v>
          </cell>
          <cell r="H508" t="str">
            <v>05/2026</v>
          </cell>
          <cell r="I508">
            <v>0</v>
          </cell>
          <cell r="J508">
            <v>452.56</v>
          </cell>
          <cell r="K508">
            <v>0</v>
          </cell>
          <cell r="L508">
            <v>36.835994108983797</v>
          </cell>
          <cell r="M508">
            <v>2.79</v>
          </cell>
          <cell r="R508">
            <v>147.60328459993463</v>
          </cell>
          <cell r="S508">
            <v>111.54</v>
          </cell>
          <cell r="U508">
            <v>0</v>
          </cell>
          <cell r="X508" t="str">
            <v>-</v>
          </cell>
          <cell r="Y508">
            <v>0</v>
          </cell>
          <cell r="AB508" t="str">
            <v>-</v>
          </cell>
        </row>
        <row r="509">
          <cell r="C509" t="str">
            <v>HOSPITAL MIGUEL ARRAES - CG. Nº 023/2022</v>
          </cell>
          <cell r="E509" t="str">
            <v>GLEICELENE REIS DA SILVA</v>
          </cell>
          <cell r="F509" t="str">
            <v>3 - Administrativo</v>
          </cell>
          <cell r="G509" t="str">
            <v>5174-10</v>
          </cell>
          <cell r="H509" t="str">
            <v>05/2026</v>
          </cell>
          <cell r="I509">
            <v>0</v>
          </cell>
          <cell r="J509">
            <v>137.35759999999999</v>
          </cell>
          <cell r="K509">
            <v>0</v>
          </cell>
          <cell r="L509">
            <v>36.835994108983797</v>
          </cell>
          <cell r="M509">
            <v>32.42</v>
          </cell>
          <cell r="R509">
            <v>276.7561586248774</v>
          </cell>
          <cell r="S509">
            <v>97.26</v>
          </cell>
          <cell r="U509">
            <v>0</v>
          </cell>
          <cell r="X509" t="str">
            <v>-</v>
          </cell>
          <cell r="Y509">
            <v>0</v>
          </cell>
          <cell r="AB509" t="str">
            <v>-</v>
          </cell>
        </row>
        <row r="510">
          <cell r="C510" t="str">
            <v>HOSPITAL MIGUEL ARRAES - CG. Nº 023/2022</v>
          </cell>
          <cell r="E510" t="str">
            <v>GLEICY VIVIANE ASSIS DE SANTANA</v>
          </cell>
          <cell r="F510" t="str">
            <v>2 - Outros Profissionais da Saúde</v>
          </cell>
          <cell r="G510" t="str">
            <v>2235-05</v>
          </cell>
          <cell r="H510" t="str">
            <v>05/2026</v>
          </cell>
          <cell r="I510">
            <v>0</v>
          </cell>
          <cell r="J510">
            <v>0</v>
          </cell>
          <cell r="K510">
            <v>5748.25</v>
          </cell>
          <cell r="L510">
            <v>36.835994108983797</v>
          </cell>
          <cell r="M510">
            <v>3.33</v>
          </cell>
          <cell r="R510">
            <v>0</v>
          </cell>
          <cell r="S510">
            <v>0</v>
          </cell>
          <cell r="U510">
            <v>0</v>
          </cell>
          <cell r="X510" t="str">
            <v>-</v>
          </cell>
          <cell r="Y510">
            <v>0</v>
          </cell>
          <cell r="AB510" t="str">
            <v>-</v>
          </cell>
        </row>
        <row r="511">
          <cell r="C511" t="str">
            <v>HOSPITAL MIGUEL ARRAES - CG. Nº 023/2022</v>
          </cell>
          <cell r="E511" t="str">
            <v>GLEISON DE CRISTO LEAL DE SANTANA</v>
          </cell>
          <cell r="F511" t="str">
            <v>2 - Outros Profissionais da Saúde</v>
          </cell>
          <cell r="G511" t="str">
            <v>2235-05</v>
          </cell>
          <cell r="H511" t="str">
            <v>05/2026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R511">
            <v>0</v>
          </cell>
          <cell r="S511">
            <v>0</v>
          </cell>
          <cell r="U511">
            <v>0</v>
          </cell>
          <cell r="X511" t="str">
            <v>-</v>
          </cell>
          <cell r="Y511">
            <v>0</v>
          </cell>
          <cell r="AB511" t="str">
            <v>-</v>
          </cell>
        </row>
        <row r="512">
          <cell r="C512" t="str">
            <v>HOSPITAL MIGUEL ARRAES - CG. Nº 023/2022</v>
          </cell>
          <cell r="E512" t="str">
            <v>GLEYDSON MAGALHAES DE LIRA</v>
          </cell>
          <cell r="F512" t="str">
            <v>2 - Outros Profissionais da Saúde</v>
          </cell>
          <cell r="G512" t="str">
            <v>3222-05</v>
          </cell>
          <cell r="H512" t="str">
            <v>05/2026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R512">
            <v>0</v>
          </cell>
          <cell r="S512">
            <v>0</v>
          </cell>
          <cell r="U512">
            <v>0</v>
          </cell>
          <cell r="X512" t="str">
            <v>-</v>
          </cell>
          <cell r="Y512">
            <v>0</v>
          </cell>
          <cell r="AB512" t="str">
            <v>-</v>
          </cell>
        </row>
        <row r="513">
          <cell r="C513" t="str">
            <v>HOSPITAL MIGUEL ARRAES - CG. Nº 023/2022</v>
          </cell>
          <cell r="E513" t="str">
            <v>GLEYSE KELLY DA SILVA</v>
          </cell>
          <cell r="F513" t="str">
            <v>2 - Outros Profissionais da Saúde</v>
          </cell>
          <cell r="G513" t="str">
            <v>3241-15</v>
          </cell>
          <cell r="H513" t="str">
            <v>05/2026</v>
          </cell>
          <cell r="I513">
            <v>0</v>
          </cell>
          <cell r="J513">
            <v>319.08080000000001</v>
          </cell>
          <cell r="K513">
            <v>0</v>
          </cell>
          <cell r="L513">
            <v>36.835994108983797</v>
          </cell>
          <cell r="M513">
            <v>2.41</v>
          </cell>
          <cell r="R513">
            <v>0</v>
          </cell>
          <cell r="S513">
            <v>0</v>
          </cell>
          <cell r="U513">
            <v>0</v>
          </cell>
          <cell r="X513" t="str">
            <v>-</v>
          </cell>
          <cell r="Y513">
            <v>0</v>
          </cell>
          <cell r="AB513" t="str">
            <v>-</v>
          </cell>
        </row>
        <row r="514">
          <cell r="C514" t="str">
            <v>HOSPITAL MIGUEL ARRAES - CG. Nº 023/2022</v>
          </cell>
          <cell r="E514" t="str">
            <v>GLORIA CONCEICAO DE SOUZA</v>
          </cell>
          <cell r="F514" t="str">
            <v>2 - Outros Profissionais da Saúde</v>
          </cell>
          <cell r="G514" t="str">
            <v>3222-05</v>
          </cell>
          <cell r="H514" t="str">
            <v>05/2026</v>
          </cell>
          <cell r="I514">
            <v>0</v>
          </cell>
          <cell r="J514">
            <v>338.33920000000001</v>
          </cell>
          <cell r="K514">
            <v>0</v>
          </cell>
          <cell r="L514">
            <v>36.835994108983797</v>
          </cell>
          <cell r="M514">
            <v>32.42</v>
          </cell>
          <cell r="R514">
            <v>276.7561586248774</v>
          </cell>
          <cell r="S514">
            <v>87.53</v>
          </cell>
          <cell r="U514">
            <v>0</v>
          </cell>
          <cell r="X514" t="str">
            <v>-</v>
          </cell>
          <cell r="Y514">
            <v>0</v>
          </cell>
          <cell r="AB514" t="str">
            <v>-</v>
          </cell>
        </row>
        <row r="515">
          <cell r="C515" t="str">
            <v>HOSPITAL MIGUEL ARRAES - CG. Nº 023/2022</v>
          </cell>
          <cell r="E515" t="str">
            <v>GRACIELA SOUZA LIMA</v>
          </cell>
          <cell r="F515" t="str">
            <v>2 - Outros Profissionais da Saúde</v>
          </cell>
          <cell r="G515" t="str">
            <v>5152-05</v>
          </cell>
          <cell r="H515" t="str">
            <v>05/2026</v>
          </cell>
          <cell r="I515">
            <v>0</v>
          </cell>
          <cell r="J515">
            <v>180.32159999999999</v>
          </cell>
          <cell r="K515">
            <v>0</v>
          </cell>
          <cell r="L515">
            <v>0</v>
          </cell>
          <cell r="M515">
            <v>0</v>
          </cell>
          <cell r="R515">
            <v>138.3780793124387</v>
          </cell>
          <cell r="S515">
            <v>97.26</v>
          </cell>
          <cell r="U515">
            <v>0</v>
          </cell>
          <cell r="X515" t="str">
            <v>-</v>
          </cell>
          <cell r="Y515">
            <v>0</v>
          </cell>
          <cell r="AB515" t="str">
            <v>-</v>
          </cell>
        </row>
        <row r="516">
          <cell r="C516" t="str">
            <v>HOSPITAL MIGUEL ARRAES - CG. Nº 023/2022</v>
          </cell>
          <cell r="E516" t="str">
            <v>GRACIELY TEIXEIRA DA SILVA</v>
          </cell>
          <cell r="F516" t="str">
            <v>3 - Administrativo</v>
          </cell>
          <cell r="G516" t="str">
            <v xml:space="preserve">2521-05 </v>
          </cell>
          <cell r="H516" t="str">
            <v>05/2026</v>
          </cell>
          <cell r="I516">
            <v>0</v>
          </cell>
          <cell r="J516">
            <v>355.37520000000001</v>
          </cell>
          <cell r="K516">
            <v>0</v>
          </cell>
          <cell r="L516">
            <v>0</v>
          </cell>
          <cell r="M516">
            <v>0</v>
          </cell>
          <cell r="R516">
            <v>0</v>
          </cell>
          <cell r="S516">
            <v>0</v>
          </cell>
          <cell r="U516">
            <v>0</v>
          </cell>
          <cell r="X516" t="str">
            <v>-</v>
          </cell>
          <cell r="Y516">
            <v>421.2</v>
          </cell>
          <cell r="AB516" t="str">
            <v>-</v>
          </cell>
        </row>
        <row r="517">
          <cell r="C517" t="str">
            <v>HOSPITAL MIGUEL ARRAES - CG. Nº 023/2022</v>
          </cell>
          <cell r="E517" t="str">
            <v>GRAZIELA CAROLINA SANTOS DA CRUZ PEDROZA</v>
          </cell>
          <cell r="F517" t="str">
            <v>2 - Outros Profissionais da Saúde</v>
          </cell>
          <cell r="G517" t="str">
            <v>2235-05</v>
          </cell>
          <cell r="H517" t="str">
            <v>05/2026</v>
          </cell>
          <cell r="I517">
            <v>0</v>
          </cell>
          <cell r="J517">
            <v>426.67200000000003</v>
          </cell>
          <cell r="K517">
            <v>0</v>
          </cell>
          <cell r="L517">
            <v>36.835994108983797</v>
          </cell>
          <cell r="M517">
            <v>2.79</v>
          </cell>
          <cell r="R517">
            <v>0</v>
          </cell>
          <cell r="S517">
            <v>0</v>
          </cell>
          <cell r="U517">
            <v>0</v>
          </cell>
          <cell r="X517" t="str">
            <v>-</v>
          </cell>
          <cell r="Y517">
            <v>0</v>
          </cell>
          <cell r="AB517" t="str">
            <v>-</v>
          </cell>
        </row>
        <row r="518">
          <cell r="C518" t="str">
            <v>HOSPITAL MIGUEL ARRAES - CG. Nº 023/2022</v>
          </cell>
          <cell r="E518" t="str">
            <v>GUILHERME HENRIQUE DOS SANTOS PEREIRA</v>
          </cell>
          <cell r="F518" t="str">
            <v>2 - Outros Profissionais da Saúde</v>
          </cell>
          <cell r="G518" t="str">
            <v>2236-05</v>
          </cell>
          <cell r="H518" t="str">
            <v>05/2026</v>
          </cell>
          <cell r="I518">
            <v>0</v>
          </cell>
          <cell r="J518">
            <v>424.90800000000002</v>
          </cell>
          <cell r="K518">
            <v>0</v>
          </cell>
          <cell r="L518">
            <v>36.835994108983797</v>
          </cell>
          <cell r="M518">
            <v>3.06</v>
          </cell>
          <cell r="R518">
            <v>0</v>
          </cell>
          <cell r="S518">
            <v>0</v>
          </cell>
          <cell r="U518">
            <v>0</v>
          </cell>
          <cell r="X518" t="str">
            <v>-</v>
          </cell>
          <cell r="Y518">
            <v>0</v>
          </cell>
          <cell r="AB518" t="str">
            <v>-</v>
          </cell>
        </row>
        <row r="519">
          <cell r="C519" t="str">
            <v>HOSPITAL MIGUEL ARRAES - CG. Nº 023/2022</v>
          </cell>
          <cell r="E519" t="str">
            <v>GUILHERME SOUZA DE OLIVEIRA</v>
          </cell>
          <cell r="F519" t="str">
            <v>2 - Outros Profissionais da Saúde</v>
          </cell>
          <cell r="G519" t="str">
            <v>3222-05</v>
          </cell>
          <cell r="H519" t="str">
            <v>05/2026</v>
          </cell>
          <cell r="I519">
            <v>0</v>
          </cell>
          <cell r="J519">
            <v>325.58479999999997</v>
          </cell>
          <cell r="K519">
            <v>0</v>
          </cell>
          <cell r="L519">
            <v>0</v>
          </cell>
          <cell r="M519">
            <v>0</v>
          </cell>
          <cell r="R519">
            <v>0</v>
          </cell>
          <cell r="S519">
            <v>0</v>
          </cell>
          <cell r="U519">
            <v>0</v>
          </cell>
          <cell r="X519" t="str">
            <v>-</v>
          </cell>
          <cell r="Y519">
            <v>0</v>
          </cell>
          <cell r="AB519" t="str">
            <v>-</v>
          </cell>
        </row>
        <row r="520">
          <cell r="C520" t="str">
            <v>HOSPITAL MIGUEL ARRAES - CG. Nº 023/2022</v>
          </cell>
          <cell r="E520" t="str">
            <v>GUSTAVO HENRIQUE DE LIMA GUERRA</v>
          </cell>
          <cell r="F520" t="str">
            <v>1 - Médico</v>
          </cell>
          <cell r="G520" t="str">
            <v>2251-25</v>
          </cell>
          <cell r="H520" t="str">
            <v>05/2026</v>
          </cell>
          <cell r="I520">
            <v>0</v>
          </cell>
          <cell r="J520">
            <v>404.4744</v>
          </cell>
          <cell r="K520">
            <v>0</v>
          </cell>
          <cell r="L520">
            <v>0</v>
          </cell>
          <cell r="M520">
            <v>0</v>
          </cell>
          <cell r="R520">
            <v>0</v>
          </cell>
          <cell r="S520">
            <v>0</v>
          </cell>
          <cell r="U520">
            <v>0</v>
          </cell>
          <cell r="X520" t="str">
            <v>-</v>
          </cell>
          <cell r="Y520">
            <v>0</v>
          </cell>
          <cell r="AB520" t="str">
            <v>-</v>
          </cell>
        </row>
        <row r="521">
          <cell r="C521" t="str">
            <v>HOSPITAL MIGUEL ARRAES - CG. Nº 023/2022</v>
          </cell>
          <cell r="E521" t="str">
            <v>HAGARTA ESTEFANY SILVA DE LIMA</v>
          </cell>
          <cell r="F521" t="str">
            <v>2 - Outros Profissionais da Saúde</v>
          </cell>
          <cell r="G521" t="str">
            <v>3222-05</v>
          </cell>
          <cell r="H521" t="str">
            <v>05/2026</v>
          </cell>
          <cell r="I521">
            <v>0</v>
          </cell>
          <cell r="J521">
            <v>295.3272</v>
          </cell>
          <cell r="K521">
            <v>0</v>
          </cell>
          <cell r="L521">
            <v>0</v>
          </cell>
          <cell r="M521">
            <v>0</v>
          </cell>
          <cell r="R521">
            <v>138.3780793124387</v>
          </cell>
          <cell r="S521">
            <v>97.26</v>
          </cell>
          <cell r="U521">
            <v>0</v>
          </cell>
          <cell r="X521" t="str">
            <v>-</v>
          </cell>
          <cell r="Y521">
            <v>0</v>
          </cell>
          <cell r="AB521" t="str">
            <v>-</v>
          </cell>
        </row>
        <row r="522">
          <cell r="C522" t="str">
            <v>HOSPITAL MIGUEL ARRAES - CG. Nº 023/2022</v>
          </cell>
          <cell r="E522" t="str">
            <v>HALLAMES HENRIQUE WANDERLEY DANTAS</v>
          </cell>
          <cell r="F522" t="str">
            <v>2 - Outros Profissionais da Saúde</v>
          </cell>
          <cell r="G522" t="str">
            <v>3222-05</v>
          </cell>
          <cell r="H522" t="str">
            <v>05/2026</v>
          </cell>
          <cell r="I522">
            <v>0</v>
          </cell>
          <cell r="J522">
            <v>298.82799999999997</v>
          </cell>
          <cell r="K522">
            <v>0</v>
          </cell>
          <cell r="L522">
            <v>36.835994108983797</v>
          </cell>
          <cell r="M522">
            <v>32.42</v>
          </cell>
          <cell r="R522">
            <v>0</v>
          </cell>
          <cell r="S522">
            <v>0</v>
          </cell>
          <cell r="U522">
            <v>0</v>
          </cell>
          <cell r="X522" t="str">
            <v>-</v>
          </cell>
          <cell r="Y522">
            <v>0</v>
          </cell>
          <cell r="AB522" t="str">
            <v>-</v>
          </cell>
        </row>
        <row r="523">
          <cell r="C523" t="str">
            <v>HOSPITAL MIGUEL ARRAES - CG. Nº 023/2022</v>
          </cell>
          <cell r="E523" t="str">
            <v>HASLEY RENATA DA SILVA</v>
          </cell>
          <cell r="F523" t="str">
            <v>2 - Outros Profissionais da Saúde</v>
          </cell>
          <cell r="G523" t="str">
            <v>2235-05</v>
          </cell>
          <cell r="H523" t="str">
            <v>05/2026</v>
          </cell>
          <cell r="I523">
            <v>0</v>
          </cell>
          <cell r="J523">
            <v>804.80240000000003</v>
          </cell>
          <cell r="K523">
            <v>0</v>
          </cell>
          <cell r="L523">
            <v>0</v>
          </cell>
          <cell r="M523">
            <v>0</v>
          </cell>
          <cell r="R523">
            <v>0</v>
          </cell>
          <cell r="S523">
            <v>0</v>
          </cell>
          <cell r="U523">
            <v>0</v>
          </cell>
          <cell r="X523" t="str">
            <v>-</v>
          </cell>
          <cell r="Y523">
            <v>0</v>
          </cell>
          <cell r="AB523" t="str">
            <v>-</v>
          </cell>
        </row>
        <row r="524">
          <cell r="C524" t="str">
            <v>HOSPITAL MIGUEL ARRAES - CG. Nº 023/2022</v>
          </cell>
          <cell r="E524" t="str">
            <v>HELAINY CRISTIAN DE OLIVEIRA PESSOA</v>
          </cell>
          <cell r="F524" t="str">
            <v>2 - Outros Profissionais da Saúde</v>
          </cell>
          <cell r="G524" t="str">
            <v>2236-05</v>
          </cell>
          <cell r="H524" t="str">
            <v>05/2026</v>
          </cell>
          <cell r="I524">
            <v>0</v>
          </cell>
          <cell r="J524">
            <v>302.1816</v>
          </cell>
          <cell r="K524">
            <v>0</v>
          </cell>
          <cell r="L524">
            <v>0</v>
          </cell>
          <cell r="M524">
            <v>0</v>
          </cell>
          <cell r="R524">
            <v>0</v>
          </cell>
          <cell r="S524">
            <v>0</v>
          </cell>
          <cell r="U524">
            <v>0</v>
          </cell>
          <cell r="X524" t="str">
            <v>-</v>
          </cell>
          <cell r="Y524">
            <v>0</v>
          </cell>
          <cell r="AB524" t="str">
            <v>-</v>
          </cell>
        </row>
        <row r="525">
          <cell r="C525" t="str">
            <v>HOSPITAL MIGUEL ARRAES - CG. Nº 023/2022</v>
          </cell>
          <cell r="E525" t="str">
            <v>HELIA LOPES ALVES</v>
          </cell>
          <cell r="F525" t="str">
            <v>3 - Administrativo</v>
          </cell>
          <cell r="G525" t="str">
            <v>5134-30</v>
          </cell>
          <cell r="H525" t="str">
            <v>05/2026</v>
          </cell>
          <cell r="I525">
            <v>0</v>
          </cell>
          <cell r="J525">
            <v>265.91039999999998</v>
          </cell>
          <cell r="K525">
            <v>0</v>
          </cell>
          <cell r="L525">
            <v>0</v>
          </cell>
          <cell r="M525">
            <v>0</v>
          </cell>
          <cell r="R525">
            <v>147.60328459993463</v>
          </cell>
          <cell r="S525">
            <v>94.99</v>
          </cell>
          <cell r="U525">
            <v>0</v>
          </cell>
          <cell r="X525" t="str">
            <v>-</v>
          </cell>
          <cell r="Y525">
            <v>0</v>
          </cell>
          <cell r="AB525" t="str">
            <v>-</v>
          </cell>
        </row>
        <row r="526">
          <cell r="C526" t="str">
            <v>HOSPITAL MIGUEL ARRAES - CG. Nº 023/2022</v>
          </cell>
          <cell r="E526" t="str">
            <v>HELIO LUCIANO DOS SANTOS</v>
          </cell>
          <cell r="F526" t="str">
            <v>3 - Administrativo</v>
          </cell>
          <cell r="G526" t="str">
            <v>5143-20</v>
          </cell>
          <cell r="H526" t="str">
            <v>05/2026</v>
          </cell>
          <cell r="I526">
            <v>0</v>
          </cell>
          <cell r="J526">
            <v>266.3064</v>
          </cell>
          <cell r="K526">
            <v>0</v>
          </cell>
          <cell r="L526">
            <v>36.835994108983797</v>
          </cell>
          <cell r="M526">
            <v>32.42</v>
          </cell>
          <cell r="R526">
            <v>147.60328459993463</v>
          </cell>
          <cell r="S526">
            <v>93.37</v>
          </cell>
          <cell r="U526">
            <v>0</v>
          </cell>
          <cell r="X526" t="str">
            <v>-</v>
          </cell>
          <cell r="Y526">
            <v>0</v>
          </cell>
          <cell r="AB526" t="str">
            <v>-</v>
          </cell>
        </row>
        <row r="527">
          <cell r="C527" t="str">
            <v>HOSPITAL MIGUEL ARRAES - CG. Nº 023/2022</v>
          </cell>
          <cell r="E527" t="str">
            <v>HELLEN FERNANDA LIMA DE OLIVEIRA</v>
          </cell>
          <cell r="F527" t="str">
            <v>2 - Outros Profissionais da Saúde</v>
          </cell>
          <cell r="G527" t="str">
            <v>3241-15</v>
          </cell>
          <cell r="H527" t="str">
            <v>05/2026</v>
          </cell>
          <cell r="I527">
            <v>0</v>
          </cell>
          <cell r="J527">
            <v>625.62800000000004</v>
          </cell>
          <cell r="K527">
            <v>0</v>
          </cell>
          <cell r="L527">
            <v>0</v>
          </cell>
          <cell r="M527">
            <v>0</v>
          </cell>
          <cell r="R527">
            <v>0</v>
          </cell>
          <cell r="S527">
            <v>0</v>
          </cell>
          <cell r="U527">
            <v>0</v>
          </cell>
          <cell r="X527" t="str">
            <v>-</v>
          </cell>
          <cell r="Y527">
            <v>0</v>
          </cell>
          <cell r="AB527" t="str">
            <v>-</v>
          </cell>
        </row>
        <row r="528">
          <cell r="C528" t="str">
            <v>HOSPITAL MIGUEL ARRAES - CG. Nº 023/2022</v>
          </cell>
          <cell r="E528" t="str">
            <v>HEMERSON BRASIL RODRIGUES</v>
          </cell>
          <cell r="F528" t="str">
            <v>2 - Outros Profissionais da Saúde</v>
          </cell>
          <cell r="G528" t="str">
            <v>3222-05</v>
          </cell>
          <cell r="H528" t="str">
            <v>05/2026</v>
          </cell>
          <cell r="I528">
            <v>0</v>
          </cell>
          <cell r="J528">
            <v>307.77440000000001</v>
          </cell>
          <cell r="K528">
            <v>0</v>
          </cell>
          <cell r="L528">
            <v>36.835994108983797</v>
          </cell>
          <cell r="M528">
            <v>32.42</v>
          </cell>
          <cell r="R528">
            <v>184.50410574991827</v>
          </cell>
          <cell r="S528">
            <v>97.26</v>
          </cell>
          <cell r="U528">
            <v>0</v>
          </cell>
          <cell r="X528" t="str">
            <v>-</v>
          </cell>
          <cell r="Y528">
            <v>0</v>
          </cell>
          <cell r="AB528" t="str">
            <v>-</v>
          </cell>
        </row>
        <row r="529">
          <cell r="C529" t="str">
            <v>HOSPITAL MIGUEL ARRAES - CG. Nº 023/2022</v>
          </cell>
          <cell r="E529" t="str">
            <v>HERICK HENRIQUE LEAO DE AMORIM</v>
          </cell>
          <cell r="F529" t="str">
            <v>2 - Outros Profissionais da Saúde</v>
          </cell>
          <cell r="G529" t="str">
            <v>2235-05</v>
          </cell>
          <cell r="H529" t="str">
            <v>05/2026</v>
          </cell>
          <cell r="I529">
            <v>0</v>
          </cell>
          <cell r="J529">
            <v>641.92160000000001</v>
          </cell>
          <cell r="K529">
            <v>0</v>
          </cell>
          <cell r="L529">
            <v>36.835994108983797</v>
          </cell>
          <cell r="M529">
            <v>3.05</v>
          </cell>
          <cell r="R529">
            <v>0</v>
          </cell>
          <cell r="S529">
            <v>0</v>
          </cell>
          <cell r="U529">
            <v>0</v>
          </cell>
          <cell r="X529" t="str">
            <v>-</v>
          </cell>
          <cell r="Y529">
            <v>0</v>
          </cell>
          <cell r="AB529" t="str">
            <v>-</v>
          </cell>
        </row>
        <row r="530">
          <cell r="C530" t="str">
            <v>HOSPITAL MIGUEL ARRAES - CG. Nº 023/2022</v>
          </cell>
          <cell r="E530" t="str">
            <v>HITALO CESAR HONORATO MONTEIRO</v>
          </cell>
          <cell r="F530" t="str">
            <v>2 - Outros Profissionais da Saúde</v>
          </cell>
          <cell r="G530" t="str">
            <v>3222-05</v>
          </cell>
          <cell r="H530" t="str">
            <v>05/2026</v>
          </cell>
          <cell r="I530">
            <v>0</v>
          </cell>
          <cell r="J530">
            <v>301.26</v>
          </cell>
          <cell r="K530">
            <v>0</v>
          </cell>
          <cell r="L530">
            <v>36.835994108983797</v>
          </cell>
          <cell r="M530">
            <v>32.42</v>
          </cell>
          <cell r="R530">
            <v>0</v>
          </cell>
          <cell r="S530">
            <v>0</v>
          </cell>
          <cell r="U530">
            <v>0</v>
          </cell>
          <cell r="X530" t="str">
            <v>-</v>
          </cell>
          <cell r="Y530">
            <v>0</v>
          </cell>
          <cell r="AB530" t="str">
            <v>-</v>
          </cell>
        </row>
        <row r="531">
          <cell r="C531" t="str">
            <v>HOSPITAL MIGUEL ARRAES - CG. Nº 023/2022</v>
          </cell>
          <cell r="E531" t="str">
            <v>HOBSON GOMES DE SANTANA</v>
          </cell>
          <cell r="F531" t="str">
            <v>2 - Outros Profissionais da Saúde</v>
          </cell>
          <cell r="G531" t="str">
            <v>3222-05</v>
          </cell>
          <cell r="H531" t="str">
            <v>05/2026</v>
          </cell>
          <cell r="I531">
            <v>0</v>
          </cell>
          <cell r="J531">
            <v>333.89120000000003</v>
          </cell>
          <cell r="K531">
            <v>0</v>
          </cell>
          <cell r="L531">
            <v>36.835994108983797</v>
          </cell>
          <cell r="M531">
            <v>32.42</v>
          </cell>
          <cell r="R531">
            <v>0</v>
          </cell>
          <cell r="S531">
            <v>0</v>
          </cell>
          <cell r="U531">
            <v>0</v>
          </cell>
          <cell r="X531" t="str">
            <v>-</v>
          </cell>
          <cell r="Y531">
            <v>0</v>
          </cell>
          <cell r="AB531" t="str">
            <v>-</v>
          </cell>
        </row>
        <row r="532">
          <cell r="C532" t="str">
            <v>HOSPITAL MIGUEL ARRAES - CG. Nº 023/2022</v>
          </cell>
          <cell r="E532" t="str">
            <v>HUMBERTO PAULINO DO SACRAMENTO</v>
          </cell>
          <cell r="F532" t="str">
            <v>2 - Outros Profissionais da Saúde</v>
          </cell>
          <cell r="G532" t="str">
            <v>2235-05</v>
          </cell>
          <cell r="H532" t="str">
            <v>05/2026</v>
          </cell>
          <cell r="I532">
            <v>0</v>
          </cell>
          <cell r="J532">
            <v>103.9128</v>
          </cell>
          <cell r="K532">
            <v>0</v>
          </cell>
          <cell r="L532">
            <v>0</v>
          </cell>
          <cell r="M532">
            <v>0</v>
          </cell>
          <cell r="R532">
            <v>0</v>
          </cell>
          <cell r="S532">
            <v>0</v>
          </cell>
          <cell r="U532">
            <v>0</v>
          </cell>
          <cell r="X532" t="str">
            <v>-</v>
          </cell>
          <cell r="Y532">
            <v>0</v>
          </cell>
          <cell r="AB532" t="str">
            <v>-</v>
          </cell>
        </row>
        <row r="533">
          <cell r="C533" t="str">
            <v>HOSPITAL MIGUEL ARRAES - CG. Nº 023/2022</v>
          </cell>
          <cell r="E533" t="str">
            <v>IANDRA CAMILA DA SILVA SOUZA</v>
          </cell>
          <cell r="F533" t="str">
            <v>2 - Outros Profissionais da Saúde</v>
          </cell>
          <cell r="G533" t="str">
            <v>2235-05</v>
          </cell>
          <cell r="H533" t="str">
            <v>05/2026</v>
          </cell>
          <cell r="I533">
            <v>0</v>
          </cell>
          <cell r="J533">
            <v>441.57920000000001</v>
          </cell>
          <cell r="K533">
            <v>0</v>
          </cell>
          <cell r="L533">
            <v>0</v>
          </cell>
          <cell r="M533">
            <v>0</v>
          </cell>
          <cell r="R533">
            <v>0</v>
          </cell>
          <cell r="S533">
            <v>0</v>
          </cell>
          <cell r="U533">
            <v>0</v>
          </cell>
          <cell r="X533" t="str">
            <v>-</v>
          </cell>
          <cell r="Y533">
            <v>0</v>
          </cell>
          <cell r="AB533" t="str">
            <v>-</v>
          </cell>
        </row>
        <row r="534">
          <cell r="C534" t="str">
            <v>HOSPITAL MIGUEL ARRAES - CG. Nº 023/2022</v>
          </cell>
          <cell r="E534" t="str">
            <v>IARA VILELA DE ALMEIDA</v>
          </cell>
          <cell r="F534" t="str">
            <v>2 - Outros Profissionais da Saúde</v>
          </cell>
          <cell r="G534" t="str">
            <v>2234-05</v>
          </cell>
          <cell r="H534" t="str">
            <v>05/2026</v>
          </cell>
          <cell r="I534">
            <v>0</v>
          </cell>
          <cell r="J534">
            <v>448.42959999999999</v>
          </cell>
          <cell r="K534">
            <v>0</v>
          </cell>
          <cell r="L534">
            <v>0</v>
          </cell>
          <cell r="M534">
            <v>0</v>
          </cell>
          <cell r="R534">
            <v>0</v>
          </cell>
          <cell r="S534">
            <v>0</v>
          </cell>
          <cell r="U534">
            <v>0</v>
          </cell>
          <cell r="X534" t="str">
            <v>-</v>
          </cell>
          <cell r="Y534">
            <v>0</v>
          </cell>
          <cell r="AB534" t="str">
            <v>-</v>
          </cell>
        </row>
        <row r="535">
          <cell r="C535" t="str">
            <v>HOSPITAL MIGUEL ARRAES - CG. Nº 023/2022</v>
          </cell>
          <cell r="E535" t="str">
            <v>IASMIN MARIA BORGES GAIA</v>
          </cell>
          <cell r="F535" t="str">
            <v>2 - Outros Profissionais da Saúde</v>
          </cell>
          <cell r="G535" t="str">
            <v>3222-05</v>
          </cell>
          <cell r="H535" t="str">
            <v>05/2026</v>
          </cell>
          <cell r="I535">
            <v>0</v>
          </cell>
          <cell r="J535">
            <v>299.87520000000001</v>
          </cell>
          <cell r="K535">
            <v>0</v>
          </cell>
          <cell r="L535">
            <v>0</v>
          </cell>
          <cell r="M535">
            <v>0</v>
          </cell>
          <cell r="R535">
            <v>0</v>
          </cell>
          <cell r="S535">
            <v>0</v>
          </cell>
          <cell r="U535">
            <v>0</v>
          </cell>
          <cell r="X535" t="str">
            <v>-</v>
          </cell>
          <cell r="Y535">
            <v>0</v>
          </cell>
          <cell r="AB535" t="str">
            <v>-</v>
          </cell>
        </row>
        <row r="536">
          <cell r="C536" t="str">
            <v>HOSPITAL MIGUEL ARRAES - CG. Nº 023/2022</v>
          </cell>
          <cell r="E536" t="str">
            <v>IGOR DA SILVA GONDIM</v>
          </cell>
          <cell r="F536" t="str">
            <v>3 - Administrativo</v>
          </cell>
          <cell r="G536" t="str">
            <v>5174-10</v>
          </cell>
          <cell r="H536" t="str">
            <v>05/2026</v>
          </cell>
          <cell r="I536">
            <v>0</v>
          </cell>
          <cell r="J536">
            <v>139.60079999999999</v>
          </cell>
          <cell r="K536">
            <v>0</v>
          </cell>
          <cell r="L536">
            <v>36.835994108983797</v>
          </cell>
          <cell r="M536">
            <v>32.42</v>
          </cell>
          <cell r="R536">
            <v>138.3780793124387</v>
          </cell>
          <cell r="S536">
            <v>97.26</v>
          </cell>
          <cell r="U536">
            <v>0</v>
          </cell>
          <cell r="X536" t="str">
            <v>-</v>
          </cell>
          <cell r="Y536">
            <v>0</v>
          </cell>
          <cell r="AB536" t="str">
            <v>-</v>
          </cell>
        </row>
        <row r="537">
          <cell r="C537" t="str">
            <v>HOSPITAL MIGUEL ARRAES - CG. Nº 023/2022</v>
          </cell>
          <cell r="E537" t="str">
            <v>IGOR DE ARAUJO BRUNO</v>
          </cell>
          <cell r="F537" t="str">
            <v>3 - Administrativo</v>
          </cell>
          <cell r="G537" t="str">
            <v>5174-10</v>
          </cell>
          <cell r="H537" t="str">
            <v>05/2026</v>
          </cell>
          <cell r="I537">
            <v>0</v>
          </cell>
          <cell r="J537">
            <v>134.00239999999999</v>
          </cell>
          <cell r="K537">
            <v>0</v>
          </cell>
          <cell r="L537">
            <v>36.835994108983797</v>
          </cell>
          <cell r="M537">
            <v>32.42</v>
          </cell>
          <cell r="R537">
            <v>0</v>
          </cell>
          <cell r="S537">
            <v>0</v>
          </cell>
          <cell r="U537">
            <v>0</v>
          </cell>
          <cell r="X537" t="str">
            <v>-</v>
          </cell>
          <cell r="Y537">
            <v>0</v>
          </cell>
          <cell r="AB537" t="str">
            <v>-</v>
          </cell>
        </row>
        <row r="538">
          <cell r="C538" t="str">
            <v>HOSPITAL MIGUEL ARRAES - CG. Nº 023/2022</v>
          </cell>
          <cell r="E538" t="str">
            <v>IKAMAAN ALBUQUERQUE DA SILVA</v>
          </cell>
          <cell r="F538" t="str">
            <v>2 - Outros Profissionais da Saúde</v>
          </cell>
          <cell r="G538" t="str">
            <v>3222-05</v>
          </cell>
          <cell r="H538" t="str">
            <v>05/2026</v>
          </cell>
          <cell r="I538">
            <v>0</v>
          </cell>
          <cell r="J538">
            <v>334.06400000000002</v>
          </cell>
          <cell r="K538">
            <v>0</v>
          </cell>
          <cell r="L538">
            <v>36.835994108983797</v>
          </cell>
          <cell r="M538">
            <v>32.42</v>
          </cell>
          <cell r="R538">
            <v>0</v>
          </cell>
          <cell r="S538">
            <v>0</v>
          </cell>
          <cell r="U538">
            <v>0</v>
          </cell>
          <cell r="X538" t="str">
            <v>-</v>
          </cell>
          <cell r="Y538">
            <v>0</v>
          </cell>
          <cell r="AB538" t="str">
            <v>-</v>
          </cell>
        </row>
        <row r="539">
          <cell r="C539" t="str">
            <v>HOSPITAL MIGUEL ARRAES - CG. Nº 023/2022</v>
          </cell>
          <cell r="E539" t="str">
            <v>ILKA ALVES MONTEIRO</v>
          </cell>
          <cell r="F539" t="str">
            <v>2 - Outros Profissionais da Saúde</v>
          </cell>
          <cell r="G539" t="str">
            <v>2516-05</v>
          </cell>
          <cell r="H539" t="str">
            <v>05/2026</v>
          </cell>
          <cell r="I539">
            <v>0</v>
          </cell>
          <cell r="J539">
            <v>332.80239999999998</v>
          </cell>
          <cell r="K539">
            <v>0</v>
          </cell>
          <cell r="L539">
            <v>36.835994108983797</v>
          </cell>
          <cell r="M539">
            <v>44</v>
          </cell>
          <cell r="R539">
            <v>0</v>
          </cell>
          <cell r="S539">
            <v>0</v>
          </cell>
          <cell r="U539">
            <v>0</v>
          </cell>
          <cell r="X539" t="str">
            <v>-</v>
          </cell>
          <cell r="Y539">
            <v>0</v>
          </cell>
          <cell r="AB539" t="str">
            <v>-</v>
          </cell>
        </row>
        <row r="540">
          <cell r="C540" t="str">
            <v>HOSPITAL MIGUEL ARRAES - CG. Nº 023/2022</v>
          </cell>
          <cell r="E540" t="str">
            <v>INALDA JULIANI FERREIRA DOS SANTOS</v>
          </cell>
          <cell r="F540" t="str">
            <v>2 - Outros Profissionais da Saúde</v>
          </cell>
          <cell r="G540" t="str">
            <v>2235-05</v>
          </cell>
          <cell r="H540" t="str">
            <v>05/2026</v>
          </cell>
          <cell r="I540">
            <v>0</v>
          </cell>
          <cell r="J540">
            <v>443.03680000000003</v>
          </cell>
          <cell r="K540">
            <v>0</v>
          </cell>
          <cell r="L540">
            <v>0</v>
          </cell>
          <cell r="M540">
            <v>0</v>
          </cell>
          <cell r="R540">
            <v>0</v>
          </cell>
          <cell r="S540">
            <v>0</v>
          </cell>
          <cell r="U540">
            <v>0</v>
          </cell>
          <cell r="X540" t="str">
            <v>-</v>
          </cell>
          <cell r="Y540">
            <v>0</v>
          </cell>
          <cell r="AB540" t="str">
            <v>-</v>
          </cell>
        </row>
        <row r="541">
          <cell r="C541" t="str">
            <v>HOSPITAL MIGUEL ARRAES - CG. Nº 023/2022</v>
          </cell>
          <cell r="E541" t="str">
            <v>INGRID SILVA DE OLIVEIRA</v>
          </cell>
          <cell r="F541" t="str">
            <v>2 - Outros Profissionais da Saúde</v>
          </cell>
          <cell r="G541" t="str">
            <v>2235-05</v>
          </cell>
          <cell r="H541" t="str">
            <v>05/2026</v>
          </cell>
          <cell r="I541">
            <v>0</v>
          </cell>
          <cell r="J541">
            <v>437.16320000000002</v>
          </cell>
          <cell r="K541">
            <v>0</v>
          </cell>
          <cell r="L541">
            <v>0</v>
          </cell>
          <cell r="M541">
            <v>0</v>
          </cell>
          <cell r="R541">
            <v>0</v>
          </cell>
          <cell r="S541">
            <v>0</v>
          </cell>
          <cell r="U541">
            <v>0</v>
          </cell>
          <cell r="X541" t="str">
            <v>-</v>
          </cell>
          <cell r="Y541">
            <v>0</v>
          </cell>
          <cell r="AB541" t="str">
            <v>-</v>
          </cell>
        </row>
        <row r="542">
          <cell r="C542" t="str">
            <v>HOSPITAL MIGUEL ARRAES - CG. Nº 023/2022</v>
          </cell>
          <cell r="E542" t="str">
            <v>IONETE AMANCIO DOS SANTOS</v>
          </cell>
          <cell r="F542" t="str">
            <v>3 - Administrativo</v>
          </cell>
          <cell r="G542" t="str">
            <v>5174-10</v>
          </cell>
          <cell r="H542" t="str">
            <v>05/2026</v>
          </cell>
          <cell r="I542">
            <v>0</v>
          </cell>
          <cell r="J542">
            <v>169.00479999999999</v>
          </cell>
          <cell r="K542">
            <v>0</v>
          </cell>
          <cell r="L542">
            <v>36.835994108983797</v>
          </cell>
          <cell r="M542">
            <v>32.42</v>
          </cell>
          <cell r="R542">
            <v>295.20656919986925</v>
          </cell>
          <cell r="S542">
            <v>97.26</v>
          </cell>
          <cell r="U542">
            <v>0</v>
          </cell>
          <cell r="X542" t="str">
            <v>-</v>
          </cell>
          <cell r="Y542">
            <v>0</v>
          </cell>
          <cell r="AB542" t="str">
            <v>-</v>
          </cell>
        </row>
        <row r="543">
          <cell r="C543" t="str">
            <v>HOSPITAL MIGUEL ARRAES - CG. Nº 023/2022</v>
          </cell>
          <cell r="E543" t="str">
            <v>IRACEMA SILVA DO CARMO NUNES</v>
          </cell>
          <cell r="F543" t="str">
            <v>2 - Outros Profissionais da Saúde</v>
          </cell>
          <cell r="G543" t="str">
            <v>3222-05</v>
          </cell>
          <cell r="H543" t="str">
            <v>05/2026</v>
          </cell>
          <cell r="I543">
            <v>0</v>
          </cell>
          <cell r="J543">
            <v>319.7176</v>
          </cell>
          <cell r="K543">
            <v>0</v>
          </cell>
          <cell r="L543">
            <v>0</v>
          </cell>
          <cell r="M543">
            <v>0</v>
          </cell>
          <cell r="R543">
            <v>138.3780793124387</v>
          </cell>
          <cell r="S543">
            <v>97.26</v>
          </cell>
          <cell r="U543">
            <v>0</v>
          </cell>
          <cell r="X543" t="str">
            <v>-</v>
          </cell>
          <cell r="Y543">
            <v>0</v>
          </cell>
          <cell r="AB543" t="str">
            <v>-</v>
          </cell>
        </row>
        <row r="544">
          <cell r="C544" t="str">
            <v>HOSPITAL MIGUEL ARRAES - CG. Nº 023/2022</v>
          </cell>
          <cell r="E544" t="str">
            <v>IRACEMA SILVA MEIRELES SUZANO</v>
          </cell>
          <cell r="F544" t="str">
            <v>2 - Outros Profissionais da Saúde</v>
          </cell>
          <cell r="G544" t="str">
            <v>2235-05</v>
          </cell>
          <cell r="H544" t="str">
            <v>05/2026</v>
          </cell>
          <cell r="I544">
            <v>0</v>
          </cell>
          <cell r="J544">
            <v>521.54399999999998</v>
          </cell>
          <cell r="K544">
            <v>0</v>
          </cell>
          <cell r="L544">
            <v>36.835994108983797</v>
          </cell>
          <cell r="M544">
            <v>3.59</v>
          </cell>
          <cell r="R544">
            <v>0</v>
          </cell>
          <cell r="S544">
            <v>0</v>
          </cell>
          <cell r="U544">
            <v>0</v>
          </cell>
          <cell r="X544" t="str">
            <v>-</v>
          </cell>
          <cell r="Y544">
            <v>0</v>
          </cell>
          <cell r="AB544" t="str">
            <v>-</v>
          </cell>
        </row>
        <row r="545">
          <cell r="C545" t="str">
            <v>HOSPITAL MIGUEL ARRAES - CG. Nº 023/2022</v>
          </cell>
          <cell r="E545" t="str">
            <v>IRAPUAN JORGE DA SILVA</v>
          </cell>
          <cell r="F545" t="str">
            <v>3 - Administrativo</v>
          </cell>
          <cell r="G545" t="str">
            <v>5143-20</v>
          </cell>
          <cell r="H545" t="str">
            <v>05/2026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R545">
            <v>0</v>
          </cell>
          <cell r="S545">
            <v>0</v>
          </cell>
          <cell r="U545">
            <v>0</v>
          </cell>
          <cell r="X545" t="str">
            <v>-</v>
          </cell>
          <cell r="Y545">
            <v>0</v>
          </cell>
          <cell r="AB545" t="str">
            <v>-</v>
          </cell>
        </row>
        <row r="546">
          <cell r="C546" t="str">
            <v>HOSPITAL MIGUEL ARRAES - CG. Nº 023/2022</v>
          </cell>
          <cell r="E546" t="str">
            <v>IREMAR RODRIGUES BARBOSA</v>
          </cell>
          <cell r="F546" t="str">
            <v>2 - Outros Profissionais da Saúde</v>
          </cell>
          <cell r="G546" t="str">
            <v>5211-30</v>
          </cell>
          <cell r="H546" t="str">
            <v>05/2026</v>
          </cell>
          <cell r="I546">
            <v>0</v>
          </cell>
          <cell r="J546">
            <v>145.196</v>
          </cell>
          <cell r="K546">
            <v>0</v>
          </cell>
          <cell r="L546">
            <v>36.835994108983797</v>
          </cell>
          <cell r="M546">
            <v>35.479999999999997</v>
          </cell>
          <cell r="R546">
            <v>0</v>
          </cell>
          <cell r="S546">
            <v>0</v>
          </cell>
          <cell r="U546">
            <v>0</v>
          </cell>
          <cell r="X546" t="str">
            <v>-</v>
          </cell>
          <cell r="Y546">
            <v>0</v>
          </cell>
          <cell r="AB546" t="str">
            <v>-</v>
          </cell>
        </row>
        <row r="547">
          <cell r="C547" t="str">
            <v>HOSPITAL MIGUEL ARRAES - CG. Nº 023/2022</v>
          </cell>
          <cell r="E547" t="str">
            <v>IRIS MICHELINY BATISTA DA SILVA SANTOS</v>
          </cell>
          <cell r="F547" t="str">
            <v>2 - Outros Profissionais da Saúde</v>
          </cell>
          <cell r="G547" t="str">
            <v>3222-05</v>
          </cell>
          <cell r="H547" t="str">
            <v>05/2026</v>
          </cell>
          <cell r="I547">
            <v>0</v>
          </cell>
          <cell r="J547">
            <v>304.87599999999998</v>
          </cell>
          <cell r="K547">
            <v>0</v>
          </cell>
          <cell r="L547">
            <v>0</v>
          </cell>
          <cell r="M547">
            <v>0</v>
          </cell>
          <cell r="R547">
            <v>119.92766873744688</v>
          </cell>
          <cell r="S547">
            <v>89.97</v>
          </cell>
          <cell r="U547">
            <v>0</v>
          </cell>
          <cell r="X547" t="str">
            <v>-</v>
          </cell>
          <cell r="Y547">
            <v>0</v>
          </cell>
          <cell r="AB547" t="str">
            <v>-</v>
          </cell>
        </row>
        <row r="548">
          <cell r="C548" t="str">
            <v>HOSPITAL MIGUEL ARRAES - CG. Nº 023/2022</v>
          </cell>
          <cell r="E548" t="str">
            <v>IRLENE LIMA DOS SANTOS</v>
          </cell>
          <cell r="F548" t="str">
            <v>3 - Administrativo</v>
          </cell>
          <cell r="G548" t="str">
            <v>5143-20</v>
          </cell>
          <cell r="H548" t="str">
            <v>05/2026</v>
          </cell>
          <cell r="I548">
            <v>0</v>
          </cell>
          <cell r="J548">
            <v>181.55199999999999</v>
          </cell>
          <cell r="K548">
            <v>0</v>
          </cell>
          <cell r="L548">
            <v>36.835994108983797</v>
          </cell>
          <cell r="M548">
            <v>32.42</v>
          </cell>
          <cell r="R548">
            <v>184.50410574991827</v>
          </cell>
          <cell r="S548">
            <v>97.26</v>
          </cell>
          <cell r="U548">
            <v>0</v>
          </cell>
          <cell r="X548" t="str">
            <v>-</v>
          </cell>
          <cell r="Y548">
            <v>0</v>
          </cell>
          <cell r="AB548" t="str">
            <v>-</v>
          </cell>
        </row>
        <row r="549">
          <cell r="C549" t="str">
            <v>HOSPITAL MIGUEL ARRAES - CG. Nº 023/2022</v>
          </cell>
          <cell r="E549" t="str">
            <v>IRYS FELIPE DA SILVA</v>
          </cell>
          <cell r="F549" t="str">
            <v>2 - Outros Profissionais da Saúde</v>
          </cell>
          <cell r="G549" t="str">
            <v>2235-05</v>
          </cell>
          <cell r="H549" t="str">
            <v>05/2026</v>
          </cell>
          <cell r="I549">
            <v>0</v>
          </cell>
          <cell r="J549">
            <v>485.55680000000001</v>
          </cell>
          <cell r="K549">
            <v>0</v>
          </cell>
          <cell r="L549">
            <v>36.835994108983797</v>
          </cell>
          <cell r="M549">
            <v>3.59</v>
          </cell>
          <cell r="R549">
            <v>0</v>
          </cell>
          <cell r="S549">
            <v>0</v>
          </cell>
          <cell r="U549">
            <v>0</v>
          </cell>
          <cell r="X549" t="str">
            <v>-</v>
          </cell>
          <cell r="Y549">
            <v>0</v>
          </cell>
          <cell r="AB549" t="str">
            <v>-</v>
          </cell>
        </row>
        <row r="550">
          <cell r="C550" t="str">
            <v>HOSPITAL MIGUEL ARRAES - CG. Nº 023/2022</v>
          </cell>
          <cell r="E550" t="str">
            <v>ISABEL MARIA DA COSTA</v>
          </cell>
          <cell r="F550" t="str">
            <v>2 - Outros Profissionais da Saúde</v>
          </cell>
          <cell r="G550" t="str">
            <v>2235-05</v>
          </cell>
          <cell r="H550" t="str">
            <v>05/2026</v>
          </cell>
          <cell r="I550">
            <v>0</v>
          </cell>
          <cell r="J550">
            <v>537.55600000000004</v>
          </cell>
          <cell r="K550">
            <v>0</v>
          </cell>
          <cell r="L550">
            <v>0</v>
          </cell>
          <cell r="M550">
            <v>0</v>
          </cell>
          <cell r="R550">
            <v>184.50410574991827</v>
          </cell>
          <cell r="S550">
            <v>100.95</v>
          </cell>
          <cell r="U550">
            <v>0</v>
          </cell>
          <cell r="X550" t="str">
            <v>-</v>
          </cell>
          <cell r="Y550">
            <v>0</v>
          </cell>
          <cell r="AB550" t="str">
            <v>-</v>
          </cell>
        </row>
        <row r="551">
          <cell r="C551" t="str">
            <v>HOSPITAL MIGUEL ARRAES - CG. Nº 023/2022</v>
          </cell>
          <cell r="E551" t="str">
            <v>ISABEL MICHELY DA SILVA GALVAO DE MELO</v>
          </cell>
          <cell r="F551" t="str">
            <v>2 - Outros Profissionais da Saúde</v>
          </cell>
          <cell r="G551" t="str">
            <v>2237-10</v>
          </cell>
          <cell r="H551" t="str">
            <v>05/2026</v>
          </cell>
          <cell r="I551">
            <v>0</v>
          </cell>
          <cell r="J551">
            <v>382.85120000000001</v>
          </cell>
          <cell r="K551">
            <v>0</v>
          </cell>
          <cell r="L551">
            <v>0</v>
          </cell>
          <cell r="M551">
            <v>0</v>
          </cell>
          <cell r="R551">
            <v>0</v>
          </cell>
          <cell r="S551">
            <v>0</v>
          </cell>
          <cell r="U551">
            <v>0</v>
          </cell>
          <cell r="X551" t="str">
            <v>-</v>
          </cell>
          <cell r="Y551">
            <v>0</v>
          </cell>
          <cell r="AB551" t="str">
            <v>-</v>
          </cell>
        </row>
        <row r="552">
          <cell r="C552" t="str">
            <v>HOSPITAL MIGUEL ARRAES - CG. Nº 023/2022</v>
          </cell>
          <cell r="E552" t="str">
            <v>ISABELA CRISTIELLE DE LIMA BARBOSA</v>
          </cell>
          <cell r="F552" t="str">
            <v>2 - Outros Profissionais da Saúde</v>
          </cell>
          <cell r="G552" t="str">
            <v>2235-05</v>
          </cell>
          <cell r="H552" t="str">
            <v>05/2026</v>
          </cell>
          <cell r="I552">
            <v>0</v>
          </cell>
          <cell r="J552">
            <v>496.17919999999998</v>
          </cell>
          <cell r="K552">
            <v>0</v>
          </cell>
          <cell r="L552">
            <v>36.835994108983797</v>
          </cell>
          <cell r="M552">
            <v>3.05</v>
          </cell>
          <cell r="R552">
            <v>0</v>
          </cell>
          <cell r="S552">
            <v>0</v>
          </cell>
          <cell r="U552">
            <v>0</v>
          </cell>
          <cell r="X552" t="str">
            <v>-</v>
          </cell>
          <cell r="Y552">
            <v>0</v>
          </cell>
          <cell r="AB552" t="str">
            <v>-</v>
          </cell>
        </row>
        <row r="553">
          <cell r="C553" t="str">
            <v>HOSPITAL MIGUEL ARRAES - CG. Nº 023/2022</v>
          </cell>
          <cell r="E553" t="str">
            <v>ISABELA DE ARAUJO SILVA</v>
          </cell>
          <cell r="F553" t="str">
            <v>2 - Outros Profissionais da Saúde</v>
          </cell>
          <cell r="G553" t="str">
            <v>5211-30</v>
          </cell>
          <cell r="H553" t="str">
            <v>05/2026</v>
          </cell>
          <cell r="I553">
            <v>0</v>
          </cell>
          <cell r="J553">
            <v>167.08080000000001</v>
          </cell>
          <cell r="K553">
            <v>0</v>
          </cell>
          <cell r="L553">
            <v>0</v>
          </cell>
          <cell r="M553">
            <v>0</v>
          </cell>
          <cell r="R553">
            <v>129.1528740249428</v>
          </cell>
          <cell r="S553">
            <v>106.44</v>
          </cell>
          <cell r="U553">
            <v>0</v>
          </cell>
          <cell r="X553" t="str">
            <v>-</v>
          </cell>
          <cell r="Y553">
            <v>0</v>
          </cell>
          <cell r="AB553" t="str">
            <v>-</v>
          </cell>
        </row>
        <row r="554">
          <cell r="C554" t="str">
            <v>HOSPITAL MIGUEL ARRAES - CG. Nº 023/2022</v>
          </cell>
          <cell r="E554" t="str">
            <v>ISABELLA CONCEICAO OLIVEIRA DE SOUZA</v>
          </cell>
          <cell r="F554" t="str">
            <v>2 - Outros Profissionais da Saúde</v>
          </cell>
          <cell r="G554" t="str">
            <v>2236-05</v>
          </cell>
          <cell r="H554" t="str">
            <v>05/2026</v>
          </cell>
          <cell r="I554">
            <v>0</v>
          </cell>
          <cell r="J554">
            <v>306.50799999999998</v>
          </cell>
          <cell r="K554">
            <v>0</v>
          </cell>
          <cell r="L554">
            <v>0</v>
          </cell>
          <cell r="M554">
            <v>0</v>
          </cell>
          <cell r="R554">
            <v>0</v>
          </cell>
          <cell r="S554">
            <v>0</v>
          </cell>
          <cell r="U554">
            <v>0</v>
          </cell>
          <cell r="X554" t="str">
            <v>-</v>
          </cell>
          <cell r="Y554">
            <v>0</v>
          </cell>
          <cell r="AB554" t="str">
            <v>-</v>
          </cell>
        </row>
        <row r="555">
          <cell r="C555" t="str">
            <v>HOSPITAL MIGUEL ARRAES - CG. Nº 023/2022</v>
          </cell>
          <cell r="E555" t="str">
            <v>ISADORA CRISTINA ALVES DA SILVA MARINHO</v>
          </cell>
          <cell r="F555" t="str">
            <v>2 - Outros Profissionais da Saúde</v>
          </cell>
          <cell r="G555" t="str">
            <v>3222-05</v>
          </cell>
          <cell r="H555" t="str">
            <v>05/2026</v>
          </cell>
          <cell r="I555">
            <v>0</v>
          </cell>
          <cell r="J555">
            <v>524.24480000000005</v>
          </cell>
          <cell r="K555">
            <v>0</v>
          </cell>
          <cell r="L555">
            <v>0</v>
          </cell>
          <cell r="M555">
            <v>0</v>
          </cell>
          <cell r="R555">
            <v>0</v>
          </cell>
          <cell r="S555">
            <v>0</v>
          </cell>
          <cell r="U555">
            <v>0</v>
          </cell>
          <cell r="X555" t="str">
            <v>-</v>
          </cell>
          <cell r="Y555">
            <v>0</v>
          </cell>
          <cell r="AB555" t="str">
            <v>-</v>
          </cell>
        </row>
        <row r="556">
          <cell r="C556" t="str">
            <v>HOSPITAL MIGUEL ARRAES - CG. Nº 023/2022</v>
          </cell>
          <cell r="E556" t="str">
            <v>ISAIAS MARTINS CAVALCANTE</v>
          </cell>
          <cell r="F556" t="str">
            <v>3 - Administrativo</v>
          </cell>
          <cell r="G556" t="str">
            <v>4141-05</v>
          </cell>
          <cell r="H556" t="str">
            <v>05/2026</v>
          </cell>
          <cell r="I556">
            <v>0</v>
          </cell>
          <cell r="J556">
            <v>225.08320000000001</v>
          </cell>
          <cell r="K556">
            <v>0</v>
          </cell>
          <cell r="L556">
            <v>36.835994108983797</v>
          </cell>
          <cell r="M556">
            <v>44</v>
          </cell>
          <cell r="R556">
            <v>184.50410574991827</v>
          </cell>
          <cell r="S556">
            <v>168.81</v>
          </cell>
          <cell r="U556">
            <v>0</v>
          </cell>
          <cell r="X556" t="str">
            <v>-</v>
          </cell>
          <cell r="Y556">
            <v>0</v>
          </cell>
          <cell r="AB556" t="str">
            <v>-</v>
          </cell>
        </row>
        <row r="557">
          <cell r="C557" t="str">
            <v>HOSPITAL MIGUEL ARRAES - CG. Nº 023/2022</v>
          </cell>
          <cell r="E557" t="str">
            <v>ISAQUE VALONGUEIRO CAVALCANTI FILHO</v>
          </cell>
          <cell r="F557" t="str">
            <v>3 - Administrativo</v>
          </cell>
          <cell r="G557" t="str">
            <v>5174-10</v>
          </cell>
          <cell r="H557" t="str">
            <v>05/2026</v>
          </cell>
          <cell r="I557">
            <v>0</v>
          </cell>
          <cell r="J557">
            <v>129.24799999999999</v>
          </cell>
          <cell r="K557">
            <v>0</v>
          </cell>
          <cell r="L557">
            <v>36.835994108983797</v>
          </cell>
          <cell r="M557">
            <v>32.42</v>
          </cell>
          <cell r="R557">
            <v>0</v>
          </cell>
          <cell r="S557">
            <v>0</v>
          </cell>
          <cell r="U557">
            <v>0</v>
          </cell>
          <cell r="X557" t="str">
            <v>-</v>
          </cell>
          <cell r="Y557">
            <v>0</v>
          </cell>
          <cell r="AB557" t="str">
            <v>-</v>
          </cell>
        </row>
        <row r="558">
          <cell r="C558" t="str">
            <v>HOSPITAL MIGUEL ARRAES - CG. Nº 023/2022</v>
          </cell>
          <cell r="E558" t="str">
            <v>ISIS MARIA DA SILVA</v>
          </cell>
          <cell r="F558" t="str">
            <v>3 - Administrativo</v>
          </cell>
          <cell r="G558" t="str">
            <v>5143-20</v>
          </cell>
          <cell r="H558" t="str">
            <v>05/2026</v>
          </cell>
          <cell r="I558">
            <v>0</v>
          </cell>
          <cell r="J558">
            <v>184.01840000000001</v>
          </cell>
          <cell r="K558">
            <v>0</v>
          </cell>
          <cell r="L558">
            <v>0</v>
          </cell>
          <cell r="M558">
            <v>0</v>
          </cell>
          <cell r="R558">
            <v>276.7561586248774</v>
          </cell>
          <cell r="S558">
            <v>94.02</v>
          </cell>
          <cell r="U558">
            <v>0</v>
          </cell>
          <cell r="X558" t="str">
            <v>-</v>
          </cell>
          <cell r="Y558">
            <v>0</v>
          </cell>
          <cell r="AB558" t="str">
            <v>-</v>
          </cell>
        </row>
        <row r="559">
          <cell r="C559" t="str">
            <v>HOSPITAL MIGUEL ARRAES - CG. Nº 023/2022</v>
          </cell>
          <cell r="E559" t="str">
            <v>ITAMAR PEREIRA RAMOS VEREDA</v>
          </cell>
          <cell r="F559" t="str">
            <v>3 - Administrativo</v>
          </cell>
          <cell r="G559" t="str">
            <v>5143-20</v>
          </cell>
          <cell r="H559" t="str">
            <v>05/2026</v>
          </cell>
          <cell r="I559">
            <v>0</v>
          </cell>
          <cell r="J559">
            <v>176.428</v>
          </cell>
          <cell r="K559">
            <v>0</v>
          </cell>
          <cell r="L559">
            <v>36.835994108983797</v>
          </cell>
          <cell r="M559">
            <v>32.42</v>
          </cell>
          <cell r="R559">
            <v>0</v>
          </cell>
          <cell r="S559">
            <v>0</v>
          </cell>
          <cell r="U559">
            <v>0</v>
          </cell>
          <cell r="X559" t="str">
            <v>-</v>
          </cell>
          <cell r="Y559">
            <v>0</v>
          </cell>
          <cell r="AB559" t="str">
            <v>-</v>
          </cell>
        </row>
        <row r="560">
          <cell r="C560" t="str">
            <v>HOSPITAL MIGUEL ARRAES - CG. Nº 023/2022</v>
          </cell>
          <cell r="E560" t="str">
            <v>ITATIANA ZOFIA CARNEIRO DE SOUZA</v>
          </cell>
          <cell r="F560" t="str">
            <v>2 - Outros Profissionais da Saúde</v>
          </cell>
          <cell r="G560" t="str">
            <v>5211-30</v>
          </cell>
          <cell r="H560" t="str">
            <v>05/2026</v>
          </cell>
          <cell r="I560">
            <v>0</v>
          </cell>
          <cell r="J560">
            <v>194.33439999999999</v>
          </cell>
          <cell r="K560">
            <v>0</v>
          </cell>
          <cell r="L560">
            <v>0</v>
          </cell>
          <cell r="M560">
            <v>0</v>
          </cell>
          <cell r="R560">
            <v>147.60328459993463</v>
          </cell>
          <cell r="S560">
            <v>106.44</v>
          </cell>
          <cell r="U560">
            <v>0</v>
          </cell>
          <cell r="X560" t="str">
            <v>-</v>
          </cell>
          <cell r="Y560">
            <v>0</v>
          </cell>
          <cell r="AB560" t="str">
            <v>-</v>
          </cell>
        </row>
        <row r="561">
          <cell r="C561" t="str">
            <v>HOSPITAL MIGUEL ARRAES - CG. Nº 023/2022</v>
          </cell>
          <cell r="E561" t="str">
            <v>IVAN NOGUEIRA VELOSO</v>
          </cell>
          <cell r="F561" t="str">
            <v>3 - Administrativo</v>
          </cell>
          <cell r="G561" t="str">
            <v>5142-25</v>
          </cell>
          <cell r="H561" t="str">
            <v>05/2026</v>
          </cell>
          <cell r="I561">
            <v>0</v>
          </cell>
          <cell r="J561">
            <v>164.0224</v>
          </cell>
          <cell r="K561">
            <v>0</v>
          </cell>
          <cell r="L561">
            <v>0</v>
          </cell>
          <cell r="M561">
            <v>0</v>
          </cell>
          <cell r="R561">
            <v>147.60328459993463</v>
          </cell>
          <cell r="S561">
            <v>94.67</v>
          </cell>
          <cell r="U561">
            <v>0</v>
          </cell>
          <cell r="X561" t="str">
            <v>-</v>
          </cell>
          <cell r="Y561">
            <v>0</v>
          </cell>
          <cell r="AB561" t="str">
            <v>-</v>
          </cell>
        </row>
        <row r="562">
          <cell r="C562" t="str">
            <v>HOSPITAL MIGUEL ARRAES - CG. Nº 023/2022</v>
          </cell>
          <cell r="E562" t="str">
            <v>IVANETE RIBEIRO DA SILVA</v>
          </cell>
          <cell r="F562" t="str">
            <v>3 - Administrativo</v>
          </cell>
          <cell r="G562" t="str">
            <v>5134-30</v>
          </cell>
          <cell r="H562" t="str">
            <v>05/2026</v>
          </cell>
          <cell r="I562">
            <v>0</v>
          </cell>
          <cell r="J562">
            <v>162.00239999999999</v>
          </cell>
          <cell r="K562">
            <v>0</v>
          </cell>
          <cell r="L562">
            <v>0</v>
          </cell>
          <cell r="M562">
            <v>0</v>
          </cell>
          <cell r="R562">
            <v>138.3780793124387</v>
          </cell>
          <cell r="S562">
            <v>60.79</v>
          </cell>
          <cell r="U562">
            <v>0</v>
          </cell>
          <cell r="X562" t="str">
            <v>-</v>
          </cell>
          <cell r="Y562">
            <v>0</v>
          </cell>
          <cell r="AB562" t="str">
            <v>-</v>
          </cell>
        </row>
        <row r="563">
          <cell r="C563" t="str">
            <v>HOSPITAL MIGUEL ARRAES - CG. Nº 023/2022</v>
          </cell>
          <cell r="E563" t="str">
            <v>IVANICE SOUZA DA SILVA</v>
          </cell>
          <cell r="F563" t="str">
            <v>2 - Outros Profissionais da Saúde</v>
          </cell>
          <cell r="G563" t="str">
            <v>3222-05</v>
          </cell>
          <cell r="H563" t="str">
            <v>05/2026</v>
          </cell>
          <cell r="I563">
            <v>0</v>
          </cell>
          <cell r="J563">
            <v>300.24160000000001</v>
          </cell>
          <cell r="K563">
            <v>0</v>
          </cell>
          <cell r="L563">
            <v>0</v>
          </cell>
          <cell r="M563">
            <v>0</v>
          </cell>
          <cell r="R563">
            <v>0</v>
          </cell>
          <cell r="S563">
            <v>0</v>
          </cell>
          <cell r="U563">
            <v>0</v>
          </cell>
          <cell r="X563" t="str">
            <v>-</v>
          </cell>
          <cell r="Y563">
            <v>0</v>
          </cell>
          <cell r="AB563" t="str">
            <v>-</v>
          </cell>
        </row>
        <row r="564">
          <cell r="C564" t="str">
            <v>HOSPITAL MIGUEL ARRAES - CG. Nº 023/2022</v>
          </cell>
          <cell r="E564" t="str">
            <v>IVANISE FLORENCIO DA SILVA</v>
          </cell>
          <cell r="F564" t="str">
            <v>3 - Administrativo</v>
          </cell>
          <cell r="G564" t="str">
            <v>5143-20</v>
          </cell>
          <cell r="H564" t="str">
            <v>05/2026</v>
          </cell>
          <cell r="I564">
            <v>0</v>
          </cell>
          <cell r="J564">
            <v>180.25919999999999</v>
          </cell>
          <cell r="K564">
            <v>0</v>
          </cell>
          <cell r="L564">
            <v>0</v>
          </cell>
          <cell r="M564">
            <v>0</v>
          </cell>
          <cell r="R564">
            <v>0</v>
          </cell>
          <cell r="S564">
            <v>0</v>
          </cell>
          <cell r="U564">
            <v>0</v>
          </cell>
          <cell r="X564" t="str">
            <v>-</v>
          </cell>
          <cell r="Y564">
            <v>0</v>
          </cell>
          <cell r="AB564" t="str">
            <v>-</v>
          </cell>
        </row>
        <row r="565">
          <cell r="C565" t="str">
            <v>HOSPITAL MIGUEL ARRAES - CG. Nº 023/2022</v>
          </cell>
          <cell r="E565" t="str">
            <v>IVIANE KELY SENA DO NASCIMENTO</v>
          </cell>
          <cell r="F565" t="str">
            <v>2 - Outros Profissionais da Saúde</v>
          </cell>
          <cell r="G565" t="str">
            <v>2235-05</v>
          </cell>
          <cell r="H565" t="str">
            <v>05/2026</v>
          </cell>
          <cell r="I565">
            <v>0</v>
          </cell>
          <cell r="J565">
            <v>498.70159999999998</v>
          </cell>
          <cell r="K565">
            <v>0</v>
          </cell>
          <cell r="L565">
            <v>36.835994108983797</v>
          </cell>
          <cell r="M565">
            <v>3.59</v>
          </cell>
          <cell r="R565">
            <v>0</v>
          </cell>
          <cell r="S565">
            <v>0</v>
          </cell>
          <cell r="U565">
            <v>0</v>
          </cell>
          <cell r="X565" t="str">
            <v>-</v>
          </cell>
          <cell r="Y565">
            <v>0</v>
          </cell>
          <cell r="AB565" t="str">
            <v>-</v>
          </cell>
        </row>
        <row r="566">
          <cell r="C566" t="str">
            <v>HOSPITAL MIGUEL ARRAES - CG. Nº 023/2022</v>
          </cell>
          <cell r="E566" t="str">
            <v>IZABELE MARIA BARBOSA SILVA MOTTA</v>
          </cell>
          <cell r="F566" t="str">
            <v>2 - Outros Profissionais da Saúde</v>
          </cell>
          <cell r="G566" t="str">
            <v>2235-05</v>
          </cell>
          <cell r="H566" t="str">
            <v>05/2026</v>
          </cell>
          <cell r="I566">
            <v>0</v>
          </cell>
          <cell r="J566">
            <v>488.97120000000001</v>
          </cell>
          <cell r="K566">
            <v>0</v>
          </cell>
          <cell r="L566">
            <v>36.835994108983797</v>
          </cell>
          <cell r="M566">
            <v>3.59</v>
          </cell>
          <cell r="R566">
            <v>0</v>
          </cell>
          <cell r="S566">
            <v>0</v>
          </cell>
          <cell r="U566">
            <v>0</v>
          </cell>
          <cell r="X566" t="str">
            <v>-</v>
          </cell>
          <cell r="Y566">
            <v>0</v>
          </cell>
          <cell r="AB566" t="str">
            <v>-</v>
          </cell>
        </row>
        <row r="567">
          <cell r="C567" t="str">
            <v>HOSPITAL MIGUEL ARRAES - CG. Nº 023/2022</v>
          </cell>
          <cell r="E567" t="str">
            <v>IZABELLA CLEMENTINO DE OLIVEIRA TAVARES RABELO</v>
          </cell>
          <cell r="F567" t="str">
            <v>2 - Outros Profissionais da Saúde</v>
          </cell>
          <cell r="G567" t="str">
            <v>2237-10</v>
          </cell>
          <cell r="H567" t="str">
            <v>05/2026</v>
          </cell>
          <cell r="I567">
            <v>0</v>
          </cell>
          <cell r="J567">
            <v>351.20960000000002</v>
          </cell>
          <cell r="K567">
            <v>0</v>
          </cell>
          <cell r="L567">
            <v>0</v>
          </cell>
          <cell r="M567">
            <v>0</v>
          </cell>
          <cell r="R567">
            <v>369.00821149983653</v>
          </cell>
          <cell r="S567">
            <v>220.33</v>
          </cell>
          <cell r="U567">
            <v>0</v>
          </cell>
          <cell r="X567" t="str">
            <v>-</v>
          </cell>
          <cell r="Y567">
            <v>0</v>
          </cell>
          <cell r="AB567" t="str">
            <v>-</v>
          </cell>
        </row>
        <row r="568">
          <cell r="C568" t="str">
            <v>HOSPITAL MIGUEL ARRAES - CG. Nº 023/2022</v>
          </cell>
          <cell r="E568" t="str">
            <v>JAAZIEL ALVES DE SOUZA MONTEIRO</v>
          </cell>
          <cell r="F568" t="str">
            <v>2 - Outros Profissionais da Saúde</v>
          </cell>
          <cell r="G568" t="str">
            <v>3222-05</v>
          </cell>
          <cell r="H568" t="str">
            <v>05/2026</v>
          </cell>
          <cell r="I568">
            <v>0</v>
          </cell>
          <cell r="J568">
            <v>318.2688</v>
          </cell>
          <cell r="K568">
            <v>0</v>
          </cell>
          <cell r="L568">
            <v>36.835994108983797</v>
          </cell>
          <cell r="M568">
            <v>32.42</v>
          </cell>
          <cell r="R568">
            <v>147.60328459993463</v>
          </cell>
          <cell r="S568">
            <v>97.26</v>
          </cell>
          <cell r="U568">
            <v>0</v>
          </cell>
          <cell r="X568" t="str">
            <v>-</v>
          </cell>
          <cell r="Y568">
            <v>0</v>
          </cell>
          <cell r="AB568" t="str">
            <v>-</v>
          </cell>
        </row>
        <row r="569">
          <cell r="C569" t="str">
            <v>HOSPITAL MIGUEL ARRAES - CG. Nº 023/2022</v>
          </cell>
          <cell r="E569" t="str">
            <v>JACIARA MAYARA DA SILVA MENDONCA</v>
          </cell>
          <cell r="F569" t="str">
            <v>2 - Outros Profissionais da Saúde</v>
          </cell>
          <cell r="G569" t="str">
            <v>3222-05</v>
          </cell>
          <cell r="H569" t="str">
            <v>05/2026</v>
          </cell>
          <cell r="I569">
            <v>0</v>
          </cell>
          <cell r="J569">
            <v>314.12880000000001</v>
          </cell>
          <cell r="K569">
            <v>0</v>
          </cell>
          <cell r="L569">
            <v>36.835994108983797</v>
          </cell>
          <cell r="M569">
            <v>32.42</v>
          </cell>
          <cell r="R569">
            <v>147.60328459993463</v>
          </cell>
          <cell r="S569">
            <v>97.26</v>
          </cell>
          <cell r="U569">
            <v>0</v>
          </cell>
          <cell r="X569" t="str">
            <v>-</v>
          </cell>
          <cell r="Y569">
            <v>0</v>
          </cell>
          <cell r="AB569" t="str">
            <v>-</v>
          </cell>
        </row>
        <row r="570">
          <cell r="C570" t="str">
            <v>HOSPITAL MIGUEL ARRAES - CG. Nº 023/2022</v>
          </cell>
          <cell r="E570" t="str">
            <v>JACIENE PEREIRA DA SILVA</v>
          </cell>
          <cell r="F570" t="str">
            <v>2 - Outros Profissionais da Saúde</v>
          </cell>
          <cell r="G570" t="str">
            <v>5211-30</v>
          </cell>
          <cell r="H570" t="str">
            <v>05/2026</v>
          </cell>
          <cell r="I570">
            <v>0</v>
          </cell>
          <cell r="J570">
            <v>212.62960000000001</v>
          </cell>
          <cell r="K570">
            <v>0</v>
          </cell>
          <cell r="L570">
            <v>36.835994108983797</v>
          </cell>
          <cell r="M570">
            <v>35.479999999999997</v>
          </cell>
          <cell r="R570">
            <v>295.20656919986925</v>
          </cell>
          <cell r="S570">
            <v>106.44</v>
          </cell>
          <cell r="U570">
            <v>0</v>
          </cell>
          <cell r="X570" t="str">
            <v>-</v>
          </cell>
          <cell r="Y570">
            <v>0</v>
          </cell>
          <cell r="AB570" t="str">
            <v>-</v>
          </cell>
        </row>
        <row r="571">
          <cell r="C571" t="str">
            <v>HOSPITAL MIGUEL ARRAES - CG. Nº 023/2022</v>
          </cell>
          <cell r="E571" t="str">
            <v>JACILENE CESARIO DO ESPIRITO SANTO SILVA</v>
          </cell>
          <cell r="F571" t="str">
            <v>2 - Outros Profissionais da Saúde</v>
          </cell>
          <cell r="G571" t="str">
            <v>3222-05</v>
          </cell>
          <cell r="H571" t="str">
            <v>05/2026</v>
          </cell>
          <cell r="I571">
            <v>0</v>
          </cell>
          <cell r="J571">
            <v>304</v>
          </cell>
          <cell r="K571">
            <v>0</v>
          </cell>
          <cell r="L571">
            <v>36.835994108983797</v>
          </cell>
          <cell r="M571">
            <v>32.42</v>
          </cell>
          <cell r="R571">
            <v>147.60328459993463</v>
          </cell>
          <cell r="S571">
            <v>94.02</v>
          </cell>
          <cell r="U571">
            <v>0</v>
          </cell>
          <cell r="X571" t="str">
            <v>-</v>
          </cell>
          <cell r="Y571">
            <v>0</v>
          </cell>
          <cell r="AB571" t="str">
            <v>-</v>
          </cell>
        </row>
        <row r="572">
          <cell r="C572" t="str">
            <v>HOSPITAL MIGUEL ARRAES - CG. Nº 023/2022</v>
          </cell>
          <cell r="E572" t="str">
            <v>JACILENE FRANCISCA LOPES DA SILVA</v>
          </cell>
          <cell r="F572" t="str">
            <v>3 - Administrativo</v>
          </cell>
          <cell r="G572" t="str">
            <v>5143-20</v>
          </cell>
          <cell r="H572" t="str">
            <v>05/2026</v>
          </cell>
          <cell r="I572">
            <v>0</v>
          </cell>
          <cell r="J572">
            <v>212.32239999999999</v>
          </cell>
          <cell r="K572">
            <v>0</v>
          </cell>
          <cell r="L572">
            <v>36.835994108983797</v>
          </cell>
          <cell r="M572">
            <v>32.42</v>
          </cell>
          <cell r="R572">
            <v>129.1528740249428</v>
          </cell>
          <cell r="S572">
            <v>97.26</v>
          </cell>
          <cell r="U572">
            <v>0</v>
          </cell>
          <cell r="X572" t="str">
            <v>-</v>
          </cell>
          <cell r="Y572">
            <v>0</v>
          </cell>
          <cell r="AB572" t="str">
            <v>-</v>
          </cell>
        </row>
        <row r="573">
          <cell r="C573" t="str">
            <v>HOSPITAL MIGUEL ARRAES - CG. Nº 023/2022</v>
          </cell>
          <cell r="E573" t="str">
            <v>JACILENE SOARES DE OLIVEIRA</v>
          </cell>
          <cell r="F573" t="str">
            <v>2 - Outros Profissionais da Saúde</v>
          </cell>
          <cell r="G573" t="str">
            <v>3222-05</v>
          </cell>
          <cell r="H573" t="str">
            <v>05/2026</v>
          </cell>
          <cell r="I573">
            <v>0</v>
          </cell>
          <cell r="J573">
            <v>326.56</v>
          </cell>
          <cell r="K573">
            <v>0</v>
          </cell>
          <cell r="L573">
            <v>36.835994108983797</v>
          </cell>
          <cell r="M573">
            <v>32.42</v>
          </cell>
          <cell r="R573">
            <v>138.3780793124387</v>
          </cell>
          <cell r="S573">
            <v>90.45</v>
          </cell>
          <cell r="U573">
            <v>0</v>
          </cell>
          <cell r="X573" t="str">
            <v>-</v>
          </cell>
          <cell r="Y573">
            <v>0</v>
          </cell>
          <cell r="AB573" t="str">
            <v>-</v>
          </cell>
        </row>
        <row r="574">
          <cell r="C574" t="str">
            <v>HOSPITAL MIGUEL ARRAES - CG. Nº 023/2022</v>
          </cell>
          <cell r="E574" t="str">
            <v>JACKELINE EVELYN FERREIRA DE LIMA SILVA</v>
          </cell>
          <cell r="F574" t="str">
            <v>3 - Administrativo</v>
          </cell>
          <cell r="G574" t="str">
            <v>4110-10</v>
          </cell>
          <cell r="H574" t="str">
            <v>05/2026</v>
          </cell>
          <cell r="I574">
            <v>0</v>
          </cell>
          <cell r="J574">
            <v>158.26480000000001</v>
          </cell>
          <cell r="K574">
            <v>0</v>
          </cell>
          <cell r="L574">
            <v>36.835994108983797</v>
          </cell>
          <cell r="M574">
            <v>32.42</v>
          </cell>
          <cell r="R574">
            <v>295.20656919986925</v>
          </cell>
          <cell r="S574">
            <v>97.26</v>
          </cell>
          <cell r="U574">
            <v>0</v>
          </cell>
          <cell r="X574" t="str">
            <v>-</v>
          </cell>
          <cell r="Y574">
            <v>0</v>
          </cell>
          <cell r="AB574" t="str">
            <v>-</v>
          </cell>
        </row>
        <row r="575">
          <cell r="C575" t="str">
            <v>HOSPITAL MIGUEL ARRAES - CG. Nº 023/2022</v>
          </cell>
          <cell r="E575" t="str">
            <v>JACYARA PETRONIA SIMOES DA SILVA</v>
          </cell>
          <cell r="F575" t="str">
            <v>2 - Outros Profissionais da Saúde</v>
          </cell>
          <cell r="G575" t="str">
            <v>3222-05</v>
          </cell>
          <cell r="H575" t="str">
            <v>05/2026</v>
          </cell>
          <cell r="I575">
            <v>0</v>
          </cell>
          <cell r="J575">
            <v>338.048</v>
          </cell>
          <cell r="K575">
            <v>0</v>
          </cell>
          <cell r="L575">
            <v>0</v>
          </cell>
          <cell r="M575">
            <v>0</v>
          </cell>
          <cell r="R575">
            <v>276.7561586248774</v>
          </cell>
          <cell r="S575">
            <v>97.26</v>
          </cell>
          <cell r="U575">
            <v>0</v>
          </cell>
          <cell r="X575" t="str">
            <v>-</v>
          </cell>
          <cell r="Y575">
            <v>0</v>
          </cell>
          <cell r="AB575" t="str">
            <v>-</v>
          </cell>
        </row>
        <row r="576">
          <cell r="C576" t="str">
            <v>HOSPITAL MIGUEL ARRAES - CG. Nº 023/2022</v>
          </cell>
          <cell r="E576" t="str">
            <v>JADILEIDE DOS SANTOS SILVA LIMA</v>
          </cell>
          <cell r="F576" t="str">
            <v>3 - Administrativo</v>
          </cell>
          <cell r="G576" t="str">
            <v>5143-20</v>
          </cell>
          <cell r="H576" t="str">
            <v>05/2026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R576">
            <v>0</v>
          </cell>
          <cell r="S576">
            <v>0</v>
          </cell>
          <cell r="U576">
            <v>0</v>
          </cell>
          <cell r="X576" t="str">
            <v>-</v>
          </cell>
          <cell r="Y576">
            <v>0</v>
          </cell>
          <cell r="AB576" t="str">
            <v>-</v>
          </cell>
        </row>
        <row r="577">
          <cell r="C577" t="str">
            <v>HOSPITAL MIGUEL ARRAES - CG. Nº 023/2022</v>
          </cell>
          <cell r="E577" t="str">
            <v>JAKELINE MICHELLE CORDEIRO</v>
          </cell>
          <cell r="F577" t="str">
            <v>3 - Administrativo</v>
          </cell>
          <cell r="G577" t="str">
            <v>4110-10</v>
          </cell>
          <cell r="H577" t="str">
            <v>05/2026</v>
          </cell>
          <cell r="I577">
            <v>0</v>
          </cell>
          <cell r="J577">
            <v>152.2448</v>
          </cell>
          <cell r="K577">
            <v>0</v>
          </cell>
          <cell r="L577">
            <v>36.835994108983797</v>
          </cell>
          <cell r="M577">
            <v>32.42</v>
          </cell>
          <cell r="R577">
            <v>0</v>
          </cell>
          <cell r="S577">
            <v>0</v>
          </cell>
          <cell r="U577">
            <v>0</v>
          </cell>
          <cell r="X577" t="str">
            <v>-</v>
          </cell>
          <cell r="Y577">
            <v>0</v>
          </cell>
          <cell r="AB577" t="str">
            <v>-</v>
          </cell>
        </row>
        <row r="578">
          <cell r="C578" t="str">
            <v>HOSPITAL MIGUEL ARRAES - CG. Nº 023/2022</v>
          </cell>
          <cell r="E578" t="str">
            <v>JAMILLY DA CONCEICAO DE OLIVEIRA</v>
          </cell>
          <cell r="F578" t="str">
            <v>2 - Outros Profissionais da Saúde</v>
          </cell>
          <cell r="G578" t="str">
            <v>2236-05</v>
          </cell>
          <cell r="H578" t="str">
            <v>05/2026</v>
          </cell>
          <cell r="I578">
            <v>0</v>
          </cell>
          <cell r="J578">
            <v>261.50880000000001</v>
          </cell>
          <cell r="K578">
            <v>0</v>
          </cell>
          <cell r="L578">
            <v>0</v>
          </cell>
          <cell r="M578">
            <v>0</v>
          </cell>
          <cell r="R578">
            <v>0</v>
          </cell>
          <cell r="S578">
            <v>0</v>
          </cell>
          <cell r="U578">
            <v>0</v>
          </cell>
          <cell r="X578" t="str">
            <v>-</v>
          </cell>
          <cell r="Y578">
            <v>0</v>
          </cell>
          <cell r="AB578" t="str">
            <v>-</v>
          </cell>
        </row>
        <row r="579">
          <cell r="C579" t="str">
            <v>HOSPITAL MIGUEL ARRAES - CG. Nº 023/2022</v>
          </cell>
          <cell r="E579" t="str">
            <v>JANAINA MARIA DE LIMA</v>
          </cell>
          <cell r="F579" t="str">
            <v>2 - Outros Profissionais da Saúde</v>
          </cell>
          <cell r="G579" t="str">
            <v>3222-05</v>
          </cell>
          <cell r="H579" t="str">
            <v>05/2026</v>
          </cell>
          <cell r="I579">
            <v>0</v>
          </cell>
          <cell r="J579">
            <v>320.988</v>
          </cell>
          <cell r="K579">
            <v>0</v>
          </cell>
          <cell r="L579">
            <v>36.835994108983797</v>
          </cell>
          <cell r="M579">
            <v>32.42</v>
          </cell>
          <cell r="R579">
            <v>138.3780793124387</v>
          </cell>
          <cell r="S579">
            <v>97.26</v>
          </cell>
          <cell r="U579">
            <v>0</v>
          </cell>
          <cell r="X579" t="str">
            <v>-</v>
          </cell>
          <cell r="Y579">
            <v>0</v>
          </cell>
          <cell r="AB579" t="str">
            <v>-</v>
          </cell>
        </row>
        <row r="580">
          <cell r="C580" t="str">
            <v>HOSPITAL MIGUEL ARRAES - CG. Nº 023/2022</v>
          </cell>
          <cell r="E580" t="str">
            <v>JANAINA SAMUEL DA SILVA</v>
          </cell>
          <cell r="F580" t="str">
            <v>3 - Administrativo</v>
          </cell>
          <cell r="G580" t="str">
            <v>5135-05</v>
          </cell>
          <cell r="H580" t="str">
            <v>05/2026</v>
          </cell>
          <cell r="I580">
            <v>0</v>
          </cell>
          <cell r="J580">
            <v>155.61600000000001</v>
          </cell>
          <cell r="K580">
            <v>0</v>
          </cell>
          <cell r="L580">
            <v>36.835994108983797</v>
          </cell>
          <cell r="M580">
            <v>32.42</v>
          </cell>
          <cell r="R580">
            <v>184.50410574991827</v>
          </cell>
          <cell r="S580">
            <v>97.26</v>
          </cell>
          <cell r="U580">
            <v>0</v>
          </cell>
          <cell r="X580" t="str">
            <v>-</v>
          </cell>
          <cell r="Y580">
            <v>0</v>
          </cell>
          <cell r="AB580" t="str">
            <v>-</v>
          </cell>
        </row>
        <row r="581">
          <cell r="C581" t="str">
            <v>HOSPITAL MIGUEL ARRAES - CG. Nº 023/2022</v>
          </cell>
          <cell r="E581" t="str">
            <v>JANAINA SANTOS JARDIM DE SA</v>
          </cell>
          <cell r="F581" t="str">
            <v>2 - Outros Profissionais da Saúde</v>
          </cell>
          <cell r="G581" t="str">
            <v>5211-30</v>
          </cell>
          <cell r="H581" t="str">
            <v>05/2026</v>
          </cell>
          <cell r="I581">
            <v>0</v>
          </cell>
          <cell r="J581">
            <v>161.34479999999999</v>
          </cell>
          <cell r="K581">
            <v>0</v>
          </cell>
          <cell r="L581">
            <v>0</v>
          </cell>
          <cell r="M581">
            <v>0</v>
          </cell>
          <cell r="R581">
            <v>119.92766873744688</v>
          </cell>
          <cell r="S581">
            <v>100.59</v>
          </cell>
          <cell r="U581">
            <v>0</v>
          </cell>
          <cell r="X581" t="str">
            <v>-</v>
          </cell>
          <cell r="Y581">
            <v>0</v>
          </cell>
          <cell r="AB581" t="str">
            <v>-</v>
          </cell>
        </row>
        <row r="582">
          <cell r="C582" t="str">
            <v>HOSPITAL MIGUEL ARRAES - CG. Nº 023/2022</v>
          </cell>
          <cell r="E582" t="str">
            <v>JANAINA SILVA DO VALE</v>
          </cell>
          <cell r="F582" t="str">
            <v>3 - Administrativo</v>
          </cell>
          <cell r="G582" t="str">
            <v>4110-10</v>
          </cell>
          <cell r="H582" t="str">
            <v>05/2026</v>
          </cell>
          <cell r="I582">
            <v>0</v>
          </cell>
          <cell r="J582">
            <v>143.68639999999999</v>
          </cell>
          <cell r="K582">
            <v>0</v>
          </cell>
          <cell r="L582">
            <v>0</v>
          </cell>
          <cell r="M582">
            <v>0</v>
          </cell>
          <cell r="R582">
            <v>147.60328459993463</v>
          </cell>
          <cell r="S582">
            <v>97.26</v>
          </cell>
          <cell r="U582">
            <v>0</v>
          </cell>
          <cell r="X582" t="str">
            <v>-</v>
          </cell>
          <cell r="Y582">
            <v>0</v>
          </cell>
          <cell r="AB582" t="str">
            <v>-</v>
          </cell>
        </row>
        <row r="583">
          <cell r="C583" t="str">
            <v>HOSPITAL MIGUEL ARRAES - CG. Nº 023/2022</v>
          </cell>
          <cell r="E583" t="str">
            <v>JANAINA VIEIRA DA SILVA</v>
          </cell>
          <cell r="F583" t="str">
            <v>2 - Outros Profissionais da Saúde</v>
          </cell>
          <cell r="G583" t="str">
            <v>3222-05</v>
          </cell>
          <cell r="H583" t="str">
            <v>05/2026</v>
          </cell>
          <cell r="I583">
            <v>0</v>
          </cell>
          <cell r="J583">
            <v>310.7432</v>
          </cell>
          <cell r="K583">
            <v>0</v>
          </cell>
          <cell r="L583">
            <v>36.835994108983797</v>
          </cell>
          <cell r="M583">
            <v>32.42</v>
          </cell>
          <cell r="R583">
            <v>0</v>
          </cell>
          <cell r="S583">
            <v>0</v>
          </cell>
          <cell r="U583">
            <v>0</v>
          </cell>
          <cell r="X583" t="str">
            <v>-</v>
          </cell>
          <cell r="Y583">
            <v>0</v>
          </cell>
          <cell r="AB583" t="str">
            <v>-</v>
          </cell>
        </row>
        <row r="584">
          <cell r="C584" t="str">
            <v>HOSPITAL MIGUEL ARRAES - CG. Nº 023/2022</v>
          </cell>
          <cell r="E584" t="str">
            <v>JANDIELE PENHA DE ANDRADE</v>
          </cell>
          <cell r="F584" t="str">
            <v>2 - Outros Profissionais da Saúde</v>
          </cell>
          <cell r="G584" t="str">
            <v>3222-05</v>
          </cell>
          <cell r="H584" t="str">
            <v>05/2026</v>
          </cell>
          <cell r="I584">
            <v>0</v>
          </cell>
          <cell r="J584">
            <v>281.18400000000003</v>
          </cell>
          <cell r="K584">
            <v>0</v>
          </cell>
          <cell r="L584">
            <v>36.835994108983797</v>
          </cell>
          <cell r="M584">
            <v>32.42</v>
          </cell>
          <cell r="R584">
            <v>147.60328459993463</v>
          </cell>
          <cell r="S584">
            <v>97.26</v>
          </cell>
          <cell r="U584">
            <v>0</v>
          </cell>
          <cell r="X584" t="str">
            <v>-</v>
          </cell>
          <cell r="Y584">
            <v>0</v>
          </cell>
          <cell r="AB584" t="str">
            <v>-</v>
          </cell>
        </row>
        <row r="585">
          <cell r="C585" t="str">
            <v>HOSPITAL MIGUEL ARRAES - CG. Nº 023/2022</v>
          </cell>
          <cell r="E585" t="str">
            <v>JANE CLEIDE DE LIMA SILVA</v>
          </cell>
          <cell r="F585" t="str">
            <v>2 - Outros Profissionais da Saúde</v>
          </cell>
          <cell r="G585" t="str">
            <v>3222-05</v>
          </cell>
          <cell r="H585" t="str">
            <v>05/2026</v>
          </cell>
          <cell r="I585">
            <v>0</v>
          </cell>
          <cell r="J585">
            <v>289.1968</v>
          </cell>
          <cell r="K585">
            <v>0</v>
          </cell>
          <cell r="L585">
            <v>0</v>
          </cell>
          <cell r="M585">
            <v>0</v>
          </cell>
          <cell r="R585">
            <v>147.60328459993463</v>
          </cell>
          <cell r="S585">
            <v>97.26</v>
          </cell>
          <cell r="U585">
            <v>0</v>
          </cell>
          <cell r="X585" t="str">
            <v>-</v>
          </cell>
          <cell r="Y585">
            <v>0</v>
          </cell>
          <cell r="AB585" t="str">
            <v>-</v>
          </cell>
        </row>
        <row r="586">
          <cell r="C586" t="str">
            <v>HOSPITAL MIGUEL ARRAES - CG. Nº 023/2022</v>
          </cell>
          <cell r="E586" t="str">
            <v>JANIEIRY BATISTA FERREIRA DE ARAUJO</v>
          </cell>
          <cell r="F586" t="str">
            <v>2 - Outros Profissionais da Saúde</v>
          </cell>
          <cell r="G586" t="str">
            <v>3222-05</v>
          </cell>
          <cell r="H586" t="str">
            <v>05/2026</v>
          </cell>
          <cell r="I586">
            <v>0</v>
          </cell>
          <cell r="J586">
            <v>314.8048</v>
          </cell>
          <cell r="K586">
            <v>0</v>
          </cell>
          <cell r="L586">
            <v>0</v>
          </cell>
          <cell r="M586">
            <v>0</v>
          </cell>
          <cell r="R586">
            <v>0</v>
          </cell>
          <cell r="S586">
            <v>0</v>
          </cell>
          <cell r="U586">
            <v>0</v>
          </cell>
          <cell r="X586" t="str">
            <v>-</v>
          </cell>
          <cell r="Y586">
            <v>0</v>
          </cell>
          <cell r="AB586" t="str">
            <v>-</v>
          </cell>
        </row>
        <row r="587">
          <cell r="C587" t="str">
            <v>HOSPITAL MIGUEL ARRAES - CG. Nº 023/2022</v>
          </cell>
          <cell r="E587" t="str">
            <v>JANINE ALVES DE SOUZA LUCENA</v>
          </cell>
          <cell r="F587" t="str">
            <v>2 - Outros Profissionais da Saúde</v>
          </cell>
          <cell r="G587" t="str">
            <v>3222-05</v>
          </cell>
          <cell r="H587" t="str">
            <v>05/2026</v>
          </cell>
          <cell r="I587">
            <v>0</v>
          </cell>
          <cell r="J587">
            <v>314.25839999999999</v>
          </cell>
          <cell r="K587">
            <v>0</v>
          </cell>
          <cell r="L587">
            <v>0</v>
          </cell>
          <cell r="M587">
            <v>0</v>
          </cell>
          <cell r="R587">
            <v>0</v>
          </cell>
          <cell r="S587">
            <v>0</v>
          </cell>
          <cell r="U587">
            <v>0</v>
          </cell>
          <cell r="X587" t="str">
            <v>-</v>
          </cell>
          <cell r="Y587">
            <v>0</v>
          </cell>
          <cell r="AB587" t="str">
            <v>-</v>
          </cell>
        </row>
        <row r="588">
          <cell r="C588" t="str">
            <v>HOSPITAL MIGUEL ARRAES - CG. Nº 023/2022</v>
          </cell>
          <cell r="E588" t="str">
            <v>JAQUELINE BRAZ DA SILVA</v>
          </cell>
          <cell r="F588" t="str">
            <v>2 - Outros Profissionais da Saúde</v>
          </cell>
          <cell r="G588" t="str">
            <v>2235-05</v>
          </cell>
          <cell r="H588" t="str">
            <v>05/2026</v>
          </cell>
          <cell r="I588">
            <v>0</v>
          </cell>
          <cell r="J588">
            <v>243.09360000000001</v>
          </cell>
          <cell r="K588">
            <v>0</v>
          </cell>
          <cell r="L588">
            <v>36.835994108983797</v>
          </cell>
          <cell r="M588">
            <v>3.33</v>
          </cell>
          <cell r="R588">
            <v>0</v>
          </cell>
          <cell r="S588">
            <v>0</v>
          </cell>
          <cell r="U588">
            <v>96.21</v>
          </cell>
          <cell r="X588" t="str">
            <v>Auxílio Creche</v>
          </cell>
          <cell r="Y588">
            <v>0</v>
          </cell>
          <cell r="AB588" t="str">
            <v>-</v>
          </cell>
        </row>
        <row r="589">
          <cell r="C589" t="str">
            <v>HOSPITAL MIGUEL ARRAES - CG. Nº 023/2022</v>
          </cell>
          <cell r="E589" t="str">
            <v>JAQUELINE MARIA DA SILVA</v>
          </cell>
          <cell r="F589" t="str">
            <v>3 - Administrativo</v>
          </cell>
          <cell r="G589" t="str">
            <v>4110-10</v>
          </cell>
          <cell r="H589" t="str">
            <v>05/2026</v>
          </cell>
          <cell r="I589">
            <v>0</v>
          </cell>
          <cell r="J589">
            <v>129.68</v>
          </cell>
          <cell r="K589">
            <v>0</v>
          </cell>
          <cell r="L589">
            <v>36.835994108983797</v>
          </cell>
          <cell r="M589">
            <v>32.42</v>
          </cell>
          <cell r="R589">
            <v>184.50410574991827</v>
          </cell>
          <cell r="S589">
            <v>84.29</v>
          </cell>
          <cell r="U589">
            <v>0</v>
          </cell>
          <cell r="X589" t="str">
            <v>-</v>
          </cell>
          <cell r="Y589">
            <v>0</v>
          </cell>
          <cell r="AB589" t="str">
            <v>-</v>
          </cell>
        </row>
        <row r="590">
          <cell r="C590" t="str">
            <v>HOSPITAL MIGUEL ARRAES - CG. Nº 023/2022</v>
          </cell>
          <cell r="E590" t="str">
            <v>JAQUELINE MARIA DA SILVA DOS SANTOS</v>
          </cell>
          <cell r="F590" t="str">
            <v>2 - Outros Profissionais da Saúde</v>
          </cell>
          <cell r="G590" t="str">
            <v>2236-05</v>
          </cell>
          <cell r="H590" t="str">
            <v>05/2026</v>
          </cell>
          <cell r="I590">
            <v>0</v>
          </cell>
          <cell r="J590">
            <v>179.37039999999999</v>
          </cell>
          <cell r="K590">
            <v>0</v>
          </cell>
          <cell r="L590">
            <v>36.835994108983797</v>
          </cell>
          <cell r="M590">
            <v>2.36</v>
          </cell>
          <cell r="R590">
            <v>147.60328459993463</v>
          </cell>
          <cell r="S590">
            <v>94.27</v>
          </cell>
          <cell r="U590">
            <v>120.26</v>
          </cell>
          <cell r="X590" t="str">
            <v>Auxílio Creche</v>
          </cell>
          <cell r="Y590">
            <v>0</v>
          </cell>
          <cell r="AB590" t="str">
            <v>-</v>
          </cell>
        </row>
        <row r="591">
          <cell r="C591" t="str">
            <v>HOSPITAL MIGUEL ARRAES - CG. Nº 023/2022</v>
          </cell>
          <cell r="E591" t="str">
            <v>JAQUELINE MARILIA DA SILVA</v>
          </cell>
          <cell r="F591" t="str">
            <v>3 - Administrativo</v>
          </cell>
          <cell r="G591" t="str">
            <v>1423-40</v>
          </cell>
          <cell r="H591" t="str">
            <v>05/2026</v>
          </cell>
          <cell r="I591">
            <v>0</v>
          </cell>
          <cell r="J591">
            <v>285.19760000000002</v>
          </cell>
          <cell r="K591">
            <v>0</v>
          </cell>
          <cell r="L591">
            <v>36.835994108983797</v>
          </cell>
          <cell r="M591">
            <v>44</v>
          </cell>
          <cell r="R591">
            <v>0</v>
          </cell>
          <cell r="S591">
            <v>0</v>
          </cell>
          <cell r="U591">
            <v>0</v>
          </cell>
          <cell r="X591" t="str">
            <v>-</v>
          </cell>
          <cell r="Y591">
            <v>0</v>
          </cell>
          <cell r="AB591" t="str">
            <v>-</v>
          </cell>
        </row>
        <row r="592">
          <cell r="C592" t="str">
            <v>HOSPITAL MIGUEL ARRAES - CG. Nº 023/2022</v>
          </cell>
          <cell r="E592" t="str">
            <v>JAQUELINE NETO MENDES</v>
          </cell>
          <cell r="F592" t="str">
            <v>2 - Outros Profissionais da Saúde</v>
          </cell>
          <cell r="G592" t="str">
            <v>2237-10</v>
          </cell>
          <cell r="H592" t="str">
            <v>05/2026</v>
          </cell>
          <cell r="I592">
            <v>0</v>
          </cell>
          <cell r="J592">
            <v>431.61599999999999</v>
          </cell>
          <cell r="K592">
            <v>0</v>
          </cell>
          <cell r="L592">
            <v>0</v>
          </cell>
          <cell r="M592">
            <v>0</v>
          </cell>
          <cell r="R592">
            <v>147.60328459993463</v>
          </cell>
          <cell r="S592">
            <v>137.6</v>
          </cell>
          <cell r="U592">
            <v>0</v>
          </cell>
          <cell r="X592" t="str">
            <v>-</v>
          </cell>
          <cell r="Y592">
            <v>0</v>
          </cell>
          <cell r="AB592" t="str">
            <v>-</v>
          </cell>
        </row>
        <row r="593">
          <cell r="C593" t="str">
            <v>HOSPITAL MIGUEL ARRAES - CG. Nº 023/2022</v>
          </cell>
          <cell r="E593" t="str">
            <v>JAQUELINE ROCHA SILVA DE SOUZA</v>
          </cell>
          <cell r="F593" t="str">
            <v>2 - Outros Profissionais da Saúde</v>
          </cell>
          <cell r="G593" t="str">
            <v>3222-05</v>
          </cell>
          <cell r="H593" t="str">
            <v>05/2026</v>
          </cell>
          <cell r="I593">
            <v>0</v>
          </cell>
          <cell r="J593">
            <v>316.55599999999998</v>
          </cell>
          <cell r="K593">
            <v>0</v>
          </cell>
          <cell r="L593">
            <v>0</v>
          </cell>
          <cell r="M593">
            <v>0</v>
          </cell>
          <cell r="R593">
            <v>147.60328459993463</v>
          </cell>
          <cell r="S593">
            <v>94.83</v>
          </cell>
          <cell r="U593">
            <v>0</v>
          </cell>
          <cell r="X593" t="str">
            <v>-</v>
          </cell>
          <cell r="Y593">
            <v>0</v>
          </cell>
          <cell r="AB593" t="str">
            <v>-</v>
          </cell>
        </row>
        <row r="594">
          <cell r="C594" t="str">
            <v>HOSPITAL MIGUEL ARRAES - CG. Nº 023/2022</v>
          </cell>
          <cell r="E594" t="str">
            <v>JARLENE COSTA DE BRITO</v>
          </cell>
          <cell r="F594" t="str">
            <v>2 - Outros Profissionais da Saúde</v>
          </cell>
          <cell r="G594" t="str">
            <v>3222-05</v>
          </cell>
          <cell r="H594" t="str">
            <v>05/2026</v>
          </cell>
          <cell r="I594">
            <v>0</v>
          </cell>
          <cell r="J594">
            <v>346.2568</v>
          </cell>
          <cell r="K594">
            <v>0</v>
          </cell>
          <cell r="L594">
            <v>36.835994108983797</v>
          </cell>
          <cell r="M594">
            <v>32.42</v>
          </cell>
          <cell r="R594">
            <v>0</v>
          </cell>
          <cell r="S594">
            <v>0</v>
          </cell>
          <cell r="U594">
            <v>0</v>
          </cell>
          <cell r="X594" t="str">
            <v>-</v>
          </cell>
          <cell r="Y594">
            <v>0</v>
          </cell>
          <cell r="AB594" t="str">
            <v>-</v>
          </cell>
        </row>
        <row r="595">
          <cell r="C595" t="str">
            <v>HOSPITAL MIGUEL ARRAES - CG. Nº 023/2022</v>
          </cell>
          <cell r="E595" t="str">
            <v>JAYLENE CLAUDIA DO EGITO OLIVEIRA</v>
          </cell>
          <cell r="F595" t="str">
            <v>3 - Administrativo</v>
          </cell>
          <cell r="G595" t="str">
            <v>3912-10</v>
          </cell>
          <cell r="H595" t="str">
            <v>05/2026</v>
          </cell>
          <cell r="I595">
            <v>0</v>
          </cell>
          <cell r="J595">
            <v>529.93359999999996</v>
          </cell>
          <cell r="K595">
            <v>0</v>
          </cell>
          <cell r="L595">
            <v>0</v>
          </cell>
          <cell r="M595">
            <v>0</v>
          </cell>
          <cell r="R595">
            <v>0</v>
          </cell>
          <cell r="S595">
            <v>0</v>
          </cell>
          <cell r="U595">
            <v>0</v>
          </cell>
          <cell r="X595" t="str">
            <v>-</v>
          </cell>
          <cell r="Y595">
            <v>0</v>
          </cell>
          <cell r="AB595" t="str">
            <v>-</v>
          </cell>
        </row>
        <row r="596">
          <cell r="C596" t="str">
            <v>HOSPITAL MIGUEL ARRAES - CG. Nº 023/2022</v>
          </cell>
          <cell r="E596" t="str">
            <v>JEANDRO NASCIMENTO DE OLIVEIRA</v>
          </cell>
          <cell r="F596" t="str">
            <v>2 - Outros Profissionais da Saúde</v>
          </cell>
          <cell r="G596" t="str">
            <v>5151-10</v>
          </cell>
          <cell r="H596" t="str">
            <v>05/2026</v>
          </cell>
          <cell r="I596">
            <v>0</v>
          </cell>
          <cell r="J596">
            <v>348.0976</v>
          </cell>
          <cell r="K596">
            <v>0</v>
          </cell>
          <cell r="L596">
            <v>36.835994108983797</v>
          </cell>
          <cell r="M596">
            <v>32.42</v>
          </cell>
          <cell r="R596">
            <v>0</v>
          </cell>
          <cell r="S596">
            <v>0</v>
          </cell>
          <cell r="U596">
            <v>0</v>
          </cell>
          <cell r="X596" t="str">
            <v>-</v>
          </cell>
          <cell r="Y596">
            <v>0</v>
          </cell>
          <cell r="AB596" t="str">
            <v>-</v>
          </cell>
        </row>
        <row r="597">
          <cell r="C597" t="str">
            <v>HOSPITAL MIGUEL ARRAES - CG. Nº 023/2022</v>
          </cell>
          <cell r="E597" t="str">
            <v>JEANNE CICERA MENDES BARBOSA</v>
          </cell>
          <cell r="F597" t="str">
            <v>2 - Outros Profissionais da Saúde</v>
          </cell>
          <cell r="G597" t="str">
            <v>3222-05</v>
          </cell>
          <cell r="H597" t="str">
            <v>05/2026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R597">
            <v>0</v>
          </cell>
          <cell r="S597">
            <v>0</v>
          </cell>
          <cell r="U597">
            <v>0</v>
          </cell>
          <cell r="X597" t="str">
            <v>-</v>
          </cell>
          <cell r="Y597">
            <v>0</v>
          </cell>
          <cell r="AB597" t="str">
            <v>-</v>
          </cell>
        </row>
        <row r="598">
          <cell r="C598" t="str">
            <v>HOSPITAL MIGUEL ARRAES - CG. Nº 023/2022</v>
          </cell>
          <cell r="E598" t="str">
            <v>JECIEL VIANA MEDEIROS DE MELO</v>
          </cell>
          <cell r="F598" t="str">
            <v>2 - Outros Profissionais da Saúde</v>
          </cell>
          <cell r="G598" t="str">
            <v>3222-05</v>
          </cell>
          <cell r="H598" t="str">
            <v>05/2026</v>
          </cell>
          <cell r="I598">
            <v>0</v>
          </cell>
          <cell r="J598">
            <v>335.31439999999998</v>
          </cell>
          <cell r="K598">
            <v>0</v>
          </cell>
          <cell r="L598">
            <v>36.835994108983797</v>
          </cell>
          <cell r="M598">
            <v>32.42</v>
          </cell>
          <cell r="R598">
            <v>0</v>
          </cell>
          <cell r="S598">
            <v>0</v>
          </cell>
          <cell r="U598">
            <v>0</v>
          </cell>
          <cell r="X598" t="str">
            <v>-</v>
          </cell>
          <cell r="Y598">
            <v>0</v>
          </cell>
          <cell r="AB598" t="str">
            <v>-</v>
          </cell>
        </row>
        <row r="599">
          <cell r="C599" t="str">
            <v>HOSPITAL MIGUEL ARRAES - CG. Nº 023/2022</v>
          </cell>
          <cell r="E599" t="str">
            <v>JEFFERSON RONNEY FERREIRA BARBOZA ALBINO</v>
          </cell>
          <cell r="F599" t="str">
            <v>2 - Outros Profissionais da Saúde</v>
          </cell>
          <cell r="G599" t="str">
            <v>3241-15</v>
          </cell>
          <cell r="H599" t="str">
            <v>05/2026</v>
          </cell>
          <cell r="I599">
            <v>0</v>
          </cell>
          <cell r="J599">
            <v>438.10320000000002</v>
          </cell>
          <cell r="K599">
            <v>0</v>
          </cell>
          <cell r="L599">
            <v>36.835994108983797</v>
          </cell>
          <cell r="M599">
            <v>2.41</v>
          </cell>
          <cell r="R599">
            <v>0</v>
          </cell>
          <cell r="S599">
            <v>0</v>
          </cell>
          <cell r="U599">
            <v>0</v>
          </cell>
          <cell r="X599" t="str">
            <v>-</v>
          </cell>
          <cell r="Y599">
            <v>0</v>
          </cell>
          <cell r="AB599" t="str">
            <v>-</v>
          </cell>
        </row>
        <row r="600">
          <cell r="C600" t="str">
            <v>HOSPITAL MIGUEL ARRAES - CG. Nº 023/2022</v>
          </cell>
          <cell r="E600" t="str">
            <v>JEIZE CARINE DOMINGOS MACENA</v>
          </cell>
          <cell r="F600" t="str">
            <v>2 - Outros Profissionais da Saúde</v>
          </cell>
          <cell r="G600" t="str">
            <v>5211-30</v>
          </cell>
          <cell r="H600" t="str">
            <v>05/2026</v>
          </cell>
          <cell r="I600">
            <v>0</v>
          </cell>
          <cell r="J600">
            <v>161.4632</v>
          </cell>
          <cell r="K600">
            <v>0</v>
          </cell>
          <cell r="L600">
            <v>36.835994108983797</v>
          </cell>
          <cell r="M600">
            <v>35.479999999999997</v>
          </cell>
          <cell r="R600">
            <v>147.60328459993463</v>
          </cell>
          <cell r="S600">
            <v>102.89</v>
          </cell>
          <cell r="U600">
            <v>0</v>
          </cell>
          <cell r="X600" t="str">
            <v>-</v>
          </cell>
          <cell r="Y600">
            <v>0</v>
          </cell>
          <cell r="AB600" t="str">
            <v>-</v>
          </cell>
        </row>
        <row r="601">
          <cell r="C601" t="str">
            <v>HOSPITAL MIGUEL ARRAES - CG. Nº 023/2022</v>
          </cell>
          <cell r="E601" t="str">
            <v>JEIZIANE TRIBUTINO DE ARAUJO</v>
          </cell>
          <cell r="F601" t="str">
            <v>2 - Outros Profissionais da Saúde</v>
          </cell>
          <cell r="G601" t="str">
            <v>2235-05</v>
          </cell>
          <cell r="H601" t="str">
            <v>05/2026</v>
          </cell>
          <cell r="I601">
            <v>0</v>
          </cell>
          <cell r="J601">
            <v>433.14080000000001</v>
          </cell>
          <cell r="K601">
            <v>0</v>
          </cell>
          <cell r="L601">
            <v>36.835994108983797</v>
          </cell>
          <cell r="M601">
            <v>3.59</v>
          </cell>
          <cell r="R601">
            <v>202.95451632491009</v>
          </cell>
          <cell r="S601">
            <v>142.11000000000001</v>
          </cell>
          <cell r="U601">
            <v>0</v>
          </cell>
          <cell r="X601" t="str">
            <v>-</v>
          </cell>
          <cell r="Y601">
            <v>0</v>
          </cell>
          <cell r="AB601" t="str">
            <v>-</v>
          </cell>
        </row>
        <row r="602">
          <cell r="C602" t="str">
            <v>HOSPITAL MIGUEL ARRAES - CG. Nº 023/2022</v>
          </cell>
          <cell r="E602" t="str">
            <v>JENIFER MARIA DA SILVA</v>
          </cell>
          <cell r="F602" t="str">
            <v>3 - Administrativo</v>
          </cell>
          <cell r="G602" t="str">
            <v>5134-30</v>
          </cell>
          <cell r="H602" t="str">
            <v>05/2026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R602">
            <v>0</v>
          </cell>
          <cell r="S602">
            <v>0</v>
          </cell>
          <cell r="U602">
            <v>0</v>
          </cell>
          <cell r="X602" t="str">
            <v>-</v>
          </cell>
          <cell r="Y602">
            <v>0</v>
          </cell>
          <cell r="AB602" t="str">
            <v>-</v>
          </cell>
        </row>
        <row r="603">
          <cell r="C603" t="str">
            <v>HOSPITAL MIGUEL ARRAES - CG. Nº 023/2022</v>
          </cell>
          <cell r="E603" t="str">
            <v>JENIFFER AMANDA LOPES DIAS</v>
          </cell>
          <cell r="F603" t="str">
            <v>2 - Outros Profissionais da Saúde</v>
          </cell>
          <cell r="G603" t="str">
            <v>3222-05</v>
          </cell>
          <cell r="H603" t="str">
            <v>05/2026</v>
          </cell>
          <cell r="I603">
            <v>0</v>
          </cell>
          <cell r="J603">
            <v>315.7056</v>
          </cell>
          <cell r="K603">
            <v>0</v>
          </cell>
          <cell r="L603">
            <v>36.835994108983797</v>
          </cell>
          <cell r="M603">
            <v>32.42</v>
          </cell>
          <cell r="R603">
            <v>295.20656919986925</v>
          </cell>
          <cell r="S603">
            <v>97.26</v>
          </cell>
          <cell r="U603">
            <v>0</v>
          </cell>
          <cell r="X603" t="str">
            <v>-</v>
          </cell>
          <cell r="Y603">
            <v>0</v>
          </cell>
          <cell r="AB603" t="str">
            <v>-</v>
          </cell>
        </row>
        <row r="604">
          <cell r="C604" t="str">
            <v>HOSPITAL MIGUEL ARRAES - CG. Nº 023/2022</v>
          </cell>
          <cell r="E604" t="str">
            <v>JENIFFER ESTEPHANI DA SILVA</v>
          </cell>
          <cell r="F604" t="str">
            <v>2 - Outros Profissionais da Saúde</v>
          </cell>
          <cell r="G604" t="str">
            <v>2236-05</v>
          </cell>
          <cell r="H604" t="str">
            <v>05/2026</v>
          </cell>
          <cell r="I604">
            <v>0</v>
          </cell>
          <cell r="J604">
            <v>197.26320000000001</v>
          </cell>
          <cell r="K604">
            <v>0</v>
          </cell>
          <cell r="L604">
            <v>36.835994108983797</v>
          </cell>
          <cell r="M604">
            <v>2.58</v>
          </cell>
          <cell r="R604">
            <v>0</v>
          </cell>
          <cell r="S604">
            <v>0</v>
          </cell>
          <cell r="U604">
            <v>0</v>
          </cell>
          <cell r="X604" t="str">
            <v>-</v>
          </cell>
          <cell r="Y604">
            <v>0</v>
          </cell>
          <cell r="AB604" t="str">
            <v>-</v>
          </cell>
        </row>
        <row r="605">
          <cell r="C605" t="str">
            <v>HOSPITAL MIGUEL ARRAES - CG. Nº 023/2022</v>
          </cell>
          <cell r="E605" t="str">
            <v>JENNIFER MARIA DE CASTRO</v>
          </cell>
          <cell r="F605" t="str">
            <v>2 - Outros Profissionais da Saúde</v>
          </cell>
          <cell r="G605" t="str">
            <v>2234-05</v>
          </cell>
          <cell r="H605" t="str">
            <v>05/2026</v>
          </cell>
          <cell r="I605">
            <v>0</v>
          </cell>
          <cell r="J605">
            <v>451.89600000000002</v>
          </cell>
          <cell r="K605">
            <v>0</v>
          </cell>
          <cell r="L605">
            <v>36.835994108983797</v>
          </cell>
          <cell r="M605">
            <v>21.15</v>
          </cell>
          <cell r="R605">
            <v>0</v>
          </cell>
          <cell r="S605">
            <v>0</v>
          </cell>
          <cell r="U605">
            <v>0</v>
          </cell>
          <cell r="X605" t="str">
            <v>-</v>
          </cell>
          <cell r="Y605">
            <v>0</v>
          </cell>
          <cell r="AB605" t="str">
            <v>-</v>
          </cell>
        </row>
        <row r="606">
          <cell r="C606" t="str">
            <v>HOSPITAL MIGUEL ARRAES - CG. Nº 023/2022</v>
          </cell>
          <cell r="E606" t="str">
            <v>JENNIFER MARTINS LIMA DA SILVA</v>
          </cell>
          <cell r="F606" t="str">
            <v>3 - Administrativo</v>
          </cell>
          <cell r="G606" t="str">
            <v>4110-10</v>
          </cell>
          <cell r="H606" t="str">
            <v>05/2026</v>
          </cell>
          <cell r="I606">
            <v>0</v>
          </cell>
          <cell r="J606">
            <v>142.648</v>
          </cell>
          <cell r="K606">
            <v>0</v>
          </cell>
          <cell r="L606">
            <v>0</v>
          </cell>
          <cell r="M606">
            <v>0</v>
          </cell>
          <cell r="R606">
            <v>0</v>
          </cell>
          <cell r="S606">
            <v>0</v>
          </cell>
          <cell r="U606">
            <v>0</v>
          </cell>
          <cell r="X606" t="str">
            <v>-</v>
          </cell>
          <cell r="Y606">
            <v>0</v>
          </cell>
          <cell r="AB606" t="str">
            <v>-</v>
          </cell>
        </row>
        <row r="607">
          <cell r="C607" t="str">
            <v>HOSPITAL MIGUEL ARRAES - CG. Nº 023/2022</v>
          </cell>
          <cell r="E607" t="str">
            <v>JESANE DANTAS ARAUJO OLIVEIRA</v>
          </cell>
          <cell r="F607" t="str">
            <v>3 - Administrativo</v>
          </cell>
          <cell r="G607" t="str">
            <v>4110-10</v>
          </cell>
          <cell r="H607" t="str">
            <v>05/2026</v>
          </cell>
          <cell r="I607">
            <v>0</v>
          </cell>
          <cell r="J607">
            <v>142.648</v>
          </cell>
          <cell r="K607">
            <v>0</v>
          </cell>
          <cell r="L607">
            <v>36.835994108983797</v>
          </cell>
          <cell r="M607">
            <v>32.42</v>
          </cell>
          <cell r="R607">
            <v>138.3780793124387</v>
          </cell>
          <cell r="S607">
            <v>97.26</v>
          </cell>
          <cell r="U607">
            <v>0</v>
          </cell>
          <cell r="X607" t="str">
            <v>-</v>
          </cell>
          <cell r="Y607">
            <v>0</v>
          </cell>
          <cell r="AB607" t="str">
            <v>-</v>
          </cell>
        </row>
        <row r="608">
          <cell r="C608" t="str">
            <v>HOSPITAL MIGUEL ARRAES - CG. Nº 023/2022</v>
          </cell>
          <cell r="E608" t="str">
            <v>JESSE GOMES DA SILVA</v>
          </cell>
          <cell r="F608" t="str">
            <v>3 - Administrativo</v>
          </cell>
          <cell r="G608" t="str">
            <v>8601-10</v>
          </cell>
          <cell r="H608" t="str">
            <v>05/2026</v>
          </cell>
          <cell r="I608">
            <v>0</v>
          </cell>
          <cell r="J608">
            <v>302.52960000000002</v>
          </cell>
          <cell r="K608">
            <v>0</v>
          </cell>
          <cell r="L608">
            <v>36.835994108983797</v>
          </cell>
          <cell r="M608">
            <v>44</v>
          </cell>
          <cell r="R608">
            <v>0</v>
          </cell>
          <cell r="S608">
            <v>0</v>
          </cell>
          <cell r="U608">
            <v>0</v>
          </cell>
          <cell r="X608" t="str">
            <v>-</v>
          </cell>
          <cell r="Y608">
            <v>0</v>
          </cell>
          <cell r="AB608" t="str">
            <v>-</v>
          </cell>
        </row>
        <row r="609">
          <cell r="C609" t="str">
            <v>HOSPITAL MIGUEL ARRAES - CG. Nº 023/2022</v>
          </cell>
          <cell r="E609" t="str">
            <v>JESSICA DANTAS PESSOA</v>
          </cell>
          <cell r="F609" t="str">
            <v>2 - Outros Profissionais da Saúde</v>
          </cell>
          <cell r="G609" t="str">
            <v>2235-05</v>
          </cell>
          <cell r="H609" t="str">
            <v>05/2026</v>
          </cell>
          <cell r="I609">
            <v>0</v>
          </cell>
          <cell r="J609">
            <v>743.87040000000002</v>
          </cell>
          <cell r="K609">
            <v>0</v>
          </cell>
          <cell r="L609">
            <v>36.835994108983797</v>
          </cell>
          <cell r="M609">
            <v>3.33</v>
          </cell>
          <cell r="R609">
            <v>0</v>
          </cell>
          <cell r="S609">
            <v>0</v>
          </cell>
          <cell r="U609">
            <v>0</v>
          </cell>
          <cell r="X609" t="str">
            <v>-</v>
          </cell>
          <cell r="Y609">
            <v>0</v>
          </cell>
          <cell r="AB609" t="str">
            <v>-</v>
          </cell>
        </row>
        <row r="610">
          <cell r="C610" t="str">
            <v>HOSPITAL MIGUEL ARRAES - CG. Nº 023/2022</v>
          </cell>
          <cell r="E610" t="str">
            <v>JESSICA DAYANNE SANTOS BERNARDO</v>
          </cell>
          <cell r="F610" t="str">
            <v>2 - Outros Profissionais da Saúde</v>
          </cell>
          <cell r="G610" t="str">
            <v>2236-05</v>
          </cell>
          <cell r="H610" t="str">
            <v>05/2026</v>
          </cell>
          <cell r="I610">
            <v>0</v>
          </cell>
          <cell r="J610">
            <v>295.17919999999998</v>
          </cell>
          <cell r="K610">
            <v>0</v>
          </cell>
          <cell r="L610">
            <v>36.835994108983797</v>
          </cell>
          <cell r="M610">
            <v>3.06</v>
          </cell>
          <cell r="R610">
            <v>0</v>
          </cell>
          <cell r="S610">
            <v>0</v>
          </cell>
          <cell r="U610">
            <v>0</v>
          </cell>
          <cell r="X610" t="str">
            <v>-</v>
          </cell>
          <cell r="Y610">
            <v>0</v>
          </cell>
          <cell r="AB610" t="str">
            <v>-</v>
          </cell>
        </row>
        <row r="611">
          <cell r="C611" t="str">
            <v>HOSPITAL MIGUEL ARRAES - CG. Nº 023/2022</v>
          </cell>
          <cell r="E611" t="str">
            <v>JESSICA DO ESPIRITO SANTO DAS CHAGAS ALVES</v>
          </cell>
          <cell r="F611" t="str">
            <v>2 - Outros Profissionais da Saúde</v>
          </cell>
          <cell r="G611" t="str">
            <v>3222-05</v>
          </cell>
          <cell r="H611" t="str">
            <v>05/2026</v>
          </cell>
          <cell r="I611">
            <v>0</v>
          </cell>
          <cell r="J611">
            <v>355.45679999999999</v>
          </cell>
          <cell r="K611">
            <v>0</v>
          </cell>
          <cell r="L611">
            <v>0</v>
          </cell>
          <cell r="M611">
            <v>0</v>
          </cell>
          <cell r="R611">
            <v>138.3780793124387</v>
          </cell>
          <cell r="S611">
            <v>97.26</v>
          </cell>
          <cell r="U611">
            <v>0</v>
          </cell>
          <cell r="X611" t="str">
            <v>-</v>
          </cell>
          <cell r="Y611">
            <v>0</v>
          </cell>
          <cell r="AB611" t="str">
            <v>-</v>
          </cell>
        </row>
        <row r="612">
          <cell r="C612" t="str">
            <v>HOSPITAL MIGUEL ARRAES - CG. Nº 023/2022</v>
          </cell>
          <cell r="E612" t="str">
            <v>JESSICA DOS SANTOS FERREIRA LIMA</v>
          </cell>
          <cell r="F612" t="str">
            <v>3 - Administrativo</v>
          </cell>
          <cell r="G612" t="str">
            <v>5102-05</v>
          </cell>
          <cell r="H612" t="str">
            <v>05/2026</v>
          </cell>
          <cell r="I612">
            <v>0</v>
          </cell>
          <cell r="J612">
            <v>249.72479999999999</v>
          </cell>
          <cell r="K612">
            <v>0</v>
          </cell>
          <cell r="L612">
            <v>36.835994108983797</v>
          </cell>
          <cell r="M612">
            <v>44</v>
          </cell>
          <cell r="R612">
            <v>0</v>
          </cell>
          <cell r="S612">
            <v>0</v>
          </cell>
          <cell r="U612">
            <v>0</v>
          </cell>
          <cell r="X612" t="str">
            <v>-</v>
          </cell>
          <cell r="Y612">
            <v>0</v>
          </cell>
          <cell r="AB612" t="str">
            <v>-</v>
          </cell>
        </row>
        <row r="613">
          <cell r="C613" t="str">
            <v>HOSPITAL MIGUEL ARRAES - CG. Nº 023/2022</v>
          </cell>
          <cell r="E613" t="str">
            <v>JESSICA FALCAO PIMENTEL</v>
          </cell>
          <cell r="F613" t="str">
            <v>2 - Outros Profissionais da Saúde</v>
          </cell>
          <cell r="G613" t="str">
            <v>3222-05</v>
          </cell>
          <cell r="H613" t="str">
            <v>05/2026</v>
          </cell>
          <cell r="I613">
            <v>0</v>
          </cell>
          <cell r="J613">
            <v>281.83839999999998</v>
          </cell>
          <cell r="K613">
            <v>0</v>
          </cell>
          <cell r="L613">
            <v>36.835994108983797</v>
          </cell>
          <cell r="M613">
            <v>32.42</v>
          </cell>
          <cell r="R613">
            <v>147.60328459993463</v>
          </cell>
          <cell r="S613">
            <v>89.48</v>
          </cell>
          <cell r="U613">
            <v>0</v>
          </cell>
          <cell r="X613" t="str">
            <v>-</v>
          </cell>
          <cell r="Y613">
            <v>0</v>
          </cell>
          <cell r="AB613" t="str">
            <v>-</v>
          </cell>
        </row>
        <row r="614">
          <cell r="C614" t="str">
            <v>HOSPITAL MIGUEL ARRAES - CG. Nº 023/2022</v>
          </cell>
          <cell r="E614" t="str">
            <v>JESSICA FRANCIELLY DIOGENES COUTINHO</v>
          </cell>
          <cell r="F614" t="str">
            <v>2 - Outros Profissionais da Saúde</v>
          </cell>
          <cell r="G614" t="str">
            <v>2236-05</v>
          </cell>
          <cell r="H614" t="str">
            <v>05/2026</v>
          </cell>
          <cell r="I614">
            <v>0</v>
          </cell>
          <cell r="J614">
            <v>255.5128</v>
          </cell>
          <cell r="K614">
            <v>0</v>
          </cell>
          <cell r="L614">
            <v>0</v>
          </cell>
          <cell r="M614">
            <v>0</v>
          </cell>
          <cell r="R614">
            <v>0</v>
          </cell>
          <cell r="S614">
            <v>0</v>
          </cell>
          <cell r="U614">
            <v>0</v>
          </cell>
          <cell r="X614" t="str">
            <v>-</v>
          </cell>
          <cell r="Y614">
            <v>0</v>
          </cell>
          <cell r="AB614" t="str">
            <v>-</v>
          </cell>
        </row>
        <row r="615">
          <cell r="C615" t="str">
            <v>HOSPITAL MIGUEL ARRAES - CG. Nº 023/2022</v>
          </cell>
          <cell r="E615" t="str">
            <v>JESSICA MARIA DA COSTA</v>
          </cell>
          <cell r="F615" t="str">
            <v>3 - Administrativo</v>
          </cell>
          <cell r="G615" t="str">
            <v>4110-30</v>
          </cell>
          <cell r="H615" t="str">
            <v>05/2026</v>
          </cell>
          <cell r="I615">
            <v>0</v>
          </cell>
          <cell r="J615">
            <v>195.2704</v>
          </cell>
          <cell r="K615">
            <v>0</v>
          </cell>
          <cell r="L615">
            <v>36.835994108983797</v>
          </cell>
          <cell r="M615">
            <v>44</v>
          </cell>
          <cell r="R615">
            <v>0</v>
          </cell>
          <cell r="S615">
            <v>0</v>
          </cell>
          <cell r="U615">
            <v>0</v>
          </cell>
          <cell r="X615" t="str">
            <v>-</v>
          </cell>
          <cell r="Y615">
            <v>0</v>
          </cell>
          <cell r="AB615" t="str">
            <v>-</v>
          </cell>
        </row>
        <row r="616">
          <cell r="C616" t="str">
            <v>HOSPITAL MIGUEL ARRAES - CG. Nº 023/2022</v>
          </cell>
          <cell r="E616" t="str">
            <v>JESSICA MARIA DA SILVA</v>
          </cell>
          <cell r="F616" t="str">
            <v>2 - Outros Profissionais da Saúde</v>
          </cell>
          <cell r="G616" t="str">
            <v>3222-05</v>
          </cell>
          <cell r="H616" t="str">
            <v>05/2026</v>
          </cell>
          <cell r="I616">
            <v>0</v>
          </cell>
          <cell r="J616">
            <v>355.1696</v>
          </cell>
          <cell r="K616">
            <v>0</v>
          </cell>
          <cell r="L616">
            <v>0</v>
          </cell>
          <cell r="M616">
            <v>0</v>
          </cell>
          <cell r="R616">
            <v>147.60328459993463</v>
          </cell>
          <cell r="S616">
            <v>97.26</v>
          </cell>
          <cell r="U616">
            <v>0</v>
          </cell>
          <cell r="X616" t="str">
            <v>-</v>
          </cell>
          <cell r="Y616">
            <v>0</v>
          </cell>
          <cell r="AB616" t="str">
            <v>-</v>
          </cell>
        </row>
        <row r="617">
          <cell r="C617" t="str">
            <v>HOSPITAL MIGUEL ARRAES - CG. Nº 023/2022</v>
          </cell>
          <cell r="E617" t="str">
            <v>JESSICA MICAELE FERRAZ DE MORAES</v>
          </cell>
          <cell r="F617" t="str">
            <v>3 - Administrativo</v>
          </cell>
          <cell r="G617" t="str">
            <v>2522-05</v>
          </cell>
          <cell r="H617" t="str">
            <v>05/2026</v>
          </cell>
          <cell r="I617">
            <v>0</v>
          </cell>
          <cell r="J617">
            <v>278.98320000000001</v>
          </cell>
          <cell r="K617">
            <v>0</v>
          </cell>
          <cell r="L617">
            <v>36.835994108983797</v>
          </cell>
          <cell r="M617">
            <v>44</v>
          </cell>
          <cell r="R617">
            <v>0</v>
          </cell>
          <cell r="S617">
            <v>0</v>
          </cell>
          <cell r="U617">
            <v>0</v>
          </cell>
          <cell r="X617" t="str">
            <v>-</v>
          </cell>
          <cell r="Y617">
            <v>105.3</v>
          </cell>
          <cell r="AB617" t="str">
            <v>-</v>
          </cell>
        </row>
        <row r="618">
          <cell r="C618" t="str">
            <v>HOSPITAL MIGUEL ARRAES - CG. Nº 023/2022</v>
          </cell>
          <cell r="E618" t="str">
            <v>JEYSSE KARLA DE ARAUJO FERREIRA</v>
          </cell>
          <cell r="F618" t="str">
            <v>2 - Outros Profissionais da Saúde</v>
          </cell>
          <cell r="G618" t="str">
            <v>2235-05</v>
          </cell>
          <cell r="H618" t="str">
            <v>05/2026</v>
          </cell>
          <cell r="I618">
            <v>0</v>
          </cell>
          <cell r="J618">
            <v>461.61840000000001</v>
          </cell>
          <cell r="K618">
            <v>0</v>
          </cell>
          <cell r="L618">
            <v>36.835994108983797</v>
          </cell>
          <cell r="M618">
            <v>3.33</v>
          </cell>
          <cell r="R618">
            <v>184.50410574991827</v>
          </cell>
          <cell r="S618">
            <v>131.35</v>
          </cell>
          <cell r="U618">
            <v>0</v>
          </cell>
          <cell r="X618" t="str">
            <v>-</v>
          </cell>
          <cell r="Y618">
            <v>0</v>
          </cell>
          <cell r="AB618" t="str">
            <v>-</v>
          </cell>
        </row>
        <row r="619">
          <cell r="C619" t="str">
            <v>HOSPITAL MIGUEL ARRAES - CG. Nº 023/2022</v>
          </cell>
          <cell r="E619" t="str">
            <v>JEYSSON SUELDO BARROS DOS SANTOS</v>
          </cell>
          <cell r="F619" t="str">
            <v>2 - Outros Profissionais da Saúde</v>
          </cell>
          <cell r="G619" t="str">
            <v>3241-15</v>
          </cell>
          <cell r="H619" t="str">
            <v>05/2026</v>
          </cell>
          <cell r="I619">
            <v>0</v>
          </cell>
          <cell r="J619">
            <v>349.66320000000002</v>
          </cell>
          <cell r="K619">
            <v>0</v>
          </cell>
          <cell r="L619">
            <v>0</v>
          </cell>
          <cell r="M619">
            <v>0</v>
          </cell>
          <cell r="R619">
            <v>110.70246344995097</v>
          </cell>
          <cell r="S619">
            <v>70.7</v>
          </cell>
          <cell r="U619">
            <v>0</v>
          </cell>
          <cell r="X619" t="str">
            <v>-</v>
          </cell>
          <cell r="Y619">
            <v>0</v>
          </cell>
          <cell r="AB619" t="str">
            <v>-</v>
          </cell>
        </row>
        <row r="620">
          <cell r="C620" t="str">
            <v>HOSPITAL MIGUEL ARRAES - CG. Nº 023/2022</v>
          </cell>
          <cell r="E620" t="str">
            <v>JHONATA CLARCK RODRIGUES DA SILVA</v>
          </cell>
          <cell r="F620" t="str">
            <v>2 - Outros Profissionais da Saúde</v>
          </cell>
          <cell r="G620" t="str">
            <v>2236-05</v>
          </cell>
          <cell r="H620" t="str">
            <v>05/2026</v>
          </cell>
          <cell r="I620">
            <v>0</v>
          </cell>
          <cell r="J620">
            <v>325.92399999999998</v>
          </cell>
          <cell r="K620">
            <v>0</v>
          </cell>
          <cell r="L620">
            <v>36.835994108983797</v>
          </cell>
          <cell r="M620">
            <v>2.8</v>
          </cell>
          <cell r="R620">
            <v>0</v>
          </cell>
          <cell r="S620">
            <v>0</v>
          </cell>
          <cell r="U620">
            <v>0</v>
          </cell>
          <cell r="X620" t="str">
            <v>-</v>
          </cell>
          <cell r="Y620">
            <v>0</v>
          </cell>
          <cell r="AB620" t="str">
            <v>-</v>
          </cell>
        </row>
        <row r="621">
          <cell r="C621" t="str">
            <v>HOSPITAL MIGUEL ARRAES - CG. Nº 023/2022</v>
          </cell>
          <cell r="E621" t="str">
            <v>JHONATAN DIEGO BARBOSA</v>
          </cell>
          <cell r="F621" t="str">
            <v>2 - Outros Profissionais da Saúde</v>
          </cell>
          <cell r="G621" t="str">
            <v>3222-05</v>
          </cell>
          <cell r="H621" t="str">
            <v>05/2026</v>
          </cell>
          <cell r="I621">
            <v>0</v>
          </cell>
          <cell r="J621">
            <v>321.26240000000001</v>
          </cell>
          <cell r="K621">
            <v>0</v>
          </cell>
          <cell r="L621">
            <v>36.835994108983797</v>
          </cell>
          <cell r="M621">
            <v>32.42</v>
          </cell>
          <cell r="R621">
            <v>138.3780793124387</v>
          </cell>
          <cell r="S621">
            <v>85.59</v>
          </cell>
          <cell r="U621">
            <v>0</v>
          </cell>
          <cell r="X621" t="str">
            <v>-</v>
          </cell>
          <cell r="Y621">
            <v>0</v>
          </cell>
          <cell r="AB621" t="str">
            <v>-</v>
          </cell>
        </row>
        <row r="622">
          <cell r="C622" t="str">
            <v>HOSPITAL MIGUEL ARRAES - CG. Nº 023/2022</v>
          </cell>
          <cell r="E622" t="str">
            <v>JOANA D ARC SANTOS SILVA</v>
          </cell>
          <cell r="F622" t="str">
            <v>2 - Outros Profissionais da Saúde</v>
          </cell>
          <cell r="G622" t="str">
            <v>2235-05</v>
          </cell>
          <cell r="H622" t="str">
            <v>05/2026</v>
          </cell>
          <cell r="I622">
            <v>0</v>
          </cell>
          <cell r="J622">
            <v>475.20240000000001</v>
          </cell>
          <cell r="K622">
            <v>0</v>
          </cell>
          <cell r="L622">
            <v>36.835994108983797</v>
          </cell>
          <cell r="M622">
            <v>3.59</v>
          </cell>
          <cell r="R622">
            <v>0</v>
          </cell>
          <cell r="S622">
            <v>0</v>
          </cell>
          <cell r="U622">
            <v>0</v>
          </cell>
          <cell r="X622" t="str">
            <v>-</v>
          </cell>
          <cell r="Y622">
            <v>0</v>
          </cell>
          <cell r="AB622" t="str">
            <v>-</v>
          </cell>
        </row>
        <row r="623">
          <cell r="C623" t="str">
            <v>HOSPITAL MIGUEL ARRAES - CG. Nº 023/2022</v>
          </cell>
          <cell r="E623" t="str">
            <v>JOANA VITORIA DA SILVA DINIZ CHAVES</v>
          </cell>
          <cell r="F623" t="str">
            <v>2 - Outros Profissionais da Saúde</v>
          </cell>
          <cell r="G623" t="str">
            <v>3222-05</v>
          </cell>
          <cell r="H623" t="str">
            <v>05/2026</v>
          </cell>
          <cell r="I623">
            <v>0</v>
          </cell>
          <cell r="J623">
            <v>330.53120000000001</v>
          </cell>
          <cell r="K623">
            <v>0</v>
          </cell>
          <cell r="L623">
            <v>0</v>
          </cell>
          <cell r="M623">
            <v>0</v>
          </cell>
          <cell r="R623">
            <v>0</v>
          </cell>
          <cell r="S623">
            <v>0</v>
          </cell>
          <cell r="U623">
            <v>0</v>
          </cell>
          <cell r="X623" t="str">
            <v>-</v>
          </cell>
          <cell r="Y623">
            <v>0</v>
          </cell>
          <cell r="AB623" t="str">
            <v>-</v>
          </cell>
        </row>
        <row r="624">
          <cell r="C624" t="str">
            <v>HOSPITAL MIGUEL ARRAES - CG. Nº 023/2022</v>
          </cell>
          <cell r="E624" t="str">
            <v>JOAO BATISTA TORQUATO DE SOUZA</v>
          </cell>
          <cell r="F624" t="str">
            <v>2 - Outros Profissionais da Saúde</v>
          </cell>
          <cell r="G624" t="str">
            <v>5151-10</v>
          </cell>
          <cell r="H624" t="str">
            <v>05/2026</v>
          </cell>
          <cell r="I624">
            <v>0</v>
          </cell>
          <cell r="J624">
            <v>160.99440000000001</v>
          </cell>
          <cell r="K624">
            <v>0</v>
          </cell>
          <cell r="L624">
            <v>36.835994108983797</v>
          </cell>
          <cell r="M624">
            <v>32.42</v>
          </cell>
          <cell r="R624">
            <v>138.3780793124387</v>
          </cell>
          <cell r="S624">
            <v>97.26</v>
          </cell>
          <cell r="U624">
            <v>0</v>
          </cell>
          <cell r="X624" t="str">
            <v>-</v>
          </cell>
          <cell r="Y624">
            <v>0</v>
          </cell>
          <cell r="AB624" t="str">
            <v>-</v>
          </cell>
        </row>
        <row r="625">
          <cell r="C625" t="str">
            <v>HOSPITAL MIGUEL ARRAES - CG. Nº 023/2022</v>
          </cell>
          <cell r="E625" t="str">
            <v>JOAO GILBERTO PADILHA DE OLIVEIRA</v>
          </cell>
          <cell r="F625" t="str">
            <v>3 - Administrativo</v>
          </cell>
          <cell r="G625" t="str">
            <v>7823-05</v>
          </cell>
          <cell r="H625" t="str">
            <v>05/2026</v>
          </cell>
          <cell r="I625">
            <v>0</v>
          </cell>
          <cell r="J625">
            <v>154.4512</v>
          </cell>
          <cell r="K625">
            <v>0</v>
          </cell>
          <cell r="L625">
            <v>0</v>
          </cell>
          <cell r="M625">
            <v>0</v>
          </cell>
          <cell r="R625">
            <v>184.50410574991827</v>
          </cell>
          <cell r="S625">
            <v>115.84</v>
          </cell>
          <cell r="U625">
            <v>0</v>
          </cell>
          <cell r="X625" t="str">
            <v>-</v>
          </cell>
          <cell r="Y625">
            <v>0</v>
          </cell>
          <cell r="AB625" t="str">
            <v>-</v>
          </cell>
        </row>
        <row r="626">
          <cell r="C626" t="str">
            <v>HOSPITAL MIGUEL ARRAES - CG. Nº 023/2022</v>
          </cell>
          <cell r="E626" t="str">
            <v>JOAO VICTOR BEZERRA GONCALVES MELO</v>
          </cell>
          <cell r="F626" t="str">
            <v>1 - Médico</v>
          </cell>
          <cell r="G626" t="str">
            <v>2212-05</v>
          </cell>
          <cell r="H626" t="str">
            <v>05/2026</v>
          </cell>
          <cell r="I626">
            <v>0</v>
          </cell>
          <cell r="J626">
            <v>344.76240000000001</v>
          </cell>
          <cell r="K626">
            <v>0</v>
          </cell>
          <cell r="L626">
            <v>0</v>
          </cell>
          <cell r="M626">
            <v>0</v>
          </cell>
          <cell r="R626">
            <v>184.50410574991827</v>
          </cell>
          <cell r="S626">
            <v>172</v>
          </cell>
          <cell r="U626">
            <v>0</v>
          </cell>
          <cell r="X626" t="str">
            <v>-</v>
          </cell>
          <cell r="Y626">
            <v>0</v>
          </cell>
          <cell r="AB626" t="str">
            <v>-</v>
          </cell>
        </row>
        <row r="627">
          <cell r="C627" t="str">
            <v>HOSPITAL MIGUEL ARRAES - CG. Nº 023/2022</v>
          </cell>
          <cell r="E627" t="str">
            <v>JOAO VICTOR PARANHOS FRAGOSO</v>
          </cell>
          <cell r="F627" t="str">
            <v>3 - Administrativo</v>
          </cell>
          <cell r="G627" t="str">
            <v>4141-05</v>
          </cell>
          <cell r="H627" t="str">
            <v>05/2026</v>
          </cell>
          <cell r="I627">
            <v>0</v>
          </cell>
          <cell r="J627">
            <v>154.4512</v>
          </cell>
          <cell r="K627">
            <v>0</v>
          </cell>
          <cell r="L627">
            <v>36.835994108983797</v>
          </cell>
          <cell r="M627">
            <v>38.61</v>
          </cell>
          <cell r="R627">
            <v>184.50410574991827</v>
          </cell>
          <cell r="S627">
            <v>115.84</v>
          </cell>
          <cell r="U627">
            <v>0</v>
          </cell>
          <cell r="X627" t="str">
            <v>-</v>
          </cell>
          <cell r="Y627">
            <v>0</v>
          </cell>
          <cell r="AB627" t="str">
            <v>-</v>
          </cell>
        </row>
        <row r="628">
          <cell r="C628" t="str">
            <v>HOSPITAL MIGUEL ARRAES - CG. Nº 023/2022</v>
          </cell>
          <cell r="E628" t="str">
            <v>JOCENI OLIVEIRA DA CUNHA</v>
          </cell>
          <cell r="F628" t="str">
            <v>3 - Administrativo</v>
          </cell>
          <cell r="G628" t="str">
            <v>5143-20</v>
          </cell>
          <cell r="H628" t="str">
            <v>05/2026</v>
          </cell>
          <cell r="I628">
            <v>0</v>
          </cell>
          <cell r="J628">
            <v>243.40639999999999</v>
          </cell>
          <cell r="K628">
            <v>0</v>
          </cell>
          <cell r="L628">
            <v>36.835994108983797</v>
          </cell>
          <cell r="M628">
            <v>32.42</v>
          </cell>
          <cell r="R628">
            <v>147.60328459993463</v>
          </cell>
          <cell r="S628">
            <v>97.26</v>
          </cell>
          <cell r="U628">
            <v>0</v>
          </cell>
          <cell r="X628" t="str">
            <v>-</v>
          </cell>
          <cell r="Y628">
            <v>0</v>
          </cell>
          <cell r="AB628" t="str">
            <v>-</v>
          </cell>
        </row>
        <row r="629">
          <cell r="C629" t="str">
            <v>HOSPITAL MIGUEL ARRAES - CG. Nº 023/2022</v>
          </cell>
          <cell r="E629" t="str">
            <v>JOELI SOUZA LIMA</v>
          </cell>
          <cell r="F629" t="str">
            <v>2 - Outros Profissionais da Saúde</v>
          </cell>
          <cell r="G629" t="str">
            <v>2235-05</v>
          </cell>
          <cell r="H629" t="str">
            <v>05/2026</v>
          </cell>
          <cell r="I629">
            <v>0</v>
          </cell>
          <cell r="J629">
            <v>471.60079999999999</v>
          </cell>
          <cell r="K629">
            <v>0</v>
          </cell>
          <cell r="L629">
            <v>0</v>
          </cell>
          <cell r="M629">
            <v>0</v>
          </cell>
          <cell r="R629">
            <v>0</v>
          </cell>
          <cell r="S629">
            <v>0</v>
          </cell>
          <cell r="U629">
            <v>0</v>
          </cell>
          <cell r="X629" t="str">
            <v>-</v>
          </cell>
          <cell r="Y629">
            <v>0</v>
          </cell>
          <cell r="AB629" t="str">
            <v>-</v>
          </cell>
        </row>
        <row r="630">
          <cell r="C630" t="str">
            <v>HOSPITAL MIGUEL ARRAES - CG. Nº 023/2022</v>
          </cell>
          <cell r="E630" t="str">
            <v>JOELMA ALCANTARA DA SILVA</v>
          </cell>
          <cell r="F630" t="str">
            <v>3 - Administrativo</v>
          </cell>
          <cell r="G630" t="str">
            <v>5143-20</v>
          </cell>
          <cell r="H630" t="str">
            <v>05/2026</v>
          </cell>
          <cell r="I630">
            <v>0</v>
          </cell>
          <cell r="J630">
            <v>226.03200000000001</v>
          </cell>
          <cell r="K630">
            <v>0</v>
          </cell>
          <cell r="L630">
            <v>0</v>
          </cell>
          <cell r="M630">
            <v>0</v>
          </cell>
          <cell r="R630">
            <v>147.60328459993463</v>
          </cell>
          <cell r="S630">
            <v>97.26</v>
          </cell>
          <cell r="U630">
            <v>0</v>
          </cell>
          <cell r="X630" t="str">
            <v>-</v>
          </cell>
          <cell r="Y630">
            <v>0</v>
          </cell>
          <cell r="AB630" t="str">
            <v>-</v>
          </cell>
        </row>
        <row r="631">
          <cell r="C631" t="str">
            <v>HOSPITAL MIGUEL ARRAES - CG. Nº 023/2022</v>
          </cell>
          <cell r="E631" t="str">
            <v>JOELMA MARIA MACIEL CABRAL BARBOSA</v>
          </cell>
          <cell r="F631" t="str">
            <v>2 - Outros Profissionais da Saúde</v>
          </cell>
          <cell r="G631" t="str">
            <v>3222-05</v>
          </cell>
          <cell r="H631" t="str">
            <v>05/2026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R631">
            <v>0</v>
          </cell>
          <cell r="S631">
            <v>0</v>
          </cell>
          <cell r="U631">
            <v>0</v>
          </cell>
          <cell r="X631" t="str">
            <v>-</v>
          </cell>
          <cell r="Y631">
            <v>0</v>
          </cell>
          <cell r="AB631" t="str">
            <v>-</v>
          </cell>
        </row>
        <row r="632">
          <cell r="C632" t="str">
            <v>HOSPITAL MIGUEL ARRAES - CG. Nº 023/2022</v>
          </cell>
          <cell r="E632" t="str">
            <v>JOELMA PAULINO DOS SANTOS CARDOZO</v>
          </cell>
          <cell r="F632" t="str">
            <v>2 - Outros Profissionais da Saúde</v>
          </cell>
          <cell r="G632" t="str">
            <v>3222-05</v>
          </cell>
          <cell r="H632" t="str">
            <v>05/2026</v>
          </cell>
          <cell r="I632">
            <v>0</v>
          </cell>
          <cell r="J632">
            <v>373.14080000000001</v>
          </cell>
          <cell r="K632">
            <v>0</v>
          </cell>
          <cell r="L632">
            <v>0</v>
          </cell>
          <cell r="M632">
            <v>0</v>
          </cell>
          <cell r="R632">
            <v>0</v>
          </cell>
          <cell r="S632">
            <v>0</v>
          </cell>
          <cell r="U632">
            <v>0</v>
          </cell>
          <cell r="X632" t="str">
            <v>-</v>
          </cell>
          <cell r="Y632">
            <v>0</v>
          </cell>
          <cell r="AB632" t="str">
            <v>-</v>
          </cell>
        </row>
        <row r="633">
          <cell r="C633" t="str">
            <v>HOSPITAL MIGUEL ARRAES - CG. Nº 023/2022</v>
          </cell>
          <cell r="E633" t="str">
            <v>JOICE SILVA DE MORAIS</v>
          </cell>
          <cell r="F633" t="str">
            <v>3 - Administrativo</v>
          </cell>
          <cell r="G633" t="str">
            <v>5174-10</v>
          </cell>
          <cell r="H633" t="str">
            <v>05/2026</v>
          </cell>
          <cell r="I633">
            <v>0</v>
          </cell>
          <cell r="J633">
            <v>129.96879999999999</v>
          </cell>
          <cell r="K633">
            <v>0</v>
          </cell>
          <cell r="L633">
            <v>36.835994108983797</v>
          </cell>
          <cell r="M633">
            <v>32.42</v>
          </cell>
          <cell r="R633">
            <v>147.60328459993463</v>
          </cell>
          <cell r="S633">
            <v>97.26</v>
          </cell>
          <cell r="U633">
            <v>0</v>
          </cell>
          <cell r="X633" t="str">
            <v>-</v>
          </cell>
          <cell r="Y633">
            <v>0</v>
          </cell>
          <cell r="AB633" t="str">
            <v>-</v>
          </cell>
        </row>
        <row r="634">
          <cell r="C634" t="str">
            <v>HOSPITAL MIGUEL ARRAES - CG. Nº 023/2022</v>
          </cell>
          <cell r="E634" t="str">
            <v>JOLYNE MARIA GUEDES DOS SANTOS MENEZES</v>
          </cell>
          <cell r="F634" t="str">
            <v>2 - Outros Profissionais da Saúde</v>
          </cell>
          <cell r="G634" t="str">
            <v>5211-30</v>
          </cell>
          <cell r="H634" t="str">
            <v>05/2026</v>
          </cell>
          <cell r="I634">
            <v>0</v>
          </cell>
          <cell r="J634">
            <v>141.92160000000001</v>
          </cell>
          <cell r="K634">
            <v>0</v>
          </cell>
          <cell r="L634">
            <v>36.835994108983797</v>
          </cell>
          <cell r="M634">
            <v>35.479999999999997</v>
          </cell>
          <cell r="R634">
            <v>184.50410574991827</v>
          </cell>
          <cell r="S634">
            <v>106.44</v>
          </cell>
          <cell r="U634">
            <v>0</v>
          </cell>
          <cell r="X634" t="str">
            <v>-</v>
          </cell>
          <cell r="Y634">
            <v>0</v>
          </cell>
          <cell r="AB634" t="str">
            <v>-</v>
          </cell>
        </row>
        <row r="635">
          <cell r="C635" t="str">
            <v>HOSPITAL MIGUEL ARRAES - CG. Nº 023/2022</v>
          </cell>
          <cell r="E635" t="str">
            <v>JONAS TRAJANO DE ARAUJO</v>
          </cell>
          <cell r="F635" t="str">
            <v>2 - Outros Profissionais da Saúde</v>
          </cell>
          <cell r="G635" t="str">
            <v>3241-15</v>
          </cell>
          <cell r="H635" t="str">
            <v>05/2026</v>
          </cell>
          <cell r="I635">
            <v>0</v>
          </cell>
          <cell r="J635">
            <v>337.24720000000002</v>
          </cell>
          <cell r="K635">
            <v>0</v>
          </cell>
          <cell r="L635">
            <v>36.835994108983797</v>
          </cell>
          <cell r="M635">
            <v>2.41</v>
          </cell>
          <cell r="R635">
            <v>73.801642299967313</v>
          </cell>
          <cell r="S635">
            <v>68.8</v>
          </cell>
          <cell r="U635">
            <v>0</v>
          </cell>
          <cell r="X635" t="str">
            <v>-</v>
          </cell>
          <cell r="Y635">
            <v>0</v>
          </cell>
          <cell r="AB635" t="str">
            <v>-</v>
          </cell>
        </row>
        <row r="636">
          <cell r="C636" t="str">
            <v>HOSPITAL MIGUEL ARRAES - CG. Nº 023/2022</v>
          </cell>
          <cell r="E636" t="str">
            <v>JORDEANE DE LIMA BEZERRA</v>
          </cell>
          <cell r="F636" t="str">
            <v>2 - Outros Profissionais da Saúde</v>
          </cell>
          <cell r="G636" t="str">
            <v>3222-05</v>
          </cell>
          <cell r="H636" t="str">
            <v>05/2026</v>
          </cell>
          <cell r="I636">
            <v>0</v>
          </cell>
          <cell r="J636">
            <v>327.98239999999998</v>
          </cell>
          <cell r="K636">
            <v>0</v>
          </cell>
          <cell r="L636">
            <v>36.835994108983797</v>
          </cell>
          <cell r="M636">
            <v>32.42</v>
          </cell>
          <cell r="R636">
            <v>147.60328459993463</v>
          </cell>
          <cell r="S636">
            <v>97.26</v>
          </cell>
          <cell r="U636">
            <v>0</v>
          </cell>
          <cell r="X636" t="str">
            <v>-</v>
          </cell>
          <cell r="Y636">
            <v>0</v>
          </cell>
          <cell r="AB636" t="str">
            <v>-</v>
          </cell>
        </row>
        <row r="637">
          <cell r="C637" t="str">
            <v>HOSPITAL MIGUEL ARRAES - CG. Nº 023/2022</v>
          </cell>
          <cell r="E637" t="str">
            <v>JORGE ALVES DE LIRA JUNIOR</v>
          </cell>
          <cell r="F637" t="str">
            <v>3 - Administrativo</v>
          </cell>
          <cell r="G637" t="str">
            <v>5142-25</v>
          </cell>
          <cell r="H637" t="str">
            <v>05/2026</v>
          </cell>
          <cell r="I637">
            <v>0</v>
          </cell>
          <cell r="J637">
            <v>131.20320000000001</v>
          </cell>
          <cell r="K637">
            <v>0</v>
          </cell>
          <cell r="L637">
            <v>36.835994108983797</v>
          </cell>
          <cell r="M637">
            <v>32.42</v>
          </cell>
          <cell r="R637">
            <v>184.50410574991827</v>
          </cell>
          <cell r="S637">
            <v>92.4</v>
          </cell>
          <cell r="U637">
            <v>0</v>
          </cell>
          <cell r="X637" t="str">
            <v>-</v>
          </cell>
          <cell r="Y637">
            <v>0</v>
          </cell>
          <cell r="AB637" t="str">
            <v>-</v>
          </cell>
        </row>
        <row r="638">
          <cell r="C638" t="str">
            <v>HOSPITAL MIGUEL ARRAES - CG. Nº 023/2022</v>
          </cell>
          <cell r="E638" t="str">
            <v>JORGE LUIS VITORINO</v>
          </cell>
          <cell r="F638" t="str">
            <v>2 - Outros Profissionais da Saúde</v>
          </cell>
          <cell r="G638" t="str">
            <v>2236-05</v>
          </cell>
          <cell r="H638" t="str">
            <v>05/2026</v>
          </cell>
          <cell r="I638">
            <v>0</v>
          </cell>
          <cell r="J638">
            <v>391.22399999999999</v>
          </cell>
          <cell r="K638">
            <v>0</v>
          </cell>
          <cell r="L638">
            <v>36.835994108983797</v>
          </cell>
          <cell r="M638">
            <v>3.06</v>
          </cell>
          <cell r="R638">
            <v>0</v>
          </cell>
          <cell r="S638">
            <v>0</v>
          </cell>
          <cell r="U638">
            <v>0</v>
          </cell>
          <cell r="X638" t="str">
            <v>-</v>
          </cell>
          <cell r="Y638">
            <v>0</v>
          </cell>
          <cell r="AB638" t="str">
            <v>-</v>
          </cell>
        </row>
        <row r="639">
          <cell r="C639" t="str">
            <v>HOSPITAL MIGUEL ARRAES - CG. Nº 023/2022</v>
          </cell>
          <cell r="E639" t="str">
            <v>JORGE LUIZ BATISTA COSTA</v>
          </cell>
          <cell r="F639" t="str">
            <v>2 - Outros Profissionais da Saúde</v>
          </cell>
          <cell r="G639" t="str">
            <v>5211-30</v>
          </cell>
          <cell r="H639" t="str">
            <v>05/2026</v>
          </cell>
          <cell r="I639">
            <v>0</v>
          </cell>
          <cell r="J639">
            <v>156.76</v>
          </cell>
          <cell r="K639">
            <v>0</v>
          </cell>
          <cell r="L639">
            <v>36.835994108983797</v>
          </cell>
          <cell r="M639">
            <v>35.479999999999997</v>
          </cell>
          <cell r="R639">
            <v>0</v>
          </cell>
          <cell r="S639">
            <v>0</v>
          </cell>
          <cell r="U639">
            <v>0</v>
          </cell>
          <cell r="X639" t="str">
            <v>-</v>
          </cell>
          <cell r="Y639">
            <v>0</v>
          </cell>
          <cell r="AB639" t="str">
            <v>-</v>
          </cell>
        </row>
        <row r="640">
          <cell r="C640" t="str">
            <v>HOSPITAL MIGUEL ARRAES - CG. Nº 023/2022</v>
          </cell>
          <cell r="E640" t="str">
            <v>JORGE LUIZ GOUVEIA</v>
          </cell>
          <cell r="F640" t="str">
            <v>3 - Administrativo</v>
          </cell>
          <cell r="G640" t="str">
            <v>8601-10</v>
          </cell>
          <cell r="H640" t="str">
            <v>05/2026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R640">
            <v>0</v>
          </cell>
          <cell r="S640">
            <v>0</v>
          </cell>
          <cell r="U640">
            <v>0</v>
          </cell>
          <cell r="X640" t="str">
            <v>-</v>
          </cell>
          <cell r="Y640">
            <v>0</v>
          </cell>
          <cell r="AB640" t="str">
            <v>-</v>
          </cell>
        </row>
        <row r="641">
          <cell r="C641" t="str">
            <v>HOSPITAL MIGUEL ARRAES - CG. Nº 023/2022</v>
          </cell>
          <cell r="E641" t="str">
            <v>JORGE RODRIGO MORAIS DE LIMA</v>
          </cell>
          <cell r="F641" t="str">
            <v>2 - Outros Profissionais da Saúde</v>
          </cell>
          <cell r="G641" t="str">
            <v>2234-05</v>
          </cell>
          <cell r="H641" t="str">
            <v>05/2026</v>
          </cell>
          <cell r="I641">
            <v>0</v>
          </cell>
          <cell r="J641">
            <v>525.41999999999996</v>
          </cell>
          <cell r="K641">
            <v>0</v>
          </cell>
          <cell r="L641">
            <v>0</v>
          </cell>
          <cell r="M641">
            <v>0</v>
          </cell>
          <cell r="R641">
            <v>0</v>
          </cell>
          <cell r="S641">
            <v>0</v>
          </cell>
          <cell r="U641">
            <v>0</v>
          </cell>
          <cell r="X641" t="str">
            <v>-</v>
          </cell>
          <cell r="Y641">
            <v>0</v>
          </cell>
          <cell r="AB641" t="str">
            <v>-</v>
          </cell>
        </row>
        <row r="642">
          <cell r="C642" t="str">
            <v>HOSPITAL MIGUEL ARRAES - CG. Nº 023/2022</v>
          </cell>
          <cell r="E642" t="str">
            <v>JOSE ALBENES DOS SANTOS</v>
          </cell>
          <cell r="F642" t="str">
            <v>3 - Administrativo</v>
          </cell>
          <cell r="G642" t="str">
            <v>5142-25</v>
          </cell>
          <cell r="H642" t="str">
            <v>05/2026</v>
          </cell>
          <cell r="I642">
            <v>0</v>
          </cell>
          <cell r="J642">
            <v>195.48400000000001</v>
          </cell>
          <cell r="K642">
            <v>0</v>
          </cell>
          <cell r="L642">
            <v>0</v>
          </cell>
          <cell r="M642">
            <v>0</v>
          </cell>
          <cell r="R642">
            <v>184.50410574991827</v>
          </cell>
          <cell r="S642">
            <v>97.26</v>
          </cell>
          <cell r="U642">
            <v>0</v>
          </cell>
          <cell r="X642" t="str">
            <v>-</v>
          </cell>
          <cell r="Y642">
            <v>0</v>
          </cell>
          <cell r="AB642" t="str">
            <v>-</v>
          </cell>
        </row>
        <row r="643">
          <cell r="C643" t="str">
            <v>HOSPITAL MIGUEL ARRAES - CG. Nº 023/2022</v>
          </cell>
          <cell r="E643" t="str">
            <v>JOSE ALMIR JAPIA DE LIMA</v>
          </cell>
          <cell r="F643" t="str">
            <v>3 - Administrativo</v>
          </cell>
          <cell r="G643" t="str">
            <v>5171-10</v>
          </cell>
          <cell r="H643" t="str">
            <v>05/2026</v>
          </cell>
          <cell r="I643">
            <v>0</v>
          </cell>
          <cell r="J643">
            <v>249.26400000000001</v>
          </cell>
          <cell r="K643">
            <v>0</v>
          </cell>
          <cell r="L643">
            <v>36.835994108983797</v>
          </cell>
          <cell r="M643">
            <v>44</v>
          </cell>
          <cell r="R643">
            <v>184.50410574991827</v>
          </cell>
          <cell r="S643">
            <v>143.81</v>
          </cell>
          <cell r="U643">
            <v>0</v>
          </cell>
          <cell r="X643" t="str">
            <v>-</v>
          </cell>
          <cell r="Y643">
            <v>0</v>
          </cell>
          <cell r="AB643" t="str">
            <v>-</v>
          </cell>
        </row>
        <row r="644">
          <cell r="C644" t="str">
            <v>HOSPITAL MIGUEL ARRAES - CG. Nº 023/2022</v>
          </cell>
          <cell r="E644" t="str">
            <v>JOSE ANDRADE DA SILVA</v>
          </cell>
          <cell r="F644" t="str">
            <v>3 - Administrativo</v>
          </cell>
          <cell r="G644" t="str">
            <v>5163-45</v>
          </cell>
          <cell r="H644" t="str">
            <v>05/2026</v>
          </cell>
          <cell r="I644">
            <v>0</v>
          </cell>
          <cell r="J644">
            <v>240.38079999999999</v>
          </cell>
          <cell r="K644">
            <v>0</v>
          </cell>
          <cell r="L644">
            <v>36.835994108983797</v>
          </cell>
          <cell r="M644">
            <v>32.42</v>
          </cell>
          <cell r="R644">
            <v>138.3780793124387</v>
          </cell>
          <cell r="S644">
            <v>97.26</v>
          </cell>
          <cell r="U644">
            <v>0</v>
          </cell>
          <cell r="X644" t="str">
            <v>-</v>
          </cell>
          <cell r="Y644">
            <v>0</v>
          </cell>
          <cell r="AB644" t="str">
            <v>-</v>
          </cell>
        </row>
        <row r="645">
          <cell r="C645" t="str">
            <v>HOSPITAL MIGUEL ARRAES - CG. Nº 023/2022</v>
          </cell>
          <cell r="E645" t="str">
            <v>JOSE ANTONIO DIAS DO SOUTO</v>
          </cell>
          <cell r="F645" t="str">
            <v>3 - Administrativo</v>
          </cell>
          <cell r="G645" t="str">
            <v>1427-05</v>
          </cell>
          <cell r="H645" t="str">
            <v>05/2026</v>
          </cell>
          <cell r="I645">
            <v>0</v>
          </cell>
          <cell r="J645">
            <v>504.12799999999999</v>
          </cell>
          <cell r="K645">
            <v>0</v>
          </cell>
          <cell r="L645">
            <v>36.835994108983797</v>
          </cell>
          <cell r="M645">
            <v>44</v>
          </cell>
          <cell r="R645">
            <v>0</v>
          </cell>
          <cell r="S645">
            <v>0</v>
          </cell>
          <cell r="U645">
            <v>0</v>
          </cell>
          <cell r="X645" t="str">
            <v>-</v>
          </cell>
          <cell r="Y645">
            <v>0</v>
          </cell>
          <cell r="AB645" t="str">
            <v>-</v>
          </cell>
        </row>
        <row r="646">
          <cell r="C646" t="str">
            <v>HOSPITAL MIGUEL ARRAES - CG. Nº 023/2022</v>
          </cell>
          <cell r="E646" t="str">
            <v>JOSE CARLOS DOS SANTOS LIMA</v>
          </cell>
          <cell r="F646" t="str">
            <v>2 - Outros Profissionais da Saúde</v>
          </cell>
          <cell r="G646" t="str">
            <v>3222-05</v>
          </cell>
          <cell r="H646" t="str">
            <v>05/2026</v>
          </cell>
          <cell r="I646">
            <v>0</v>
          </cell>
          <cell r="J646">
            <v>0</v>
          </cell>
          <cell r="K646">
            <v>129.68</v>
          </cell>
          <cell r="L646">
            <v>36.835994108983797</v>
          </cell>
          <cell r="M646">
            <v>32.42</v>
          </cell>
          <cell r="R646">
            <v>0</v>
          </cell>
          <cell r="S646">
            <v>0</v>
          </cell>
          <cell r="U646">
            <v>0</v>
          </cell>
          <cell r="X646" t="str">
            <v>-</v>
          </cell>
          <cell r="Y646">
            <v>0</v>
          </cell>
          <cell r="AB646" t="str">
            <v>-</v>
          </cell>
        </row>
        <row r="647">
          <cell r="C647" t="str">
            <v>HOSPITAL MIGUEL ARRAES - CG. Nº 023/2022</v>
          </cell>
          <cell r="E647" t="str">
            <v>JOSE CARLOS EGIPEDES DE FRANCA</v>
          </cell>
          <cell r="F647" t="str">
            <v>2 - Outros Profissionais da Saúde</v>
          </cell>
          <cell r="G647" t="str">
            <v>3222-05</v>
          </cell>
          <cell r="H647" t="str">
            <v>05/2026</v>
          </cell>
          <cell r="I647">
            <v>0</v>
          </cell>
          <cell r="J647">
            <v>330.17759999999998</v>
          </cell>
          <cell r="K647">
            <v>0</v>
          </cell>
          <cell r="L647">
            <v>36.835994108983797</v>
          </cell>
          <cell r="M647">
            <v>32.42</v>
          </cell>
          <cell r="R647">
            <v>138.3780793124387</v>
          </cell>
          <cell r="S647">
            <v>93.05</v>
          </cell>
          <cell r="U647">
            <v>0</v>
          </cell>
          <cell r="X647" t="str">
            <v>-</v>
          </cell>
          <cell r="Y647">
            <v>0</v>
          </cell>
          <cell r="AB647" t="str">
            <v>-</v>
          </cell>
        </row>
        <row r="648">
          <cell r="C648" t="str">
            <v>HOSPITAL MIGUEL ARRAES - CG. Nº 023/2022</v>
          </cell>
          <cell r="E648" t="str">
            <v>JOSE CARLOS GOMES DA SILVA</v>
          </cell>
          <cell r="F648" t="str">
            <v>3 - Administrativo</v>
          </cell>
          <cell r="G648" t="str">
            <v>5142-25</v>
          </cell>
          <cell r="H648" t="str">
            <v>05/2026</v>
          </cell>
          <cell r="I648">
            <v>0</v>
          </cell>
          <cell r="J648">
            <v>155.61600000000001</v>
          </cell>
          <cell r="K648">
            <v>0</v>
          </cell>
          <cell r="L648">
            <v>0</v>
          </cell>
          <cell r="M648">
            <v>0</v>
          </cell>
          <cell r="R648">
            <v>369.00821149983653</v>
          </cell>
          <cell r="S648">
            <v>97.26</v>
          </cell>
          <cell r="U648">
            <v>0</v>
          </cell>
          <cell r="X648" t="str">
            <v>-</v>
          </cell>
          <cell r="Y648">
            <v>0</v>
          </cell>
          <cell r="AB648" t="str">
            <v>-</v>
          </cell>
        </row>
        <row r="649">
          <cell r="C649" t="str">
            <v>HOSPITAL MIGUEL ARRAES - CG. Nº 023/2022</v>
          </cell>
          <cell r="E649" t="str">
            <v>JOSE CEZAR DA SILVA</v>
          </cell>
          <cell r="F649" t="str">
            <v>3 - Administrativo</v>
          </cell>
          <cell r="G649" t="str">
            <v>5142-25</v>
          </cell>
          <cell r="H649" t="str">
            <v>05/2026</v>
          </cell>
          <cell r="I649">
            <v>0</v>
          </cell>
          <cell r="J649">
            <v>205.63679999999999</v>
          </cell>
          <cell r="K649">
            <v>0</v>
          </cell>
          <cell r="L649">
            <v>0</v>
          </cell>
          <cell r="M649">
            <v>0</v>
          </cell>
          <cell r="R649">
            <v>0</v>
          </cell>
          <cell r="S649">
            <v>0</v>
          </cell>
          <cell r="U649">
            <v>0</v>
          </cell>
          <cell r="X649" t="str">
            <v>-</v>
          </cell>
          <cell r="Y649">
            <v>0</v>
          </cell>
          <cell r="AB649" t="str">
            <v>-</v>
          </cell>
        </row>
        <row r="650">
          <cell r="C650" t="str">
            <v>HOSPITAL MIGUEL ARRAES - CG. Nº 023/2022</v>
          </cell>
          <cell r="E650" t="str">
            <v>JOSE EDGAR DA SILVA DE SOUZA</v>
          </cell>
          <cell r="F650" t="str">
            <v>3 - Administrativo</v>
          </cell>
          <cell r="G650" t="str">
            <v>4110-10</v>
          </cell>
          <cell r="H650" t="str">
            <v>05/2026</v>
          </cell>
          <cell r="I650">
            <v>0</v>
          </cell>
          <cell r="J650">
            <v>129.68</v>
          </cell>
          <cell r="K650">
            <v>0</v>
          </cell>
          <cell r="L650">
            <v>36.835994108983797</v>
          </cell>
          <cell r="M650">
            <v>32.42</v>
          </cell>
          <cell r="R650">
            <v>184.50410574991827</v>
          </cell>
          <cell r="S650">
            <v>97.26</v>
          </cell>
          <cell r="U650">
            <v>0</v>
          </cell>
          <cell r="X650" t="str">
            <v>-</v>
          </cell>
          <cell r="Y650">
            <v>0</v>
          </cell>
          <cell r="AB650" t="str">
            <v>-</v>
          </cell>
        </row>
        <row r="651">
          <cell r="C651" t="str">
            <v>HOSPITAL MIGUEL ARRAES - CG. Nº 023/2022</v>
          </cell>
          <cell r="E651" t="str">
            <v>JOSE FERNANDES DE SOUZA</v>
          </cell>
          <cell r="F651" t="str">
            <v>3 - Administrativo</v>
          </cell>
          <cell r="G651" t="str">
            <v>5143-20</v>
          </cell>
          <cell r="H651" t="str">
            <v>05/2026</v>
          </cell>
          <cell r="I651">
            <v>0</v>
          </cell>
          <cell r="J651">
            <v>245.13919999999999</v>
          </cell>
          <cell r="K651">
            <v>0</v>
          </cell>
          <cell r="L651">
            <v>36.835994108983797</v>
          </cell>
          <cell r="M651">
            <v>32.42</v>
          </cell>
          <cell r="R651">
            <v>138.3780793124387</v>
          </cell>
          <cell r="S651">
            <v>97.26</v>
          </cell>
          <cell r="U651">
            <v>0</v>
          </cell>
          <cell r="X651" t="str">
            <v>-</v>
          </cell>
          <cell r="Y651">
            <v>0</v>
          </cell>
          <cell r="AB651" t="str">
            <v>-</v>
          </cell>
        </row>
        <row r="652">
          <cell r="C652" t="str">
            <v>HOSPITAL MIGUEL ARRAES - CG. Nº 023/2022</v>
          </cell>
          <cell r="E652" t="str">
            <v>JOSE HENRIQUE MARIANO DA SILVA</v>
          </cell>
          <cell r="F652" t="str">
            <v>3 - Administrativo</v>
          </cell>
          <cell r="G652" t="str">
            <v>5143-10</v>
          </cell>
          <cell r="H652" t="str">
            <v>05/2026</v>
          </cell>
          <cell r="I652">
            <v>0</v>
          </cell>
          <cell r="J652">
            <v>104.312</v>
          </cell>
          <cell r="K652">
            <v>0</v>
          </cell>
          <cell r="L652">
            <v>36.835994108983797</v>
          </cell>
          <cell r="M652">
            <v>39.119999999999997</v>
          </cell>
          <cell r="R652">
            <v>0</v>
          </cell>
          <cell r="S652">
            <v>0</v>
          </cell>
          <cell r="U652">
            <v>0</v>
          </cell>
          <cell r="X652" t="str">
            <v>-</v>
          </cell>
          <cell r="Y652">
            <v>0</v>
          </cell>
          <cell r="AB652" t="str">
            <v>-</v>
          </cell>
        </row>
        <row r="653">
          <cell r="C653" t="str">
            <v>HOSPITAL MIGUEL ARRAES - CG. Nº 023/2022</v>
          </cell>
          <cell r="E653" t="str">
            <v>JOSE MANOEL DA SILVA</v>
          </cell>
          <cell r="F653" t="str">
            <v>2 - Outros Profissionais da Saúde</v>
          </cell>
          <cell r="G653" t="str">
            <v>5151-10</v>
          </cell>
          <cell r="H653" t="str">
            <v>05/2026</v>
          </cell>
          <cell r="I653">
            <v>0</v>
          </cell>
          <cell r="J653">
            <v>184.05520000000001</v>
          </cell>
          <cell r="K653">
            <v>0</v>
          </cell>
          <cell r="L653">
            <v>36.835994108983797</v>
          </cell>
          <cell r="M653">
            <v>32.42</v>
          </cell>
          <cell r="R653">
            <v>184.50410574991827</v>
          </cell>
          <cell r="S653">
            <v>97.26</v>
          </cell>
          <cell r="U653">
            <v>0</v>
          </cell>
          <cell r="X653" t="str">
            <v>-</v>
          </cell>
          <cell r="Y653">
            <v>0</v>
          </cell>
          <cell r="AB653" t="str">
            <v>-</v>
          </cell>
        </row>
        <row r="654">
          <cell r="C654" t="str">
            <v>HOSPITAL MIGUEL ARRAES - CG. Nº 023/2022</v>
          </cell>
          <cell r="E654" t="str">
            <v>JOSE RAFAEL OLIVEIRA LEITE</v>
          </cell>
          <cell r="F654" t="str">
            <v>2 - Outros Profissionais da Saúde</v>
          </cell>
          <cell r="G654" t="str">
            <v>2234-05</v>
          </cell>
          <cell r="H654" t="str">
            <v>05/2026</v>
          </cell>
          <cell r="I654">
            <v>0</v>
          </cell>
          <cell r="J654">
            <v>363.1848</v>
          </cell>
          <cell r="K654">
            <v>0</v>
          </cell>
          <cell r="L654">
            <v>0</v>
          </cell>
          <cell r="M654">
            <v>0</v>
          </cell>
          <cell r="R654">
            <v>0</v>
          </cell>
          <cell r="S654">
            <v>0</v>
          </cell>
          <cell r="U654">
            <v>0</v>
          </cell>
          <cell r="X654" t="str">
            <v>-</v>
          </cell>
          <cell r="Y654">
            <v>0</v>
          </cell>
          <cell r="AB654" t="str">
            <v>-</v>
          </cell>
        </row>
        <row r="655">
          <cell r="C655" t="str">
            <v>HOSPITAL MIGUEL ARRAES - CG. Nº 023/2022</v>
          </cell>
          <cell r="E655" t="str">
            <v>JOSE RAMOS DA SILVA NETO</v>
          </cell>
          <cell r="F655" t="str">
            <v>3 - Administrativo</v>
          </cell>
          <cell r="G655" t="str">
            <v>7823-05</v>
          </cell>
          <cell r="H655" t="str">
            <v>05/2026</v>
          </cell>
          <cell r="I655">
            <v>0</v>
          </cell>
          <cell r="J655">
            <v>173.64959999999999</v>
          </cell>
          <cell r="K655">
            <v>0</v>
          </cell>
          <cell r="L655">
            <v>0</v>
          </cell>
          <cell r="M655">
            <v>0</v>
          </cell>
          <cell r="R655">
            <v>0</v>
          </cell>
          <cell r="S655">
            <v>0</v>
          </cell>
          <cell r="U655">
            <v>0</v>
          </cell>
          <cell r="X655" t="str">
            <v>-</v>
          </cell>
          <cell r="Y655">
            <v>0</v>
          </cell>
          <cell r="AB655" t="str">
            <v>-</v>
          </cell>
        </row>
        <row r="656">
          <cell r="C656" t="str">
            <v>HOSPITAL MIGUEL ARRAES - CG. Nº 023/2022</v>
          </cell>
          <cell r="E656" t="str">
            <v>JOSE RICARDO DA SILVA</v>
          </cell>
          <cell r="F656" t="str">
            <v>2 - Outros Profissionais da Saúde</v>
          </cell>
          <cell r="G656" t="str">
            <v>2235-05</v>
          </cell>
          <cell r="H656" t="str">
            <v>05/2026</v>
          </cell>
          <cell r="I656">
            <v>0</v>
          </cell>
          <cell r="J656">
            <v>471.54399999999998</v>
          </cell>
          <cell r="K656">
            <v>0</v>
          </cell>
          <cell r="L656">
            <v>0</v>
          </cell>
          <cell r="M656">
            <v>0</v>
          </cell>
          <cell r="R656">
            <v>184.50410574991827</v>
          </cell>
          <cell r="S656">
            <v>122.12</v>
          </cell>
          <cell r="U656">
            <v>0</v>
          </cell>
          <cell r="X656" t="str">
            <v>-</v>
          </cell>
          <cell r="Y656">
            <v>0</v>
          </cell>
          <cell r="AB656" t="str">
            <v>-</v>
          </cell>
        </row>
        <row r="657">
          <cell r="C657" t="str">
            <v>HOSPITAL MIGUEL ARRAES - CG. Nº 023/2022</v>
          </cell>
          <cell r="E657" t="str">
            <v>JOSE ROBERTO DE ANDRADE SANTOS</v>
          </cell>
          <cell r="F657" t="str">
            <v>3 - Administrativo</v>
          </cell>
          <cell r="G657" t="str">
            <v>5143-20</v>
          </cell>
          <cell r="H657" t="str">
            <v>05/2026</v>
          </cell>
          <cell r="I657">
            <v>0</v>
          </cell>
          <cell r="J657">
            <v>203.73679999999999</v>
          </cell>
          <cell r="K657">
            <v>0</v>
          </cell>
          <cell r="L657">
            <v>36.835994108983797</v>
          </cell>
          <cell r="M657">
            <v>32.42</v>
          </cell>
          <cell r="R657">
            <v>0</v>
          </cell>
          <cell r="S657">
            <v>0</v>
          </cell>
          <cell r="U657">
            <v>0</v>
          </cell>
          <cell r="X657" t="str">
            <v>-</v>
          </cell>
          <cell r="Y657">
            <v>0</v>
          </cell>
          <cell r="AB657" t="str">
            <v>-</v>
          </cell>
        </row>
        <row r="658">
          <cell r="C658" t="str">
            <v>HOSPITAL MIGUEL ARRAES - CG. Nº 023/2022</v>
          </cell>
          <cell r="E658" t="str">
            <v>JOSEANE DE ALMEIDA SANTANA</v>
          </cell>
          <cell r="F658" t="str">
            <v>2 - Outros Profissionais da Saúde</v>
          </cell>
          <cell r="G658" t="str">
            <v>3222-05</v>
          </cell>
          <cell r="H658" t="str">
            <v>05/2026</v>
          </cell>
          <cell r="I658">
            <v>0</v>
          </cell>
          <cell r="J658">
            <v>314.32</v>
          </cell>
          <cell r="K658">
            <v>0</v>
          </cell>
          <cell r="L658">
            <v>36.835994108983797</v>
          </cell>
          <cell r="M658">
            <v>32.42</v>
          </cell>
          <cell r="R658">
            <v>0</v>
          </cell>
          <cell r="S658">
            <v>0</v>
          </cell>
          <cell r="U658">
            <v>0</v>
          </cell>
          <cell r="X658" t="str">
            <v>-</v>
          </cell>
          <cell r="Y658">
            <v>0</v>
          </cell>
          <cell r="AB658" t="str">
            <v>-</v>
          </cell>
        </row>
        <row r="659">
          <cell r="C659" t="str">
            <v>HOSPITAL MIGUEL ARRAES - CG. Nº 023/2022</v>
          </cell>
          <cell r="E659" t="str">
            <v xml:space="preserve">JOSEANE MARIA DA SILVA </v>
          </cell>
          <cell r="F659" t="str">
            <v>2 - Outros Profissionais da Saúde</v>
          </cell>
          <cell r="G659" t="str">
            <v>5211-30</v>
          </cell>
          <cell r="H659" t="str">
            <v>05/2026</v>
          </cell>
          <cell r="I659">
            <v>0</v>
          </cell>
          <cell r="J659">
            <v>156.11359999999999</v>
          </cell>
          <cell r="K659">
            <v>0</v>
          </cell>
          <cell r="L659">
            <v>36.835994108983797</v>
          </cell>
          <cell r="M659">
            <v>35.479999999999997</v>
          </cell>
          <cell r="R659">
            <v>138.3780793124387</v>
          </cell>
          <cell r="S659">
            <v>106.44</v>
          </cell>
          <cell r="U659">
            <v>0</v>
          </cell>
          <cell r="X659" t="str">
            <v>-</v>
          </cell>
          <cell r="Y659">
            <v>0</v>
          </cell>
          <cell r="AB659" t="str">
            <v>-</v>
          </cell>
        </row>
        <row r="660">
          <cell r="C660" t="str">
            <v>HOSPITAL MIGUEL ARRAES - CG. Nº 023/2022</v>
          </cell>
          <cell r="E660" t="str">
            <v>JOSEFA PINHEIRO ALVES</v>
          </cell>
          <cell r="F660" t="str">
            <v>2 - Outros Profissionais da Saúde</v>
          </cell>
          <cell r="G660" t="str">
            <v>2235-05</v>
          </cell>
          <cell r="H660" t="str">
            <v>05/2026</v>
          </cell>
          <cell r="I660">
            <v>0</v>
          </cell>
          <cell r="J660">
            <v>507.24799999999999</v>
          </cell>
          <cell r="K660">
            <v>0</v>
          </cell>
          <cell r="L660">
            <v>36.835994108983797</v>
          </cell>
          <cell r="M660">
            <v>3.59</v>
          </cell>
          <cell r="R660">
            <v>0</v>
          </cell>
          <cell r="S660">
            <v>0</v>
          </cell>
          <cell r="U660">
            <v>0</v>
          </cell>
          <cell r="X660" t="str">
            <v>-</v>
          </cell>
          <cell r="Y660">
            <v>0</v>
          </cell>
          <cell r="AB660" t="str">
            <v>-</v>
          </cell>
        </row>
        <row r="661">
          <cell r="C661" t="str">
            <v>HOSPITAL MIGUEL ARRAES - CG. Nº 023/2022</v>
          </cell>
          <cell r="E661" t="str">
            <v>JOSELANE LOPES DE OLIVEIRA</v>
          </cell>
          <cell r="F661" t="str">
            <v>3 - Administrativo</v>
          </cell>
          <cell r="G661" t="str">
            <v>5134-30</v>
          </cell>
          <cell r="H661" t="str">
            <v>05/2026</v>
          </cell>
          <cell r="I661">
            <v>0</v>
          </cell>
          <cell r="J661">
            <v>156.51920000000001</v>
          </cell>
          <cell r="K661">
            <v>0</v>
          </cell>
          <cell r="L661">
            <v>36.835994108983797</v>
          </cell>
          <cell r="M661">
            <v>32.42</v>
          </cell>
          <cell r="R661">
            <v>138.3780793124387</v>
          </cell>
          <cell r="S661">
            <v>97.26</v>
          </cell>
          <cell r="U661">
            <v>0</v>
          </cell>
          <cell r="X661" t="str">
            <v>-</v>
          </cell>
          <cell r="Y661">
            <v>0</v>
          </cell>
          <cell r="AB661" t="str">
            <v>-</v>
          </cell>
        </row>
        <row r="662">
          <cell r="C662" t="str">
            <v>HOSPITAL MIGUEL ARRAES - CG. Nº 023/2022</v>
          </cell>
          <cell r="E662" t="str">
            <v>JOSELAYNE MARTILIANO MARTINS</v>
          </cell>
          <cell r="F662" t="str">
            <v>2 - Outros Profissionais da Saúde</v>
          </cell>
          <cell r="G662" t="str">
            <v>3222-05</v>
          </cell>
          <cell r="H662" t="str">
            <v>05/2026</v>
          </cell>
          <cell r="I662">
            <v>0</v>
          </cell>
          <cell r="J662">
            <v>306.71199999999999</v>
          </cell>
          <cell r="K662">
            <v>0</v>
          </cell>
          <cell r="L662">
            <v>36.835994108983797</v>
          </cell>
          <cell r="M662">
            <v>32.42</v>
          </cell>
          <cell r="R662">
            <v>138.3780793124387</v>
          </cell>
          <cell r="S662">
            <v>92.72</v>
          </cell>
          <cell r="U662">
            <v>0</v>
          </cell>
          <cell r="X662" t="str">
            <v>-</v>
          </cell>
          <cell r="Y662">
            <v>0</v>
          </cell>
          <cell r="AB662" t="str">
            <v>-</v>
          </cell>
        </row>
        <row r="663">
          <cell r="C663" t="str">
            <v>HOSPITAL MIGUEL ARRAES - CG. Nº 023/2022</v>
          </cell>
          <cell r="E663" t="str">
            <v>JOSIANE DE SOUSA VIANA</v>
          </cell>
          <cell r="F663" t="str">
            <v>2 - Outros Profissionais da Saúde</v>
          </cell>
          <cell r="G663" t="str">
            <v>3222-05</v>
          </cell>
          <cell r="H663" t="str">
            <v>05/2026</v>
          </cell>
          <cell r="I663">
            <v>0</v>
          </cell>
          <cell r="J663">
            <v>343.22800000000001</v>
          </cell>
          <cell r="K663">
            <v>0</v>
          </cell>
          <cell r="L663">
            <v>36.835994108983797</v>
          </cell>
          <cell r="M663">
            <v>32.42</v>
          </cell>
          <cell r="R663">
            <v>138.3780793124387</v>
          </cell>
          <cell r="S663">
            <v>89.97</v>
          </cell>
          <cell r="U663">
            <v>0</v>
          </cell>
          <cell r="X663" t="str">
            <v>-</v>
          </cell>
          <cell r="Y663">
            <v>0</v>
          </cell>
          <cell r="AB663" t="str">
            <v>-</v>
          </cell>
        </row>
        <row r="664">
          <cell r="C664" t="str">
            <v>HOSPITAL MIGUEL ARRAES - CG. Nº 023/2022</v>
          </cell>
          <cell r="E664" t="str">
            <v>JOSIANE MARIA DO BOM PARTO OLIVEIRA DE MIRANDA</v>
          </cell>
          <cell r="F664" t="str">
            <v>3 - Administrativo</v>
          </cell>
          <cell r="G664" t="str">
            <v>4110-10</v>
          </cell>
          <cell r="H664" t="str">
            <v>05/2026</v>
          </cell>
          <cell r="I664">
            <v>0</v>
          </cell>
          <cell r="J664">
            <v>216.536</v>
          </cell>
          <cell r="K664">
            <v>0</v>
          </cell>
          <cell r="L664">
            <v>0</v>
          </cell>
          <cell r="M664">
            <v>0</v>
          </cell>
          <cell r="R664">
            <v>184.50410574991827</v>
          </cell>
          <cell r="S664">
            <v>109.91</v>
          </cell>
          <cell r="U664">
            <v>0</v>
          </cell>
          <cell r="X664" t="str">
            <v>-</v>
          </cell>
          <cell r="Y664">
            <v>0</v>
          </cell>
          <cell r="AB664" t="str">
            <v>-</v>
          </cell>
        </row>
        <row r="665">
          <cell r="C665" t="str">
            <v>HOSPITAL MIGUEL ARRAES - CG. Nº 023/2022</v>
          </cell>
          <cell r="E665" t="str">
            <v>JOSIAS JOSE RUFINO</v>
          </cell>
          <cell r="F665" t="str">
            <v>2 - Outros Profissionais da Saúde</v>
          </cell>
          <cell r="G665" t="str">
            <v>5151-10</v>
          </cell>
          <cell r="H665" t="str">
            <v>05/2026</v>
          </cell>
          <cell r="I665">
            <v>0</v>
          </cell>
          <cell r="J665">
            <v>180.9032</v>
          </cell>
          <cell r="K665">
            <v>0</v>
          </cell>
          <cell r="L665">
            <v>36.835994108983797</v>
          </cell>
          <cell r="M665">
            <v>32.42</v>
          </cell>
          <cell r="R665">
            <v>295.20656919986925</v>
          </cell>
          <cell r="S665">
            <v>85.75</v>
          </cell>
          <cell r="U665">
            <v>0</v>
          </cell>
          <cell r="X665" t="str">
            <v>-</v>
          </cell>
          <cell r="Y665">
            <v>0</v>
          </cell>
          <cell r="AB665" t="str">
            <v>-</v>
          </cell>
        </row>
        <row r="666">
          <cell r="C666" t="str">
            <v>HOSPITAL MIGUEL ARRAES - CG. Nº 023/2022</v>
          </cell>
          <cell r="E666" t="str">
            <v>JOSILEIDE ALVES FERREIRA DA SILVA</v>
          </cell>
          <cell r="F666" t="str">
            <v>2 - Outros Profissionais da Saúde</v>
          </cell>
          <cell r="G666" t="str">
            <v>3222-05</v>
          </cell>
          <cell r="H666" t="str">
            <v>05/2026</v>
          </cell>
          <cell r="I666">
            <v>0</v>
          </cell>
          <cell r="J666">
            <v>353.66559999999998</v>
          </cell>
          <cell r="K666">
            <v>0</v>
          </cell>
          <cell r="L666">
            <v>0</v>
          </cell>
          <cell r="M666">
            <v>0</v>
          </cell>
          <cell r="R666">
            <v>138.3780793124387</v>
          </cell>
          <cell r="S666">
            <v>97.26</v>
          </cell>
          <cell r="U666">
            <v>0</v>
          </cell>
          <cell r="X666" t="str">
            <v>-</v>
          </cell>
          <cell r="Y666">
            <v>0</v>
          </cell>
          <cell r="AB666" t="str">
            <v>-</v>
          </cell>
        </row>
        <row r="667">
          <cell r="C667" t="str">
            <v>HOSPITAL MIGUEL ARRAES - CG. Nº 023/2022</v>
          </cell>
          <cell r="E667" t="str">
            <v>JOSILENE MOURA DA SILVA</v>
          </cell>
          <cell r="F667" t="str">
            <v>2 - Outros Profissionais da Saúde</v>
          </cell>
          <cell r="G667" t="str">
            <v>3222-05</v>
          </cell>
          <cell r="H667" t="str">
            <v>05/2026</v>
          </cell>
          <cell r="I667">
            <v>0</v>
          </cell>
          <cell r="J667">
            <v>344.34559999999999</v>
          </cell>
          <cell r="K667">
            <v>0</v>
          </cell>
          <cell r="L667">
            <v>0</v>
          </cell>
          <cell r="M667">
            <v>0</v>
          </cell>
          <cell r="R667">
            <v>0</v>
          </cell>
          <cell r="S667">
            <v>0</v>
          </cell>
          <cell r="U667">
            <v>0</v>
          </cell>
          <cell r="X667" t="str">
            <v>-</v>
          </cell>
          <cell r="Y667">
            <v>0</v>
          </cell>
          <cell r="AB667" t="str">
            <v>-</v>
          </cell>
        </row>
        <row r="668">
          <cell r="C668" t="str">
            <v>HOSPITAL MIGUEL ARRAES - CG. Nº 023/2022</v>
          </cell>
          <cell r="E668" t="str">
            <v>JOSINALVA MARIA DA SILVA</v>
          </cell>
          <cell r="F668" t="str">
            <v>3 - Administrativo</v>
          </cell>
          <cell r="G668" t="str">
            <v>5143-20</v>
          </cell>
          <cell r="H668" t="str">
            <v>05/2026</v>
          </cell>
          <cell r="I668">
            <v>0</v>
          </cell>
          <cell r="J668">
            <v>203.11840000000001</v>
          </cell>
          <cell r="K668">
            <v>0</v>
          </cell>
          <cell r="L668">
            <v>36.835994108983797</v>
          </cell>
          <cell r="M668">
            <v>32.42</v>
          </cell>
          <cell r="R668">
            <v>147.60328459993463</v>
          </cell>
          <cell r="S668">
            <v>95.31</v>
          </cell>
          <cell r="U668">
            <v>0</v>
          </cell>
          <cell r="X668" t="str">
            <v>-</v>
          </cell>
          <cell r="Y668">
            <v>0</v>
          </cell>
          <cell r="AB668" t="str">
            <v>-</v>
          </cell>
        </row>
        <row r="669">
          <cell r="C669" t="str">
            <v>HOSPITAL MIGUEL ARRAES - CG. Nº 023/2022</v>
          </cell>
          <cell r="E669" t="str">
            <v>JOSIVAN PEREIRA DO NASCIMENTO</v>
          </cell>
          <cell r="F669" t="str">
            <v>3 - Administrativo</v>
          </cell>
          <cell r="G669" t="str">
            <v>5174-10</v>
          </cell>
          <cell r="H669" t="str">
            <v>05/2026</v>
          </cell>
          <cell r="I669">
            <v>0</v>
          </cell>
          <cell r="J669">
            <v>161.4272</v>
          </cell>
          <cell r="K669">
            <v>0</v>
          </cell>
          <cell r="L669">
            <v>36.835994108983797</v>
          </cell>
          <cell r="M669">
            <v>32.42</v>
          </cell>
          <cell r="R669">
            <v>295.20656919986925</v>
          </cell>
          <cell r="S669">
            <v>97.26</v>
          </cell>
          <cell r="U669">
            <v>0</v>
          </cell>
          <cell r="X669" t="str">
            <v>-</v>
          </cell>
          <cell r="Y669">
            <v>0</v>
          </cell>
          <cell r="AB669" t="str">
            <v>-</v>
          </cell>
        </row>
        <row r="670">
          <cell r="C670" t="str">
            <v>HOSPITAL MIGUEL ARRAES - CG. Nº 023/2022</v>
          </cell>
          <cell r="E670" t="str">
            <v>JOYCE DA SILVA COSTA DE OLIVEIRA</v>
          </cell>
          <cell r="F670" t="str">
            <v>2 - Outros Profissionais da Saúde</v>
          </cell>
          <cell r="G670" t="str">
            <v>5211-30</v>
          </cell>
          <cell r="H670" t="str">
            <v>05/2026</v>
          </cell>
          <cell r="I670">
            <v>0</v>
          </cell>
          <cell r="J670">
            <v>162.46879999999999</v>
          </cell>
          <cell r="K670">
            <v>0</v>
          </cell>
          <cell r="L670">
            <v>0</v>
          </cell>
          <cell r="M670">
            <v>0</v>
          </cell>
          <cell r="R670">
            <v>0</v>
          </cell>
          <cell r="S670">
            <v>0</v>
          </cell>
          <cell r="U670">
            <v>0</v>
          </cell>
          <cell r="X670" t="str">
            <v>-</v>
          </cell>
          <cell r="Y670">
            <v>0</v>
          </cell>
          <cell r="AB670" t="str">
            <v>-</v>
          </cell>
        </row>
        <row r="671">
          <cell r="C671" t="str">
            <v>HOSPITAL MIGUEL ARRAES - CG. Nº 023/2022</v>
          </cell>
          <cell r="E671" t="str">
            <v>JOYCE KELLY DA SILVA ALVES PENNA</v>
          </cell>
          <cell r="F671" t="str">
            <v>3 - Administrativo</v>
          </cell>
          <cell r="G671" t="str">
            <v>5143-20</v>
          </cell>
          <cell r="H671" t="str">
            <v>05/2026</v>
          </cell>
          <cell r="I671">
            <v>0</v>
          </cell>
          <cell r="J671">
            <v>176.3528</v>
          </cell>
          <cell r="K671">
            <v>0</v>
          </cell>
          <cell r="L671">
            <v>0</v>
          </cell>
          <cell r="M671">
            <v>0</v>
          </cell>
          <cell r="R671">
            <v>110.70246344995097</v>
          </cell>
          <cell r="S671">
            <v>85.59</v>
          </cell>
          <cell r="U671">
            <v>160</v>
          </cell>
          <cell r="X671" t="str">
            <v>Auxílio Creche</v>
          </cell>
          <cell r="Y671">
            <v>0</v>
          </cell>
          <cell r="AB671" t="str">
            <v>-</v>
          </cell>
        </row>
        <row r="672">
          <cell r="C672" t="str">
            <v>HOSPITAL MIGUEL ARRAES - CG. Nº 023/2022</v>
          </cell>
          <cell r="E672" t="str">
            <v>JOZIVANIA DO CARMO DO NASCIMENTO SILVA</v>
          </cell>
          <cell r="F672" t="str">
            <v>2 - Outros Profissionais da Saúde</v>
          </cell>
          <cell r="G672" t="str">
            <v>3222-05</v>
          </cell>
          <cell r="H672" t="str">
            <v>05/2026</v>
          </cell>
          <cell r="I672">
            <v>0</v>
          </cell>
          <cell r="J672">
            <v>0</v>
          </cell>
          <cell r="K672">
            <v>7396.36</v>
          </cell>
          <cell r="L672">
            <v>36.835994108983797</v>
          </cell>
          <cell r="M672">
            <v>32.42</v>
          </cell>
          <cell r="R672">
            <v>138.3780793124387</v>
          </cell>
          <cell r="S672">
            <v>135</v>
          </cell>
          <cell r="U672">
            <v>0</v>
          </cell>
          <cell r="X672" t="str">
            <v>-</v>
          </cell>
          <cell r="Y672">
            <v>0</v>
          </cell>
          <cell r="AB672" t="str">
            <v>-</v>
          </cell>
        </row>
        <row r="673">
          <cell r="C673" t="str">
            <v>HOSPITAL MIGUEL ARRAES - CG. Nº 023/2022</v>
          </cell>
          <cell r="E673" t="str">
            <v>JUCILEIDE MARINHO DE SOUZA DIAS</v>
          </cell>
          <cell r="F673" t="str">
            <v>2 - Outros Profissionais da Saúde</v>
          </cell>
          <cell r="G673" t="str">
            <v>2235-05</v>
          </cell>
          <cell r="H673" t="str">
            <v>05/2026</v>
          </cell>
          <cell r="I673">
            <v>0</v>
          </cell>
          <cell r="J673">
            <v>382.01119999999997</v>
          </cell>
          <cell r="K673">
            <v>0</v>
          </cell>
          <cell r="L673">
            <v>0</v>
          </cell>
          <cell r="M673">
            <v>0</v>
          </cell>
          <cell r="R673">
            <v>184.50410574991827</v>
          </cell>
          <cell r="S673">
            <v>112.98</v>
          </cell>
          <cell r="U673">
            <v>0</v>
          </cell>
          <cell r="X673" t="str">
            <v>-</v>
          </cell>
          <cell r="Y673">
            <v>0</v>
          </cell>
          <cell r="AB673" t="str">
            <v>-</v>
          </cell>
        </row>
        <row r="674">
          <cell r="C674" t="str">
            <v>HOSPITAL MIGUEL ARRAES - CG. Nº 023/2022</v>
          </cell>
          <cell r="E674" t="str">
            <v>JULIA CONCEICAO BEZERRA DOS SANTOS</v>
          </cell>
          <cell r="F674" t="str">
            <v>2 - Outros Profissionais da Saúde</v>
          </cell>
          <cell r="G674" t="str">
            <v>5211-30</v>
          </cell>
          <cell r="H674" t="str">
            <v>05/2026</v>
          </cell>
          <cell r="I674">
            <v>0</v>
          </cell>
          <cell r="J674">
            <v>164.19040000000001</v>
          </cell>
          <cell r="K674">
            <v>0</v>
          </cell>
          <cell r="L674">
            <v>0</v>
          </cell>
          <cell r="M674">
            <v>0</v>
          </cell>
          <cell r="R674">
            <v>147.60328459993463</v>
          </cell>
          <cell r="S674">
            <v>102.89</v>
          </cell>
          <cell r="U674">
            <v>0</v>
          </cell>
          <cell r="X674" t="str">
            <v>-</v>
          </cell>
          <cell r="Y674">
            <v>0</v>
          </cell>
          <cell r="AB674" t="str">
            <v>-</v>
          </cell>
        </row>
        <row r="675">
          <cell r="C675" t="str">
            <v>HOSPITAL MIGUEL ARRAES - CG. Nº 023/2022</v>
          </cell>
          <cell r="E675" t="str">
            <v>JULIA KAROLINA ARAUJO BARBOSA DA SILVA</v>
          </cell>
          <cell r="F675" t="str">
            <v>2 - Outros Profissionais da Saúde</v>
          </cell>
          <cell r="G675" t="str">
            <v>3222-05</v>
          </cell>
          <cell r="H675" t="str">
            <v>05/2026</v>
          </cell>
          <cell r="I675">
            <v>0</v>
          </cell>
          <cell r="J675">
            <v>308.13679999999999</v>
          </cell>
          <cell r="K675">
            <v>0</v>
          </cell>
          <cell r="L675">
            <v>36.835994108983797</v>
          </cell>
          <cell r="M675">
            <v>32.42</v>
          </cell>
          <cell r="R675">
            <v>147.60328459993463</v>
          </cell>
          <cell r="S675">
            <v>97.26</v>
          </cell>
          <cell r="U675">
            <v>0</v>
          </cell>
          <cell r="X675" t="str">
            <v>-</v>
          </cell>
          <cell r="Y675">
            <v>0</v>
          </cell>
          <cell r="AB675" t="str">
            <v>-</v>
          </cell>
        </row>
        <row r="676">
          <cell r="C676" t="str">
            <v>HOSPITAL MIGUEL ARRAES - CG. Nº 023/2022</v>
          </cell>
          <cell r="E676" t="str">
            <v>JULIA LARISSA DE SOUZA SILVA</v>
          </cell>
          <cell r="F676" t="str">
            <v>2 - Outros Profissionais da Saúde</v>
          </cell>
          <cell r="G676" t="str">
            <v>2235-05</v>
          </cell>
          <cell r="H676" t="str">
            <v>05/2026</v>
          </cell>
          <cell r="I676">
            <v>0</v>
          </cell>
          <cell r="J676">
            <v>413.51600000000002</v>
          </cell>
          <cell r="K676">
            <v>0</v>
          </cell>
          <cell r="L676">
            <v>0</v>
          </cell>
          <cell r="M676">
            <v>0</v>
          </cell>
          <cell r="R676">
            <v>0</v>
          </cell>
          <cell r="S676">
            <v>0</v>
          </cell>
          <cell r="U676">
            <v>0</v>
          </cell>
          <cell r="X676" t="str">
            <v>-</v>
          </cell>
          <cell r="Y676">
            <v>0</v>
          </cell>
          <cell r="AB676" t="str">
            <v>-</v>
          </cell>
        </row>
        <row r="677">
          <cell r="C677" t="str">
            <v>HOSPITAL MIGUEL ARRAES - CG. Nº 023/2022</v>
          </cell>
          <cell r="E677" t="str">
            <v>JULIA MARIA SOBREIRA MACHADO SALES</v>
          </cell>
          <cell r="F677" t="str">
            <v>2 - Outros Profissionais da Saúde</v>
          </cell>
          <cell r="G677" t="str">
            <v>2235-05</v>
          </cell>
          <cell r="H677" t="str">
            <v>05/2026</v>
          </cell>
          <cell r="I677">
            <v>0</v>
          </cell>
          <cell r="J677">
            <v>474.62639999999999</v>
          </cell>
          <cell r="K677">
            <v>0</v>
          </cell>
          <cell r="L677">
            <v>36.835994108983797</v>
          </cell>
          <cell r="M677">
            <v>3.59</v>
          </cell>
          <cell r="R677">
            <v>0</v>
          </cell>
          <cell r="S677">
            <v>0</v>
          </cell>
          <cell r="U677">
            <v>0</v>
          </cell>
          <cell r="X677" t="str">
            <v>-</v>
          </cell>
          <cell r="Y677">
            <v>0</v>
          </cell>
          <cell r="AB677" t="str">
            <v>-</v>
          </cell>
        </row>
        <row r="678">
          <cell r="C678" t="str">
            <v>HOSPITAL MIGUEL ARRAES - CG. Nº 023/2022</v>
          </cell>
          <cell r="E678" t="str">
            <v>JULIANA ALVES MEIRELES</v>
          </cell>
          <cell r="F678" t="str">
            <v>2 - Outros Profissionais da Saúde</v>
          </cell>
          <cell r="G678" t="str">
            <v>2236-05</v>
          </cell>
          <cell r="H678" t="str">
            <v>05/2026</v>
          </cell>
          <cell r="I678">
            <v>0</v>
          </cell>
          <cell r="J678">
            <v>313.59280000000001</v>
          </cell>
          <cell r="K678">
            <v>0</v>
          </cell>
          <cell r="L678">
            <v>36.835994108983797</v>
          </cell>
          <cell r="M678">
            <v>3.06</v>
          </cell>
          <cell r="R678">
            <v>0</v>
          </cell>
          <cell r="S678">
            <v>0</v>
          </cell>
          <cell r="U678">
            <v>0</v>
          </cell>
          <cell r="X678" t="str">
            <v>-</v>
          </cell>
          <cell r="Y678">
            <v>0</v>
          </cell>
          <cell r="AB678" t="str">
            <v>-</v>
          </cell>
        </row>
        <row r="679">
          <cell r="C679" t="str">
            <v>HOSPITAL MIGUEL ARRAES - CG. Nº 023/2022</v>
          </cell>
          <cell r="E679" t="str">
            <v>JULIANA DE AZEVEDO CAVALCANTI</v>
          </cell>
          <cell r="F679" t="str">
            <v>2 - Outros Profissionais da Saúde</v>
          </cell>
          <cell r="G679" t="str">
            <v>2237-10</v>
          </cell>
          <cell r="H679" t="str">
            <v>05/2026</v>
          </cell>
          <cell r="I679">
            <v>0</v>
          </cell>
          <cell r="J679">
            <v>422.1848</v>
          </cell>
          <cell r="K679">
            <v>0</v>
          </cell>
          <cell r="L679">
            <v>0</v>
          </cell>
          <cell r="M679">
            <v>0</v>
          </cell>
          <cell r="R679">
            <v>147.60328459993463</v>
          </cell>
          <cell r="S679">
            <v>137.6</v>
          </cell>
          <cell r="U679">
            <v>0</v>
          </cell>
          <cell r="X679" t="str">
            <v>-</v>
          </cell>
          <cell r="Y679">
            <v>0</v>
          </cell>
          <cell r="AB679" t="str">
            <v>-</v>
          </cell>
        </row>
        <row r="680">
          <cell r="C680" t="str">
            <v>HOSPITAL MIGUEL ARRAES - CG. Nº 023/2022</v>
          </cell>
          <cell r="E680" t="str">
            <v>JULIANA DOS SANTOS NASCIMENTO AYMAR</v>
          </cell>
          <cell r="F680" t="str">
            <v>2 - Outros Profissionais da Saúde</v>
          </cell>
          <cell r="G680" t="str">
            <v>2516-05</v>
          </cell>
          <cell r="H680" t="str">
            <v>05/2026</v>
          </cell>
          <cell r="I680">
            <v>0</v>
          </cell>
          <cell r="J680">
            <v>210.0864</v>
          </cell>
          <cell r="K680">
            <v>0</v>
          </cell>
          <cell r="L680">
            <v>0</v>
          </cell>
          <cell r="M680">
            <v>0</v>
          </cell>
          <cell r="R680">
            <v>0</v>
          </cell>
          <cell r="S680">
            <v>0</v>
          </cell>
          <cell r="U680">
            <v>0</v>
          </cell>
          <cell r="X680" t="str">
            <v>-</v>
          </cell>
          <cell r="Y680">
            <v>0</v>
          </cell>
          <cell r="AB680" t="str">
            <v>-</v>
          </cell>
        </row>
        <row r="681">
          <cell r="C681" t="str">
            <v>HOSPITAL MIGUEL ARRAES - CG. Nº 023/2022</v>
          </cell>
          <cell r="E681" t="str">
            <v>JULIANA LIMA PEREIRA</v>
          </cell>
          <cell r="F681" t="str">
            <v>2 - Outros Profissionais da Saúde</v>
          </cell>
          <cell r="G681" t="str">
            <v>3222-05</v>
          </cell>
          <cell r="H681" t="str">
            <v>05/2026</v>
          </cell>
          <cell r="I681">
            <v>0</v>
          </cell>
          <cell r="J681">
            <v>308.27519999999998</v>
          </cell>
          <cell r="K681">
            <v>0</v>
          </cell>
          <cell r="L681">
            <v>36.835994108983797</v>
          </cell>
          <cell r="M681">
            <v>32.42</v>
          </cell>
          <cell r="R681">
            <v>0</v>
          </cell>
          <cell r="S681">
            <v>0</v>
          </cell>
          <cell r="U681">
            <v>0</v>
          </cell>
          <cell r="X681" t="str">
            <v>-</v>
          </cell>
          <cell r="Y681">
            <v>0</v>
          </cell>
          <cell r="AB681" t="str">
            <v>-</v>
          </cell>
        </row>
        <row r="682">
          <cell r="C682" t="str">
            <v>HOSPITAL MIGUEL ARRAES - CG. Nº 023/2022</v>
          </cell>
          <cell r="E682" t="str">
            <v>JULIANA MARIA BATISTA DO AMARAL SILVA</v>
          </cell>
          <cell r="F682" t="str">
            <v>2 - Outros Profissionais da Saúde</v>
          </cell>
          <cell r="G682" t="str">
            <v>2235-05</v>
          </cell>
          <cell r="H682" t="str">
            <v>05/2026</v>
          </cell>
          <cell r="I682">
            <v>0</v>
          </cell>
          <cell r="J682">
            <v>368.17520000000002</v>
          </cell>
          <cell r="K682">
            <v>0</v>
          </cell>
          <cell r="L682">
            <v>0</v>
          </cell>
          <cell r="M682">
            <v>0</v>
          </cell>
          <cell r="R682">
            <v>0</v>
          </cell>
          <cell r="S682">
            <v>0</v>
          </cell>
          <cell r="U682">
            <v>0</v>
          </cell>
          <cell r="X682" t="str">
            <v>-</v>
          </cell>
          <cell r="Y682">
            <v>0</v>
          </cell>
          <cell r="AB682" t="str">
            <v>-</v>
          </cell>
        </row>
        <row r="683">
          <cell r="C683" t="str">
            <v>HOSPITAL MIGUEL ARRAES - CG. Nº 023/2022</v>
          </cell>
          <cell r="E683" t="str">
            <v>JULIANA PEREIRA PINTO</v>
          </cell>
          <cell r="F683" t="str">
            <v>3 - Administrativo</v>
          </cell>
          <cell r="G683" t="str">
            <v>4110-10</v>
          </cell>
          <cell r="H683" t="str">
            <v>05/2026</v>
          </cell>
          <cell r="I683">
            <v>0</v>
          </cell>
          <cell r="J683">
            <v>170.8784</v>
          </cell>
          <cell r="K683">
            <v>0</v>
          </cell>
          <cell r="L683">
            <v>0</v>
          </cell>
          <cell r="M683">
            <v>0</v>
          </cell>
          <cell r="R683">
            <v>119.92766873744688</v>
          </cell>
          <cell r="S683">
            <v>97.26</v>
          </cell>
          <cell r="U683">
            <v>0</v>
          </cell>
          <cell r="X683" t="str">
            <v>-</v>
          </cell>
          <cell r="Y683">
            <v>0</v>
          </cell>
          <cell r="AB683" t="str">
            <v>-</v>
          </cell>
        </row>
        <row r="684">
          <cell r="C684" t="str">
            <v>HOSPITAL MIGUEL ARRAES - CG. Nº 023/2022</v>
          </cell>
          <cell r="E684" t="str">
            <v>JULIANA ROCHA SILVA</v>
          </cell>
          <cell r="F684" t="str">
            <v>3 - Administrativo</v>
          </cell>
          <cell r="G684" t="str">
            <v>5143-20</v>
          </cell>
          <cell r="H684" t="str">
            <v>05/2026</v>
          </cell>
          <cell r="I684">
            <v>0</v>
          </cell>
          <cell r="J684">
            <v>170.96080000000001</v>
          </cell>
          <cell r="K684">
            <v>0</v>
          </cell>
          <cell r="L684">
            <v>36.835994108983797</v>
          </cell>
          <cell r="M684">
            <v>32.42</v>
          </cell>
          <cell r="R684">
            <v>0</v>
          </cell>
          <cell r="S684">
            <v>0</v>
          </cell>
          <cell r="U684">
            <v>0</v>
          </cell>
          <cell r="X684" t="str">
            <v>-</v>
          </cell>
          <cell r="Y684">
            <v>0</v>
          </cell>
          <cell r="AB684" t="str">
            <v>-</v>
          </cell>
        </row>
        <row r="685">
          <cell r="C685" t="str">
            <v>HOSPITAL MIGUEL ARRAES - CG. Nº 023/2022</v>
          </cell>
          <cell r="E685" t="str">
            <v>JULIO CESAR DA COSTA</v>
          </cell>
          <cell r="F685" t="str">
            <v>3 - Administrativo</v>
          </cell>
          <cell r="G685" t="str">
            <v>5174-10</v>
          </cell>
          <cell r="H685" t="str">
            <v>05/2026</v>
          </cell>
          <cell r="I685">
            <v>0</v>
          </cell>
          <cell r="J685">
            <v>162.7552</v>
          </cell>
          <cell r="K685">
            <v>0</v>
          </cell>
          <cell r="L685">
            <v>36.835994108983797</v>
          </cell>
          <cell r="M685">
            <v>32.42</v>
          </cell>
          <cell r="R685">
            <v>0</v>
          </cell>
          <cell r="S685">
            <v>0</v>
          </cell>
          <cell r="U685">
            <v>0</v>
          </cell>
          <cell r="X685" t="str">
            <v>-</v>
          </cell>
          <cell r="Y685">
            <v>0</v>
          </cell>
          <cell r="AB685" t="str">
            <v>-</v>
          </cell>
        </row>
        <row r="686">
          <cell r="C686" t="str">
            <v>HOSPITAL MIGUEL ARRAES - CG. Nº 023/2022</v>
          </cell>
          <cell r="E686" t="str">
            <v>JULIO CESAR RODRIGUES DE ARRUDA</v>
          </cell>
          <cell r="F686" t="str">
            <v>2 - Outros Profissionais da Saúde</v>
          </cell>
          <cell r="G686" t="str">
            <v>5151-10</v>
          </cell>
          <cell r="H686" t="str">
            <v>05/2026</v>
          </cell>
          <cell r="I686">
            <v>0</v>
          </cell>
          <cell r="J686">
            <v>145.55840000000001</v>
          </cell>
          <cell r="K686">
            <v>0</v>
          </cell>
          <cell r="L686">
            <v>36.835994108983797</v>
          </cell>
          <cell r="M686">
            <v>32.42</v>
          </cell>
          <cell r="R686">
            <v>0</v>
          </cell>
          <cell r="S686">
            <v>0</v>
          </cell>
          <cell r="U686">
            <v>0</v>
          </cell>
          <cell r="X686" t="str">
            <v>-</v>
          </cell>
          <cell r="Y686">
            <v>0</v>
          </cell>
          <cell r="AB686" t="str">
            <v>-</v>
          </cell>
        </row>
        <row r="687">
          <cell r="C687" t="str">
            <v>HOSPITAL MIGUEL ARRAES - CG. Nº 023/2022</v>
          </cell>
          <cell r="E687" t="str">
            <v>JUSSARA SILVA DE MEDEIROS</v>
          </cell>
          <cell r="F687" t="str">
            <v>2 - Outros Profissionais da Saúde</v>
          </cell>
          <cell r="G687" t="str">
            <v>3222-05</v>
          </cell>
          <cell r="H687" t="str">
            <v>05/2026</v>
          </cell>
          <cell r="I687">
            <v>0</v>
          </cell>
          <cell r="J687">
            <v>325.34320000000002</v>
          </cell>
          <cell r="K687">
            <v>0</v>
          </cell>
          <cell r="L687">
            <v>0</v>
          </cell>
          <cell r="M687">
            <v>0</v>
          </cell>
          <cell r="R687">
            <v>147.60328459993463</v>
          </cell>
          <cell r="S687">
            <v>97.26</v>
          </cell>
          <cell r="U687">
            <v>0</v>
          </cell>
          <cell r="X687" t="str">
            <v>-</v>
          </cell>
          <cell r="Y687">
            <v>0</v>
          </cell>
          <cell r="AB687" t="str">
            <v>-</v>
          </cell>
        </row>
        <row r="688">
          <cell r="C688" t="str">
            <v>HOSPITAL MIGUEL ARRAES - CG. Nº 023/2022</v>
          </cell>
          <cell r="E688" t="str">
            <v>KALLIANNA TRINDADE DE OLIVEIRA</v>
          </cell>
          <cell r="F688" t="str">
            <v>2 - Outros Profissionais da Saúde</v>
          </cell>
          <cell r="G688" t="str">
            <v>3222-05</v>
          </cell>
          <cell r="H688" t="str">
            <v>05/2026</v>
          </cell>
          <cell r="I688">
            <v>0</v>
          </cell>
          <cell r="J688">
            <v>308.64640000000003</v>
          </cell>
          <cell r="K688">
            <v>0</v>
          </cell>
          <cell r="L688">
            <v>36.835994108983797</v>
          </cell>
          <cell r="M688">
            <v>32.42</v>
          </cell>
          <cell r="R688">
            <v>0</v>
          </cell>
          <cell r="S688">
            <v>0</v>
          </cell>
          <cell r="U688">
            <v>0</v>
          </cell>
          <cell r="X688" t="str">
            <v>-</v>
          </cell>
          <cell r="Y688">
            <v>0</v>
          </cell>
          <cell r="AB688" t="str">
            <v>-</v>
          </cell>
        </row>
        <row r="689">
          <cell r="C689" t="str">
            <v>HOSPITAL MIGUEL ARRAES - CG. Nº 023/2022</v>
          </cell>
          <cell r="E689" t="str">
            <v>KALLYNE CHRISTYNNE TIMOTEO DA SILVA</v>
          </cell>
          <cell r="F689" t="str">
            <v>2 - Outros Profissionais da Saúde</v>
          </cell>
          <cell r="G689" t="str">
            <v>3242-05</v>
          </cell>
          <cell r="H689" t="str">
            <v>05/2026</v>
          </cell>
          <cell r="I689">
            <v>0</v>
          </cell>
          <cell r="J689">
            <v>164.108</v>
          </cell>
          <cell r="K689">
            <v>0</v>
          </cell>
          <cell r="L689">
            <v>36.835994108983797</v>
          </cell>
          <cell r="M689">
            <v>35.57</v>
          </cell>
          <cell r="R689">
            <v>0</v>
          </cell>
          <cell r="S689">
            <v>0</v>
          </cell>
          <cell r="U689">
            <v>0</v>
          </cell>
          <cell r="X689" t="str">
            <v>-</v>
          </cell>
          <cell r="Y689">
            <v>0</v>
          </cell>
          <cell r="AB689" t="str">
            <v>-</v>
          </cell>
        </row>
        <row r="690">
          <cell r="C690" t="str">
            <v>HOSPITAL MIGUEL ARRAES - CG. Nº 023/2022</v>
          </cell>
          <cell r="E690" t="str">
            <v>KAREN ELIZABETH DE ANDRADE QUEIROZ</v>
          </cell>
          <cell r="F690" t="str">
            <v>3 - Administrativo</v>
          </cell>
          <cell r="G690" t="str">
            <v>4110-10</v>
          </cell>
          <cell r="H690" t="str">
            <v>05/2026</v>
          </cell>
          <cell r="I690">
            <v>0</v>
          </cell>
          <cell r="J690">
            <v>148.56399999999999</v>
          </cell>
          <cell r="K690">
            <v>0</v>
          </cell>
          <cell r="L690">
            <v>36.835994108983797</v>
          </cell>
          <cell r="M690">
            <v>32.42</v>
          </cell>
          <cell r="R690">
            <v>0</v>
          </cell>
          <cell r="S690">
            <v>0</v>
          </cell>
          <cell r="U690">
            <v>0</v>
          </cell>
          <cell r="X690" t="str">
            <v>-</v>
          </cell>
          <cell r="Y690">
            <v>0</v>
          </cell>
          <cell r="AB690" t="str">
            <v>-</v>
          </cell>
        </row>
        <row r="691">
          <cell r="C691" t="str">
            <v>HOSPITAL MIGUEL ARRAES - CG. Nº 023/2022</v>
          </cell>
          <cell r="E691" t="str">
            <v>KARINA EVENY TAVARES DA SILVA</v>
          </cell>
          <cell r="F691" t="str">
            <v>2 - Outros Profissionais da Saúde</v>
          </cell>
          <cell r="G691" t="str">
            <v>5152-05</v>
          </cell>
          <cell r="H691" t="str">
            <v>05/2026</v>
          </cell>
          <cell r="I691">
            <v>0</v>
          </cell>
          <cell r="J691">
            <v>176.17679999999999</v>
          </cell>
          <cell r="K691">
            <v>0</v>
          </cell>
          <cell r="L691">
            <v>0</v>
          </cell>
          <cell r="M691">
            <v>0</v>
          </cell>
          <cell r="R691">
            <v>138.3780793124387</v>
          </cell>
          <cell r="S691">
            <v>97.26</v>
          </cell>
          <cell r="U691">
            <v>0</v>
          </cell>
          <cell r="X691" t="str">
            <v>-</v>
          </cell>
          <cell r="Y691">
            <v>0</v>
          </cell>
          <cell r="AB691" t="str">
            <v>-</v>
          </cell>
        </row>
        <row r="692">
          <cell r="C692" t="str">
            <v>HOSPITAL MIGUEL ARRAES - CG. Nº 023/2022</v>
          </cell>
          <cell r="E692" t="str">
            <v>KARLA CRISTINE PONTES DA COSTA</v>
          </cell>
          <cell r="F692" t="str">
            <v>2 - Outros Profissionais da Saúde</v>
          </cell>
          <cell r="G692" t="str">
            <v>5211-30</v>
          </cell>
          <cell r="H692" t="str">
            <v>05/2026</v>
          </cell>
          <cell r="I692">
            <v>0</v>
          </cell>
          <cell r="J692">
            <v>160.8432</v>
          </cell>
          <cell r="K692">
            <v>0</v>
          </cell>
          <cell r="L692">
            <v>36.835994108983797</v>
          </cell>
          <cell r="M692">
            <v>35.479999999999997</v>
          </cell>
          <cell r="R692">
            <v>166.05369517492645</v>
          </cell>
          <cell r="S692">
            <v>106.44</v>
          </cell>
          <cell r="U692">
            <v>0</v>
          </cell>
          <cell r="X692" t="str">
            <v>-</v>
          </cell>
          <cell r="Y692">
            <v>0</v>
          </cell>
          <cell r="AB692" t="str">
            <v>-</v>
          </cell>
        </row>
        <row r="693">
          <cell r="C693" t="str">
            <v>HOSPITAL MIGUEL ARRAES - CG. Nº 023/2022</v>
          </cell>
          <cell r="E693" t="str">
            <v>KARLA VIVIANE DO NASCIMENTO MARTINS</v>
          </cell>
          <cell r="F693" t="str">
            <v>2 - Outros Profissionais da Saúde</v>
          </cell>
          <cell r="G693" t="str">
            <v>3222-05</v>
          </cell>
          <cell r="H693" t="str">
            <v>05/2026</v>
          </cell>
          <cell r="I693">
            <v>0</v>
          </cell>
          <cell r="J693">
            <v>281.83839999999998</v>
          </cell>
          <cell r="K693">
            <v>0</v>
          </cell>
          <cell r="L693">
            <v>36.835994108983797</v>
          </cell>
          <cell r="M693">
            <v>32.42</v>
          </cell>
          <cell r="R693">
            <v>0</v>
          </cell>
          <cell r="S693">
            <v>0</v>
          </cell>
          <cell r="U693">
            <v>0</v>
          </cell>
          <cell r="X693" t="str">
            <v>-</v>
          </cell>
          <cell r="Y693">
            <v>0</v>
          </cell>
          <cell r="AB693" t="str">
            <v>-</v>
          </cell>
        </row>
        <row r="694">
          <cell r="C694" t="str">
            <v>HOSPITAL MIGUEL ARRAES - CG. Nº 023/2022</v>
          </cell>
          <cell r="E694" t="str">
            <v>KAROLINE DE BRITO CAVALCANTE</v>
          </cell>
          <cell r="F694" t="str">
            <v>3 - Administrativo</v>
          </cell>
          <cell r="G694" t="str">
            <v>4110-10</v>
          </cell>
          <cell r="H694" t="str">
            <v>05/2026</v>
          </cell>
          <cell r="I694">
            <v>0</v>
          </cell>
          <cell r="J694">
            <v>153.88079999999999</v>
          </cell>
          <cell r="K694">
            <v>0</v>
          </cell>
          <cell r="L694">
            <v>36.835994108983797</v>
          </cell>
          <cell r="M694">
            <v>36.64</v>
          </cell>
          <cell r="R694">
            <v>184.50410574991827</v>
          </cell>
          <cell r="S694">
            <v>109.91</v>
          </cell>
          <cell r="U694">
            <v>0</v>
          </cell>
          <cell r="X694" t="str">
            <v>-</v>
          </cell>
          <cell r="Y694">
            <v>0</v>
          </cell>
          <cell r="AB694" t="str">
            <v>-</v>
          </cell>
        </row>
        <row r="695">
          <cell r="C695" t="str">
            <v>HOSPITAL MIGUEL ARRAES - CG. Nº 023/2022</v>
          </cell>
          <cell r="E695" t="str">
            <v>KASSIA GABRIELLA DE LIMA SALES</v>
          </cell>
          <cell r="F695" t="str">
            <v>2 - Outros Profissionais da Saúde</v>
          </cell>
          <cell r="G695" t="str">
            <v>3222-05</v>
          </cell>
          <cell r="H695" t="str">
            <v>05/2026</v>
          </cell>
          <cell r="I695">
            <v>0</v>
          </cell>
          <cell r="J695">
            <v>326.19040000000001</v>
          </cell>
          <cell r="K695">
            <v>0</v>
          </cell>
          <cell r="L695">
            <v>0</v>
          </cell>
          <cell r="M695">
            <v>0</v>
          </cell>
          <cell r="R695">
            <v>147.60328459993463</v>
          </cell>
          <cell r="S695">
            <v>92.4</v>
          </cell>
          <cell r="U695">
            <v>0</v>
          </cell>
          <cell r="X695" t="str">
            <v>-</v>
          </cell>
          <cell r="Y695">
            <v>0</v>
          </cell>
          <cell r="AB695" t="str">
            <v>-</v>
          </cell>
        </row>
        <row r="696">
          <cell r="C696" t="str">
            <v>HOSPITAL MIGUEL ARRAES - CG. Nº 023/2022</v>
          </cell>
          <cell r="E696" t="str">
            <v>KASSIA INGRITH QUEIROZ DE LIMA LIRA</v>
          </cell>
          <cell r="F696" t="str">
            <v>2 - Outros Profissionais da Saúde</v>
          </cell>
          <cell r="G696" t="str">
            <v>3222-05</v>
          </cell>
          <cell r="H696" t="str">
            <v>05/2026</v>
          </cell>
          <cell r="I696">
            <v>0</v>
          </cell>
          <cell r="J696">
            <v>328.8272</v>
          </cell>
          <cell r="K696">
            <v>0</v>
          </cell>
          <cell r="L696">
            <v>0</v>
          </cell>
          <cell r="M696">
            <v>0</v>
          </cell>
          <cell r="R696">
            <v>147.80465116279072</v>
          </cell>
          <cell r="S696">
            <v>97.26</v>
          </cell>
          <cell r="U696">
            <v>0</v>
          </cell>
          <cell r="X696" t="str">
            <v>-</v>
          </cell>
          <cell r="Y696">
            <v>0</v>
          </cell>
          <cell r="AB696" t="str">
            <v>-</v>
          </cell>
        </row>
        <row r="697">
          <cell r="C697" t="str">
            <v>HOSPITAL MIGUEL ARRAES - CG. Nº 023/2022</v>
          </cell>
          <cell r="E697" t="str">
            <v>KATIA BETANIA ALVES</v>
          </cell>
          <cell r="F697" t="str">
            <v>2 - Outros Profissionais da Saúde</v>
          </cell>
          <cell r="G697" t="str">
            <v>3222-05</v>
          </cell>
          <cell r="H697" t="str">
            <v>05/2026</v>
          </cell>
          <cell r="I697">
            <v>0</v>
          </cell>
          <cell r="J697">
            <v>378.53280000000001</v>
          </cell>
          <cell r="K697">
            <v>0</v>
          </cell>
          <cell r="L697">
            <v>36.835994108983797</v>
          </cell>
          <cell r="M697">
            <v>32.42</v>
          </cell>
          <cell r="R697">
            <v>295.20656919986925</v>
          </cell>
          <cell r="S697">
            <v>97.26</v>
          </cell>
          <cell r="U697">
            <v>0</v>
          </cell>
          <cell r="X697" t="str">
            <v>-</v>
          </cell>
          <cell r="Y697">
            <v>0</v>
          </cell>
          <cell r="AB697" t="str">
            <v>-</v>
          </cell>
        </row>
        <row r="698">
          <cell r="C698" t="str">
            <v>HOSPITAL MIGUEL ARRAES - CG. Nº 023/2022</v>
          </cell>
          <cell r="E698" t="str">
            <v>KATIA CILENE FERNANDES VIEIRA</v>
          </cell>
          <cell r="F698" t="str">
            <v>2 - Outros Profissionais da Saúde</v>
          </cell>
          <cell r="G698" t="str">
            <v>3222-05</v>
          </cell>
          <cell r="H698" t="str">
            <v>05/2026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R698">
            <v>0</v>
          </cell>
          <cell r="S698">
            <v>0</v>
          </cell>
          <cell r="U698">
            <v>0</v>
          </cell>
          <cell r="X698" t="str">
            <v>-</v>
          </cell>
          <cell r="Y698">
            <v>0</v>
          </cell>
          <cell r="AB698" t="str">
            <v>-</v>
          </cell>
        </row>
        <row r="699">
          <cell r="C699" t="str">
            <v>HOSPITAL MIGUEL ARRAES - CG. Nº 023/2022</v>
          </cell>
          <cell r="E699" t="str">
            <v>KATIA GISELLY FERNANDES DA SILVA</v>
          </cell>
          <cell r="F699" t="str">
            <v>2 - Outros Profissionais da Saúde</v>
          </cell>
          <cell r="G699" t="str">
            <v>2235-05</v>
          </cell>
          <cell r="H699" t="str">
            <v>05/2026</v>
          </cell>
          <cell r="I699">
            <v>0</v>
          </cell>
          <cell r="J699">
            <v>442.67039999999997</v>
          </cell>
          <cell r="K699">
            <v>0</v>
          </cell>
          <cell r="L699">
            <v>0</v>
          </cell>
          <cell r="M699">
            <v>0</v>
          </cell>
          <cell r="R699">
            <v>0</v>
          </cell>
          <cell r="S699">
            <v>0</v>
          </cell>
          <cell r="U699">
            <v>120.26</v>
          </cell>
          <cell r="X699" t="str">
            <v>Auxílio Creche</v>
          </cell>
          <cell r="Y699">
            <v>0</v>
          </cell>
          <cell r="AB699" t="str">
            <v>-</v>
          </cell>
        </row>
        <row r="700">
          <cell r="C700" t="str">
            <v>HOSPITAL MIGUEL ARRAES - CG. Nº 023/2022</v>
          </cell>
          <cell r="E700" t="str">
            <v>KATIA GOMES FREITAS DA SILVA</v>
          </cell>
          <cell r="F700" t="str">
            <v>2 - Outros Profissionais da Saúde</v>
          </cell>
          <cell r="G700" t="str">
            <v>3222-05</v>
          </cell>
          <cell r="H700" t="str">
            <v>05/2026</v>
          </cell>
          <cell r="I700">
            <v>0</v>
          </cell>
          <cell r="J700">
            <v>327.25839999999999</v>
          </cell>
          <cell r="K700">
            <v>0</v>
          </cell>
          <cell r="L700">
            <v>0</v>
          </cell>
          <cell r="M700">
            <v>0</v>
          </cell>
          <cell r="R700">
            <v>147.60328459993463</v>
          </cell>
          <cell r="S700">
            <v>97.26</v>
          </cell>
          <cell r="U700">
            <v>0</v>
          </cell>
          <cell r="X700" t="str">
            <v>-</v>
          </cell>
          <cell r="Y700">
            <v>0</v>
          </cell>
          <cell r="AB700" t="str">
            <v>-</v>
          </cell>
        </row>
        <row r="701">
          <cell r="C701" t="str">
            <v>HOSPITAL MIGUEL ARRAES - CG. Nº 023/2022</v>
          </cell>
          <cell r="E701" t="str">
            <v>KATIA MARIA DA SILVA PAIVA</v>
          </cell>
          <cell r="F701" t="str">
            <v>2 - Outros Profissionais da Saúde</v>
          </cell>
          <cell r="G701" t="str">
            <v>3222-05</v>
          </cell>
          <cell r="H701" t="str">
            <v>05/2026</v>
          </cell>
          <cell r="I701">
            <v>0</v>
          </cell>
          <cell r="J701">
            <v>327.53359999999998</v>
          </cell>
          <cell r="K701">
            <v>0</v>
          </cell>
          <cell r="L701">
            <v>0</v>
          </cell>
          <cell r="M701">
            <v>0</v>
          </cell>
          <cell r="R701">
            <v>147.60328459993463</v>
          </cell>
          <cell r="S701">
            <v>97.26</v>
          </cell>
          <cell r="U701">
            <v>0</v>
          </cell>
          <cell r="X701" t="str">
            <v>-</v>
          </cell>
          <cell r="Y701">
            <v>0</v>
          </cell>
          <cell r="AB701" t="str">
            <v>-</v>
          </cell>
        </row>
        <row r="702">
          <cell r="C702" t="str">
            <v>HOSPITAL MIGUEL ARRAES - CG. Nº 023/2022</v>
          </cell>
          <cell r="E702" t="str">
            <v>KATIA MARIA DE SOUZA VIEIRA</v>
          </cell>
          <cell r="F702" t="str">
            <v>2 - Outros Profissionais da Saúde</v>
          </cell>
          <cell r="G702" t="str">
            <v>3222-05</v>
          </cell>
          <cell r="H702" t="str">
            <v>05/2026</v>
          </cell>
          <cell r="I702">
            <v>0</v>
          </cell>
          <cell r="J702">
            <v>519.62559999999996</v>
          </cell>
          <cell r="K702">
            <v>0</v>
          </cell>
          <cell r="L702">
            <v>0</v>
          </cell>
          <cell r="M702">
            <v>0</v>
          </cell>
          <cell r="R702">
            <v>18.450410574991828</v>
          </cell>
          <cell r="S702">
            <v>0</v>
          </cell>
          <cell r="U702">
            <v>0</v>
          </cell>
          <cell r="X702" t="str">
            <v>-</v>
          </cell>
          <cell r="Y702">
            <v>0</v>
          </cell>
          <cell r="AB702" t="str">
            <v>-</v>
          </cell>
        </row>
        <row r="703">
          <cell r="C703" t="str">
            <v>HOSPITAL MIGUEL ARRAES - CG. Nº 023/2022</v>
          </cell>
          <cell r="E703" t="str">
            <v>KATIUSCIA LEMOS MARQUES</v>
          </cell>
          <cell r="F703" t="str">
            <v>3 - Administrativo</v>
          </cell>
          <cell r="G703" t="str">
            <v>2521-05</v>
          </cell>
          <cell r="H703" t="str">
            <v>05/2026</v>
          </cell>
          <cell r="I703">
            <v>0</v>
          </cell>
          <cell r="J703">
            <v>278.98320000000001</v>
          </cell>
          <cell r="K703">
            <v>0</v>
          </cell>
          <cell r="L703">
            <v>36.835994108983797</v>
          </cell>
          <cell r="M703">
            <v>44</v>
          </cell>
          <cell r="R703">
            <v>0</v>
          </cell>
          <cell r="S703">
            <v>0</v>
          </cell>
          <cell r="U703">
            <v>0</v>
          </cell>
          <cell r="X703" t="str">
            <v>-</v>
          </cell>
          <cell r="Y703">
            <v>0</v>
          </cell>
          <cell r="AB703" t="str">
            <v>-</v>
          </cell>
        </row>
        <row r="704">
          <cell r="C704" t="str">
            <v>HOSPITAL MIGUEL ARRAES - CG. Nº 023/2022</v>
          </cell>
          <cell r="E704" t="str">
            <v>KAUA ITALO DE LIMA COSTA</v>
          </cell>
          <cell r="F704" t="str">
            <v>3 - Administrativo</v>
          </cell>
          <cell r="G704" t="str">
            <v>5163-45</v>
          </cell>
          <cell r="H704" t="str">
            <v>05/2026</v>
          </cell>
          <cell r="I704">
            <v>0</v>
          </cell>
          <cell r="J704">
            <v>155.61600000000001</v>
          </cell>
          <cell r="K704">
            <v>0</v>
          </cell>
          <cell r="L704">
            <v>36.835994108983797</v>
          </cell>
          <cell r="M704">
            <v>32.42</v>
          </cell>
          <cell r="R704">
            <v>0</v>
          </cell>
          <cell r="S704">
            <v>0</v>
          </cell>
          <cell r="U704">
            <v>0</v>
          </cell>
          <cell r="X704" t="str">
            <v>-</v>
          </cell>
          <cell r="Y704">
            <v>0</v>
          </cell>
          <cell r="AB704" t="str">
            <v>-</v>
          </cell>
        </row>
        <row r="705">
          <cell r="C705" t="str">
            <v>HOSPITAL MIGUEL ARRAES - CG. Nº 023/2022</v>
          </cell>
          <cell r="E705" t="str">
            <v>KAYKY ROGERIO DA SILVA ADELINO</v>
          </cell>
          <cell r="F705" t="str">
            <v>3 - Administrativo</v>
          </cell>
          <cell r="G705" t="str">
            <v>4110-10</v>
          </cell>
          <cell r="H705" t="str">
            <v>05/2026</v>
          </cell>
          <cell r="I705">
            <v>0</v>
          </cell>
          <cell r="J705">
            <v>16.21</v>
          </cell>
          <cell r="K705">
            <v>0</v>
          </cell>
          <cell r="L705">
            <v>0</v>
          </cell>
          <cell r="M705">
            <v>0</v>
          </cell>
          <cell r="R705">
            <v>221.54666666666665</v>
          </cell>
          <cell r="S705">
            <v>48.63</v>
          </cell>
          <cell r="U705">
            <v>0</v>
          </cell>
          <cell r="X705" t="str">
            <v>-</v>
          </cell>
          <cell r="Y705">
            <v>0</v>
          </cell>
          <cell r="AB705" t="str">
            <v>-</v>
          </cell>
        </row>
        <row r="706">
          <cell r="C706" t="str">
            <v>HOSPITAL MIGUEL ARRAES - CG. Nº 023/2022</v>
          </cell>
          <cell r="E706" t="str">
            <v>KEILA NATALI GONCALO NEVES</v>
          </cell>
          <cell r="F706" t="str">
            <v>3 - Administrativo</v>
          </cell>
          <cell r="G706" t="str">
            <v>4110-10</v>
          </cell>
          <cell r="H706" t="str">
            <v>05/2026</v>
          </cell>
          <cell r="I706">
            <v>0</v>
          </cell>
          <cell r="J706">
            <v>16.21</v>
          </cell>
          <cell r="K706">
            <v>0</v>
          </cell>
          <cell r="L706">
            <v>0</v>
          </cell>
          <cell r="M706">
            <v>0</v>
          </cell>
          <cell r="R706">
            <v>221.54666666666665</v>
          </cell>
          <cell r="S706">
            <v>48.63</v>
          </cell>
          <cell r="U706">
            <v>0</v>
          </cell>
          <cell r="X706" t="str">
            <v>-</v>
          </cell>
          <cell r="Y706">
            <v>0</v>
          </cell>
          <cell r="AB706" t="str">
            <v>-</v>
          </cell>
        </row>
        <row r="707">
          <cell r="C707" t="str">
            <v>HOSPITAL MIGUEL ARRAES - CG. Nº 023/2022</v>
          </cell>
          <cell r="E707" t="str">
            <v>KEILLA AMANDA CORREIA DO NASCIMENTO</v>
          </cell>
          <cell r="F707" t="str">
            <v>3 - Administrativo</v>
          </cell>
          <cell r="G707" t="str">
            <v>4110-10</v>
          </cell>
          <cell r="H707" t="str">
            <v>05/2026</v>
          </cell>
          <cell r="I707">
            <v>0</v>
          </cell>
          <cell r="J707">
            <v>149.452</v>
          </cell>
          <cell r="K707">
            <v>0</v>
          </cell>
          <cell r="L707">
            <v>0</v>
          </cell>
          <cell r="M707">
            <v>0</v>
          </cell>
          <cell r="R707">
            <v>0</v>
          </cell>
          <cell r="S707">
            <v>0</v>
          </cell>
          <cell r="U707">
            <v>0</v>
          </cell>
          <cell r="X707" t="str">
            <v>-</v>
          </cell>
          <cell r="Y707">
            <v>0</v>
          </cell>
          <cell r="AB707" t="str">
            <v>-</v>
          </cell>
        </row>
        <row r="708">
          <cell r="C708" t="str">
            <v>HOSPITAL MIGUEL ARRAES - CG. Nº 023/2022</v>
          </cell>
          <cell r="E708" t="str">
            <v>KELLY PATRICIA ALBUQUERQUE TIMOTEO</v>
          </cell>
          <cell r="F708" t="str">
            <v>3 - Administrativo</v>
          </cell>
          <cell r="G708" t="str">
            <v>5174-10</v>
          </cell>
          <cell r="H708" t="str">
            <v>05/2026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R708">
            <v>0</v>
          </cell>
          <cell r="S708">
            <v>0</v>
          </cell>
          <cell r="U708">
            <v>0</v>
          </cell>
          <cell r="X708" t="str">
            <v>-</v>
          </cell>
          <cell r="Y708">
            <v>0</v>
          </cell>
          <cell r="AB708" t="str">
            <v>-</v>
          </cell>
        </row>
        <row r="709">
          <cell r="C709" t="str">
            <v>HOSPITAL MIGUEL ARRAES - CG. Nº 023/2022</v>
          </cell>
          <cell r="E709" t="str">
            <v>KELYANE VITORIA PONTES DA COSTA</v>
          </cell>
          <cell r="F709" t="str">
            <v>2 - Outros Profissionais da Saúde</v>
          </cell>
          <cell r="G709" t="str">
            <v>5211-30</v>
          </cell>
          <cell r="H709" t="str">
            <v>05/2026</v>
          </cell>
          <cell r="I709">
            <v>0</v>
          </cell>
          <cell r="J709">
            <v>0.31680000000000003</v>
          </cell>
          <cell r="K709">
            <v>0</v>
          </cell>
          <cell r="L709">
            <v>0</v>
          </cell>
          <cell r="M709">
            <v>0</v>
          </cell>
          <cell r="R709">
            <v>138.3780793124387</v>
          </cell>
          <cell r="S709">
            <v>0</v>
          </cell>
          <cell r="U709">
            <v>0</v>
          </cell>
          <cell r="X709" t="str">
            <v>-</v>
          </cell>
          <cell r="Y709">
            <v>0</v>
          </cell>
          <cell r="AB709" t="str">
            <v>-</v>
          </cell>
        </row>
        <row r="710">
          <cell r="C710" t="str">
            <v>HOSPITAL MIGUEL ARRAES - CG. Nº 023/2022</v>
          </cell>
          <cell r="E710" t="str">
            <v>KENIA MAYLLA DOMINGOS ALVES</v>
          </cell>
          <cell r="F710" t="str">
            <v>2 - Outros Profissionais da Saúde</v>
          </cell>
          <cell r="G710" t="str">
            <v>2235-05</v>
          </cell>
          <cell r="H710" t="str">
            <v>05/2026</v>
          </cell>
          <cell r="I710">
            <v>0</v>
          </cell>
          <cell r="J710">
            <v>0</v>
          </cell>
          <cell r="K710">
            <v>34899.550000000003</v>
          </cell>
          <cell r="L710">
            <v>36.835994108983797</v>
          </cell>
          <cell r="M710">
            <v>3.59</v>
          </cell>
          <cell r="R710">
            <v>0</v>
          </cell>
          <cell r="S710">
            <v>1.29</v>
          </cell>
          <cell r="U710">
            <v>0</v>
          </cell>
          <cell r="X710" t="str">
            <v>-</v>
          </cell>
          <cell r="Y710">
            <v>0</v>
          </cell>
          <cell r="AB710" t="str">
            <v>-</v>
          </cell>
        </row>
        <row r="711">
          <cell r="C711" t="str">
            <v>HOSPITAL MIGUEL ARRAES - CG. Nº 023/2022</v>
          </cell>
          <cell r="E711" t="str">
            <v>KENIO CAVALCANTI DELFINO DA SILVA</v>
          </cell>
          <cell r="F711" t="str">
            <v>3 - Administrativo</v>
          </cell>
          <cell r="G711" t="str">
            <v>3172-10</v>
          </cell>
          <cell r="H711" t="str">
            <v>05/2026</v>
          </cell>
          <cell r="I711">
            <v>0</v>
          </cell>
          <cell r="J711">
            <v>246.91679999999999</v>
          </cell>
          <cell r="K711">
            <v>0</v>
          </cell>
          <cell r="L711">
            <v>0</v>
          </cell>
          <cell r="M711">
            <v>0</v>
          </cell>
          <cell r="R711">
            <v>138.3780793124387</v>
          </cell>
          <cell r="S711">
            <v>164</v>
          </cell>
          <cell r="U711">
            <v>0</v>
          </cell>
          <cell r="X711" t="str">
            <v>-</v>
          </cell>
          <cell r="Y711">
            <v>0</v>
          </cell>
          <cell r="AB711" t="str">
            <v>-</v>
          </cell>
        </row>
        <row r="712">
          <cell r="C712" t="str">
            <v>HOSPITAL MIGUEL ARRAES - CG. Nº 023/2022</v>
          </cell>
          <cell r="E712" t="str">
            <v>KETLYN NYCOLY DA SILVA ARRUDA</v>
          </cell>
          <cell r="F712" t="str">
            <v>3 - Administrativo</v>
          </cell>
          <cell r="G712" t="str">
            <v>4110-10</v>
          </cell>
          <cell r="H712" t="str">
            <v>05/2026</v>
          </cell>
          <cell r="I712">
            <v>0</v>
          </cell>
          <cell r="J712">
            <v>16.21</v>
          </cell>
          <cell r="K712">
            <v>0</v>
          </cell>
          <cell r="L712">
            <v>0</v>
          </cell>
          <cell r="M712">
            <v>0</v>
          </cell>
          <cell r="R712">
            <v>221.54666666666665</v>
          </cell>
          <cell r="S712">
            <v>48.63</v>
          </cell>
          <cell r="U712">
            <v>0</v>
          </cell>
          <cell r="X712" t="str">
            <v>-</v>
          </cell>
          <cell r="Y712">
            <v>0</v>
          </cell>
          <cell r="AB712" t="str">
            <v>-</v>
          </cell>
        </row>
        <row r="713">
          <cell r="C713" t="str">
            <v>HOSPITAL MIGUEL ARRAES - CG. Nº 023/2022</v>
          </cell>
          <cell r="E713" t="str">
            <v>KETNA JULIA MONTEIRO DA SILVA</v>
          </cell>
          <cell r="F713" t="str">
            <v>3 - Administrativo</v>
          </cell>
          <cell r="G713" t="str">
            <v>4110-10</v>
          </cell>
          <cell r="H713" t="str">
            <v>05/2026</v>
          </cell>
          <cell r="I713">
            <v>0</v>
          </cell>
          <cell r="J713">
            <v>16.21</v>
          </cell>
          <cell r="K713">
            <v>0</v>
          </cell>
          <cell r="L713">
            <v>0</v>
          </cell>
          <cell r="M713">
            <v>0</v>
          </cell>
          <cell r="R713">
            <v>221.54666666666665</v>
          </cell>
          <cell r="S713">
            <v>48.63</v>
          </cell>
          <cell r="U713">
            <v>0</v>
          </cell>
          <cell r="X713" t="str">
            <v>-</v>
          </cell>
          <cell r="Y713">
            <v>0</v>
          </cell>
          <cell r="AB713" t="str">
            <v>-</v>
          </cell>
        </row>
        <row r="714">
          <cell r="C714" t="str">
            <v>HOSPITAL MIGUEL ARRAES - CG. Nº 023/2022</v>
          </cell>
          <cell r="E714" t="str">
            <v>KEYLA ALVES DA SILVA VIANA</v>
          </cell>
          <cell r="F714" t="str">
            <v>2 - Outros Profissionais da Saúde</v>
          </cell>
          <cell r="G714" t="str">
            <v>3222-05</v>
          </cell>
          <cell r="H714" t="str">
            <v>05/2026</v>
          </cell>
          <cell r="I714">
            <v>0</v>
          </cell>
          <cell r="J714">
            <v>330.64640000000003</v>
          </cell>
          <cell r="K714">
            <v>0</v>
          </cell>
          <cell r="L714">
            <v>0</v>
          </cell>
          <cell r="M714">
            <v>0</v>
          </cell>
          <cell r="R714">
            <v>276.7561586248774</v>
          </cell>
          <cell r="S714">
            <v>97.26</v>
          </cell>
          <cell r="U714">
            <v>0</v>
          </cell>
          <cell r="X714" t="str">
            <v>-</v>
          </cell>
          <cell r="Y714">
            <v>0</v>
          </cell>
          <cell r="AB714" t="str">
            <v>-</v>
          </cell>
        </row>
        <row r="715">
          <cell r="C715" t="str">
            <v>HOSPITAL MIGUEL ARRAES - CG. Nº 023/2022</v>
          </cell>
          <cell r="E715" t="str">
            <v>KLEBER JOSE REGIS SOARES</v>
          </cell>
          <cell r="F715" t="str">
            <v>2 - Outros Profissionais da Saúde</v>
          </cell>
          <cell r="G715" t="str">
            <v>5151-10</v>
          </cell>
          <cell r="H715" t="str">
            <v>05/2026</v>
          </cell>
          <cell r="I715">
            <v>0</v>
          </cell>
          <cell r="J715">
            <v>168.13679999999999</v>
          </cell>
          <cell r="K715">
            <v>0</v>
          </cell>
          <cell r="L715">
            <v>36.835994108983797</v>
          </cell>
          <cell r="M715">
            <v>32.42</v>
          </cell>
          <cell r="R715">
            <v>0</v>
          </cell>
          <cell r="S715">
            <v>0</v>
          </cell>
          <cell r="U715">
            <v>0</v>
          </cell>
          <cell r="X715" t="str">
            <v>-</v>
          </cell>
          <cell r="Y715">
            <v>0</v>
          </cell>
          <cell r="AB715" t="str">
            <v>-</v>
          </cell>
        </row>
        <row r="716">
          <cell r="C716" t="str">
            <v>HOSPITAL MIGUEL ARRAES - CG. Nº 023/2022</v>
          </cell>
          <cell r="E716" t="str">
            <v>LAICY WEYLIN VICENTE DE ALBUQUERQUE</v>
          </cell>
          <cell r="F716" t="str">
            <v>2 - Outros Profissionais da Saúde</v>
          </cell>
          <cell r="G716" t="str">
            <v>2235-05</v>
          </cell>
          <cell r="H716" t="str">
            <v>05/2026</v>
          </cell>
          <cell r="I716">
            <v>0</v>
          </cell>
          <cell r="J716">
            <v>408.63040000000001</v>
          </cell>
          <cell r="K716">
            <v>0</v>
          </cell>
          <cell r="L716">
            <v>36.835994108983797</v>
          </cell>
          <cell r="M716">
            <v>2.79</v>
          </cell>
          <cell r="R716">
            <v>147.60328459993463</v>
          </cell>
          <cell r="S716">
            <v>111.54</v>
          </cell>
          <cell r="U716">
            <v>0</v>
          </cell>
          <cell r="X716" t="str">
            <v>-</v>
          </cell>
          <cell r="Y716">
            <v>0</v>
          </cell>
          <cell r="AB716" t="str">
            <v>-</v>
          </cell>
        </row>
        <row r="717">
          <cell r="C717" t="str">
            <v>HOSPITAL MIGUEL ARRAES - CG. Nº 023/2022</v>
          </cell>
          <cell r="E717" t="str">
            <v>LAILAH GABRIELA AL FARIN BARBOSA</v>
          </cell>
          <cell r="F717" t="str">
            <v>2 - Outros Profissionais da Saúde</v>
          </cell>
          <cell r="G717" t="str">
            <v>5211-30</v>
          </cell>
          <cell r="H717" t="str">
            <v>05/2026</v>
          </cell>
          <cell r="I717">
            <v>0</v>
          </cell>
          <cell r="J717">
            <v>175.2328</v>
          </cell>
          <cell r="K717">
            <v>0</v>
          </cell>
          <cell r="L717">
            <v>0</v>
          </cell>
          <cell r="M717">
            <v>0</v>
          </cell>
          <cell r="R717">
            <v>0</v>
          </cell>
          <cell r="S717">
            <v>0</v>
          </cell>
          <cell r="U717">
            <v>0</v>
          </cell>
          <cell r="X717" t="str">
            <v>-</v>
          </cell>
          <cell r="Y717">
            <v>0</v>
          </cell>
          <cell r="AB717" t="str">
            <v>-</v>
          </cell>
        </row>
        <row r="718">
          <cell r="C718" t="str">
            <v>HOSPITAL MIGUEL ARRAES - CG. Nº 023/2022</v>
          </cell>
          <cell r="E718" t="str">
            <v>LAIS CAROLAINE GONCALVES DE OLIVEIRA</v>
          </cell>
          <cell r="F718" t="str">
            <v>2 - Outros Profissionais da Saúde</v>
          </cell>
          <cell r="G718" t="str">
            <v>3222-05</v>
          </cell>
          <cell r="H718" t="str">
            <v>05/2026</v>
          </cell>
          <cell r="I718">
            <v>0</v>
          </cell>
          <cell r="J718">
            <v>299.83600000000001</v>
          </cell>
          <cell r="K718">
            <v>0</v>
          </cell>
          <cell r="L718">
            <v>0</v>
          </cell>
          <cell r="M718">
            <v>0</v>
          </cell>
          <cell r="R718">
            <v>119.92766873744688</v>
          </cell>
          <cell r="S718">
            <v>84.29</v>
          </cell>
          <cell r="U718">
            <v>0</v>
          </cell>
          <cell r="X718" t="str">
            <v>-</v>
          </cell>
          <cell r="Y718">
            <v>0</v>
          </cell>
          <cell r="AB718" t="str">
            <v>-</v>
          </cell>
        </row>
        <row r="719">
          <cell r="C719" t="str">
            <v>HOSPITAL MIGUEL ARRAES - CG. Nº 023/2022</v>
          </cell>
          <cell r="E719" t="str">
            <v>LAIS TOMAZ DE OLIVEIRA</v>
          </cell>
          <cell r="F719" t="str">
            <v>2 - Outros Profissionais da Saúde</v>
          </cell>
          <cell r="G719" t="str">
            <v>3222-05</v>
          </cell>
          <cell r="H719" t="str">
            <v>05/2026</v>
          </cell>
          <cell r="I719">
            <v>0</v>
          </cell>
          <cell r="J719">
            <v>281.83839999999998</v>
          </cell>
          <cell r="K719">
            <v>0</v>
          </cell>
          <cell r="L719">
            <v>0</v>
          </cell>
          <cell r="M719">
            <v>0</v>
          </cell>
          <cell r="R719">
            <v>0</v>
          </cell>
          <cell r="S719">
            <v>0</v>
          </cell>
          <cell r="U719">
            <v>0</v>
          </cell>
          <cell r="X719" t="str">
            <v>-</v>
          </cell>
          <cell r="Y719">
            <v>0</v>
          </cell>
          <cell r="AB719" t="str">
            <v>-</v>
          </cell>
        </row>
        <row r="720">
          <cell r="C720" t="str">
            <v>HOSPITAL MIGUEL ARRAES - CG. Nº 023/2022</v>
          </cell>
          <cell r="E720" t="str">
            <v>LARISSA AYANNA PESSOA SANTOS</v>
          </cell>
          <cell r="F720" t="str">
            <v>2 - Outros Profissionais da Saúde</v>
          </cell>
          <cell r="G720" t="str">
            <v>2235-05</v>
          </cell>
          <cell r="H720" t="str">
            <v>05/2026</v>
          </cell>
          <cell r="I720">
            <v>0</v>
          </cell>
          <cell r="J720">
            <v>415.6952</v>
          </cell>
          <cell r="K720">
            <v>0</v>
          </cell>
          <cell r="L720">
            <v>36.835994108983797</v>
          </cell>
          <cell r="M720">
            <v>2.79</v>
          </cell>
          <cell r="R720">
            <v>0</v>
          </cell>
          <cell r="S720">
            <v>0</v>
          </cell>
          <cell r="U720">
            <v>0</v>
          </cell>
          <cell r="X720" t="str">
            <v>-</v>
          </cell>
          <cell r="Y720">
            <v>0</v>
          </cell>
          <cell r="AB720" t="str">
            <v>-</v>
          </cell>
        </row>
        <row r="721">
          <cell r="C721" t="str">
            <v>HOSPITAL MIGUEL ARRAES - CG. Nº 023/2022</v>
          </cell>
          <cell r="E721" t="str">
            <v>LARISSA DE OLIVEIRA SILVA</v>
          </cell>
          <cell r="F721" t="str">
            <v>2 - Outros Profissionais da Saúde</v>
          </cell>
          <cell r="G721" t="str">
            <v>2235-05</v>
          </cell>
          <cell r="H721" t="str">
            <v>05/2026</v>
          </cell>
          <cell r="I721">
            <v>0</v>
          </cell>
          <cell r="J721">
            <v>501.06959999999998</v>
          </cell>
          <cell r="K721">
            <v>0</v>
          </cell>
          <cell r="L721">
            <v>0</v>
          </cell>
          <cell r="M721">
            <v>0</v>
          </cell>
          <cell r="R721">
            <v>138.3780793124387</v>
          </cell>
          <cell r="S721">
            <v>108.58</v>
          </cell>
          <cell r="U721">
            <v>0</v>
          </cell>
          <cell r="X721" t="str">
            <v>-</v>
          </cell>
          <cell r="Y721">
            <v>0</v>
          </cell>
          <cell r="AB721" t="str">
            <v>-</v>
          </cell>
        </row>
        <row r="722">
          <cell r="C722" t="str">
            <v>HOSPITAL MIGUEL ARRAES - CG. Nº 023/2022</v>
          </cell>
          <cell r="E722" t="str">
            <v>LARISSA FARIAS BOTELHO</v>
          </cell>
          <cell r="F722" t="str">
            <v>2 - Outros Profissionais da Saúde</v>
          </cell>
          <cell r="G722" t="str">
            <v>2235-05</v>
          </cell>
          <cell r="H722" t="str">
            <v>05/2026</v>
          </cell>
          <cell r="I722">
            <v>0</v>
          </cell>
          <cell r="J722">
            <v>416.75360000000001</v>
          </cell>
          <cell r="K722">
            <v>0</v>
          </cell>
          <cell r="L722">
            <v>36.835994108983797</v>
          </cell>
          <cell r="M722">
            <v>3.59</v>
          </cell>
          <cell r="R722">
            <v>0</v>
          </cell>
          <cell r="S722">
            <v>0</v>
          </cell>
          <cell r="U722">
            <v>0</v>
          </cell>
          <cell r="X722" t="str">
            <v>-</v>
          </cell>
          <cell r="Y722">
            <v>0</v>
          </cell>
          <cell r="AB722" t="str">
            <v>-</v>
          </cell>
        </row>
        <row r="723">
          <cell r="C723" t="str">
            <v>HOSPITAL MIGUEL ARRAES - CG. Nº 023/2022</v>
          </cell>
          <cell r="E723" t="str">
            <v>LARISSA MARIA CASTELO BRANCO GOMES</v>
          </cell>
          <cell r="F723" t="str">
            <v>3 - Administrativo</v>
          </cell>
          <cell r="G723" t="str">
            <v>4110-10</v>
          </cell>
          <cell r="H723" t="str">
            <v>05/2026</v>
          </cell>
          <cell r="I723">
            <v>0</v>
          </cell>
          <cell r="J723">
            <v>182.60319999999999</v>
          </cell>
          <cell r="K723">
            <v>0</v>
          </cell>
          <cell r="L723">
            <v>36.835994108983797</v>
          </cell>
          <cell r="M723">
            <v>43.48</v>
          </cell>
          <cell r="R723">
            <v>0</v>
          </cell>
          <cell r="S723">
            <v>0</v>
          </cell>
          <cell r="U723">
            <v>0</v>
          </cell>
          <cell r="X723" t="str">
            <v>-</v>
          </cell>
          <cell r="Y723">
            <v>0</v>
          </cell>
          <cell r="AB723" t="str">
            <v>-</v>
          </cell>
        </row>
        <row r="724">
          <cell r="C724" t="str">
            <v>HOSPITAL MIGUEL ARRAES - CG. Nº 023/2022</v>
          </cell>
          <cell r="E724" t="str">
            <v>LARISSA MARIA CAVALCANTE</v>
          </cell>
          <cell r="F724" t="str">
            <v>2 - Outros Profissionais da Saúde</v>
          </cell>
          <cell r="G724" t="str">
            <v>3222-05</v>
          </cell>
          <cell r="H724" t="str">
            <v>05/2026</v>
          </cell>
          <cell r="I724">
            <v>0</v>
          </cell>
          <cell r="J724">
            <v>313.38</v>
          </cell>
          <cell r="K724">
            <v>0</v>
          </cell>
          <cell r="L724">
            <v>36.835994108983797</v>
          </cell>
          <cell r="M724">
            <v>32.42</v>
          </cell>
          <cell r="R724">
            <v>147.60328459993463</v>
          </cell>
          <cell r="S724">
            <v>89.48</v>
          </cell>
          <cell r="U724">
            <v>0</v>
          </cell>
          <cell r="X724" t="str">
            <v>-</v>
          </cell>
          <cell r="Y724">
            <v>0</v>
          </cell>
          <cell r="AB724" t="str">
            <v>-</v>
          </cell>
        </row>
        <row r="725">
          <cell r="C725" t="str">
            <v>HOSPITAL MIGUEL ARRAES - CG. Nº 023/2022</v>
          </cell>
          <cell r="E725" t="str">
            <v>LARISSA MOURA DE AQUINO</v>
          </cell>
          <cell r="F725" t="str">
            <v>2 - Outros Profissionais da Saúde</v>
          </cell>
          <cell r="G725" t="str">
            <v>2235-05</v>
          </cell>
          <cell r="H725" t="str">
            <v>05/2026</v>
          </cell>
          <cell r="I725">
            <v>0</v>
          </cell>
          <cell r="J725">
            <v>447.94560000000001</v>
          </cell>
          <cell r="K725">
            <v>0</v>
          </cell>
          <cell r="L725">
            <v>36.835994108983797</v>
          </cell>
          <cell r="M725">
            <v>2.79</v>
          </cell>
          <cell r="R725">
            <v>202.95451632491009</v>
          </cell>
          <cell r="S725">
            <v>111.54</v>
          </cell>
          <cell r="U725">
            <v>0</v>
          </cell>
          <cell r="X725" t="str">
            <v>-</v>
          </cell>
          <cell r="Y725">
            <v>0</v>
          </cell>
          <cell r="AB725" t="str">
            <v>-</v>
          </cell>
        </row>
        <row r="726">
          <cell r="C726" t="str">
            <v>HOSPITAL MIGUEL ARRAES - CG. Nº 023/2022</v>
          </cell>
          <cell r="E726" t="str">
            <v>LAUDENI WIDIANE DA SILVA</v>
          </cell>
          <cell r="F726" t="str">
            <v>2 - Outros Profissionais da Saúde</v>
          </cell>
          <cell r="G726" t="str">
            <v>3222-05</v>
          </cell>
          <cell r="H726" t="str">
            <v>05/2026</v>
          </cell>
          <cell r="I726">
            <v>0</v>
          </cell>
          <cell r="J726">
            <v>323.24079999999998</v>
          </cell>
          <cell r="K726">
            <v>0</v>
          </cell>
          <cell r="L726">
            <v>36.835994108983797</v>
          </cell>
          <cell r="M726">
            <v>32.42</v>
          </cell>
          <cell r="R726">
            <v>184.50410574991827</v>
          </cell>
          <cell r="S726">
            <v>97.26</v>
          </cell>
          <cell r="U726">
            <v>0</v>
          </cell>
          <cell r="X726" t="str">
            <v>-</v>
          </cell>
          <cell r="Y726">
            <v>0</v>
          </cell>
          <cell r="AB726" t="str">
            <v>-</v>
          </cell>
        </row>
        <row r="727">
          <cell r="C727" t="str">
            <v>HOSPITAL MIGUEL ARRAES - CG. Nº 023/2022</v>
          </cell>
          <cell r="E727" t="str">
            <v>LAUDENISE DIAS DA SILVA</v>
          </cell>
          <cell r="F727" t="str">
            <v>2 - Outros Profissionais da Saúde</v>
          </cell>
          <cell r="G727" t="str">
            <v>3222-05</v>
          </cell>
          <cell r="H727" t="str">
            <v>05/2026</v>
          </cell>
          <cell r="I727">
            <v>0</v>
          </cell>
          <cell r="J727">
            <v>298.11840000000001</v>
          </cell>
          <cell r="K727">
            <v>0</v>
          </cell>
          <cell r="L727">
            <v>0</v>
          </cell>
          <cell r="M727">
            <v>0</v>
          </cell>
          <cell r="R727">
            <v>138.3780793124387</v>
          </cell>
          <cell r="S727">
            <v>94.99</v>
          </cell>
          <cell r="U727">
            <v>0</v>
          </cell>
          <cell r="X727" t="str">
            <v>-</v>
          </cell>
          <cell r="Y727">
            <v>0</v>
          </cell>
          <cell r="AB727" t="str">
            <v>-</v>
          </cell>
        </row>
        <row r="728">
          <cell r="C728" t="str">
            <v>HOSPITAL MIGUEL ARRAES - CG. Nº 023/2022</v>
          </cell>
          <cell r="E728" t="str">
            <v>LAUDIANE PEREIRA</v>
          </cell>
          <cell r="F728" t="str">
            <v>2 - Outros Profissionais da Saúde</v>
          </cell>
          <cell r="G728" t="str">
            <v>2237-10</v>
          </cell>
          <cell r="H728" t="str">
            <v>05/2026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R728">
            <v>0</v>
          </cell>
          <cell r="S728">
            <v>0</v>
          </cell>
          <cell r="U728">
            <v>0</v>
          </cell>
          <cell r="X728" t="str">
            <v>-</v>
          </cell>
          <cell r="Y728">
            <v>0</v>
          </cell>
          <cell r="AB728" t="str">
            <v>-</v>
          </cell>
        </row>
        <row r="729">
          <cell r="C729" t="str">
            <v>HOSPITAL MIGUEL ARRAES - CG. Nº 023/2022</v>
          </cell>
          <cell r="E729" t="str">
            <v>LAUDICEIA MARIANO MENDES DE ALBUQUERQUE</v>
          </cell>
          <cell r="F729" t="str">
            <v>2 - Outros Profissionais da Saúde</v>
          </cell>
          <cell r="G729" t="str">
            <v>3222-05</v>
          </cell>
          <cell r="H729" t="str">
            <v>05/2026</v>
          </cell>
          <cell r="I729">
            <v>0</v>
          </cell>
          <cell r="J729">
            <v>330.07119999999998</v>
          </cell>
          <cell r="K729">
            <v>0</v>
          </cell>
          <cell r="L729">
            <v>0</v>
          </cell>
          <cell r="M729">
            <v>0</v>
          </cell>
          <cell r="R729">
            <v>295.20656919986925</v>
          </cell>
          <cell r="S729">
            <v>97.26</v>
          </cell>
          <cell r="U729">
            <v>0</v>
          </cell>
          <cell r="X729" t="str">
            <v>-</v>
          </cell>
          <cell r="Y729">
            <v>0</v>
          </cell>
          <cell r="AB729" t="str">
            <v>-</v>
          </cell>
        </row>
        <row r="730">
          <cell r="C730" t="str">
            <v>HOSPITAL MIGUEL ARRAES - CG. Nº 023/2022</v>
          </cell>
          <cell r="E730" t="str">
            <v>LAURA ELIZABETE PINTO PEREIRA</v>
          </cell>
          <cell r="F730" t="str">
            <v>2 - Outros Profissionais da Saúde</v>
          </cell>
          <cell r="G730" t="str">
            <v>2235-05</v>
          </cell>
          <cell r="H730" t="str">
            <v>05/2026</v>
          </cell>
          <cell r="I730">
            <v>0</v>
          </cell>
          <cell r="J730">
            <v>455.81360000000001</v>
          </cell>
          <cell r="K730">
            <v>0</v>
          </cell>
          <cell r="L730">
            <v>36.835994108983797</v>
          </cell>
          <cell r="M730">
            <v>2.79</v>
          </cell>
          <cell r="R730">
            <v>0</v>
          </cell>
          <cell r="S730">
            <v>0</v>
          </cell>
          <cell r="U730">
            <v>0</v>
          </cell>
          <cell r="X730" t="str">
            <v>-</v>
          </cell>
          <cell r="Y730">
            <v>0</v>
          </cell>
          <cell r="AB730" t="str">
            <v>-</v>
          </cell>
        </row>
        <row r="731">
          <cell r="C731" t="str">
            <v>HOSPITAL MIGUEL ARRAES - CG. Nº 023/2022</v>
          </cell>
          <cell r="E731" t="str">
            <v>LAURINETE MORAES DE SANTANA SILVA</v>
          </cell>
          <cell r="F731" t="str">
            <v>2 - Outros Profissionais da Saúde</v>
          </cell>
          <cell r="G731" t="str">
            <v>3222-05</v>
          </cell>
          <cell r="H731" t="str">
            <v>05/2026</v>
          </cell>
          <cell r="I731">
            <v>0</v>
          </cell>
          <cell r="J731">
            <v>293.56479999999999</v>
          </cell>
          <cell r="K731">
            <v>0</v>
          </cell>
          <cell r="L731">
            <v>36.835994108983797</v>
          </cell>
          <cell r="M731">
            <v>32.42</v>
          </cell>
          <cell r="R731">
            <v>0</v>
          </cell>
          <cell r="S731">
            <v>0</v>
          </cell>
          <cell r="U731">
            <v>0</v>
          </cell>
          <cell r="X731" t="str">
            <v>-</v>
          </cell>
          <cell r="Y731">
            <v>0</v>
          </cell>
          <cell r="AB731" t="str">
            <v>-</v>
          </cell>
        </row>
        <row r="732">
          <cell r="C732" t="str">
            <v>HOSPITAL MIGUEL ARRAES - CG. Nº 023/2022</v>
          </cell>
          <cell r="E732" t="str">
            <v>LEANDRA VALERIO DE SALES</v>
          </cell>
          <cell r="F732" t="str">
            <v>2 - Outros Profissionais da Saúde</v>
          </cell>
          <cell r="G732" t="str">
            <v>3222-05</v>
          </cell>
          <cell r="H732" t="str">
            <v>05/2026</v>
          </cell>
          <cell r="I732">
            <v>0</v>
          </cell>
          <cell r="J732">
            <v>306.09519999999998</v>
          </cell>
          <cell r="K732">
            <v>0</v>
          </cell>
          <cell r="L732">
            <v>36.835994108983797</v>
          </cell>
          <cell r="M732">
            <v>32.42</v>
          </cell>
          <cell r="R732">
            <v>147.60328459993463</v>
          </cell>
          <cell r="S732">
            <v>97.26</v>
          </cell>
          <cell r="U732">
            <v>0</v>
          </cell>
          <cell r="X732" t="str">
            <v>-</v>
          </cell>
          <cell r="Y732">
            <v>0</v>
          </cell>
          <cell r="AB732" t="str">
            <v>-</v>
          </cell>
        </row>
        <row r="733">
          <cell r="C733" t="str">
            <v>HOSPITAL MIGUEL ARRAES - CG. Nº 023/2022</v>
          </cell>
          <cell r="E733" t="str">
            <v>LEANDRO HENRIQUE PEDRO DA SILVA</v>
          </cell>
          <cell r="F733" t="str">
            <v>2 - Outros Profissionais da Saúde</v>
          </cell>
          <cell r="G733" t="str">
            <v>2235-05</v>
          </cell>
          <cell r="H733" t="str">
            <v>05/2026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R733">
            <v>0</v>
          </cell>
          <cell r="S733">
            <v>0</v>
          </cell>
          <cell r="U733">
            <v>0</v>
          </cell>
          <cell r="X733" t="str">
            <v>-</v>
          </cell>
          <cell r="Y733">
            <v>0</v>
          </cell>
          <cell r="AB733" t="str">
            <v>-</v>
          </cell>
        </row>
        <row r="734">
          <cell r="C734" t="str">
            <v>HOSPITAL MIGUEL ARRAES - CG. Nº 023/2022</v>
          </cell>
          <cell r="E734" t="str">
            <v>LEILANE GUILHERME ALMEIDA DE SANTANA</v>
          </cell>
          <cell r="F734" t="str">
            <v>3 - Administrativo</v>
          </cell>
          <cell r="G734" t="str">
            <v>4110-10</v>
          </cell>
          <cell r="H734" t="str">
            <v>05/2026</v>
          </cell>
          <cell r="I734">
            <v>0</v>
          </cell>
          <cell r="J734">
            <v>142.648</v>
          </cell>
          <cell r="K734">
            <v>0</v>
          </cell>
          <cell r="L734">
            <v>36.835994108983797</v>
          </cell>
          <cell r="M734">
            <v>32.42</v>
          </cell>
          <cell r="R734">
            <v>138.3780793124387</v>
          </cell>
          <cell r="S734">
            <v>97.26</v>
          </cell>
          <cell r="U734">
            <v>0</v>
          </cell>
          <cell r="X734" t="str">
            <v>-</v>
          </cell>
          <cell r="Y734">
            <v>0</v>
          </cell>
          <cell r="AB734" t="str">
            <v>-</v>
          </cell>
        </row>
        <row r="735">
          <cell r="C735" t="str">
            <v>HOSPITAL MIGUEL ARRAES - CG. Nº 023/2022</v>
          </cell>
          <cell r="E735" t="str">
            <v>LENILDA FERREIRA DA SILVA</v>
          </cell>
          <cell r="F735" t="str">
            <v>2 - Outros Profissionais da Saúde</v>
          </cell>
          <cell r="G735" t="str">
            <v>3222-05</v>
          </cell>
          <cell r="H735" t="str">
            <v>05/2026</v>
          </cell>
          <cell r="I735">
            <v>0</v>
          </cell>
          <cell r="J735">
            <v>331.38479999999998</v>
          </cell>
          <cell r="K735">
            <v>0</v>
          </cell>
          <cell r="L735">
            <v>0</v>
          </cell>
          <cell r="M735">
            <v>0</v>
          </cell>
          <cell r="R735">
            <v>138.3780793124387</v>
          </cell>
          <cell r="S735">
            <v>97.26</v>
          </cell>
          <cell r="U735">
            <v>0</v>
          </cell>
          <cell r="X735" t="str">
            <v>-</v>
          </cell>
          <cell r="Y735">
            <v>0</v>
          </cell>
          <cell r="AB735" t="str">
            <v>-</v>
          </cell>
        </row>
        <row r="736">
          <cell r="C736" t="str">
            <v>HOSPITAL MIGUEL ARRAES - CG. Nº 023/2022</v>
          </cell>
          <cell r="E736" t="str">
            <v>LENIRA QUIRINO DA SILVA PEREIRA</v>
          </cell>
          <cell r="F736" t="str">
            <v>2 - Outros Profissionais da Saúde</v>
          </cell>
          <cell r="G736" t="str">
            <v>3222-05</v>
          </cell>
          <cell r="H736" t="str">
            <v>05/2026</v>
          </cell>
          <cell r="I736">
            <v>0</v>
          </cell>
          <cell r="J736">
            <v>306.73200000000003</v>
          </cell>
          <cell r="K736">
            <v>0</v>
          </cell>
          <cell r="L736">
            <v>36.835994108983797</v>
          </cell>
          <cell r="M736">
            <v>32.42</v>
          </cell>
          <cell r="R736">
            <v>0</v>
          </cell>
          <cell r="S736">
            <v>0</v>
          </cell>
          <cell r="U736">
            <v>0</v>
          </cell>
          <cell r="X736" t="str">
            <v>-</v>
          </cell>
          <cell r="Y736">
            <v>0</v>
          </cell>
          <cell r="AB736" t="str">
            <v>-</v>
          </cell>
        </row>
        <row r="737">
          <cell r="C737" t="str">
            <v>HOSPITAL MIGUEL ARRAES - CG. Nº 023/2022</v>
          </cell>
          <cell r="E737" t="str">
            <v>LEONARDO GOMES DE ANDRADE JUNIOR</v>
          </cell>
          <cell r="F737" t="str">
            <v>3 - Administrativo</v>
          </cell>
          <cell r="G737" t="str">
            <v>5174-10</v>
          </cell>
          <cell r="H737" t="str">
            <v>05/2026</v>
          </cell>
          <cell r="I737">
            <v>0</v>
          </cell>
          <cell r="J737">
            <v>141.8288</v>
          </cell>
          <cell r="K737">
            <v>0</v>
          </cell>
          <cell r="L737">
            <v>36.835994108983797</v>
          </cell>
          <cell r="M737">
            <v>32.42</v>
          </cell>
          <cell r="R737">
            <v>0</v>
          </cell>
          <cell r="S737">
            <v>0</v>
          </cell>
          <cell r="U737">
            <v>0</v>
          </cell>
          <cell r="X737" t="str">
            <v>-</v>
          </cell>
          <cell r="Y737">
            <v>0</v>
          </cell>
          <cell r="AB737" t="str">
            <v>-</v>
          </cell>
        </row>
        <row r="738">
          <cell r="C738" t="str">
            <v>HOSPITAL MIGUEL ARRAES - CG. Nº 023/2022</v>
          </cell>
          <cell r="E738" t="str">
            <v>LEONARDO SILVEIRA RUFILO DE OLIVEIRA</v>
          </cell>
          <cell r="F738" t="str">
            <v>2 - Outros Profissionais da Saúde</v>
          </cell>
          <cell r="G738" t="str">
            <v>5151-10</v>
          </cell>
          <cell r="H738" t="str">
            <v>05/2026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R738">
            <v>0</v>
          </cell>
          <cell r="S738">
            <v>0</v>
          </cell>
          <cell r="U738">
            <v>0</v>
          </cell>
          <cell r="X738" t="str">
            <v>-</v>
          </cell>
          <cell r="Y738">
            <v>0</v>
          </cell>
          <cell r="AB738" t="str">
            <v>-</v>
          </cell>
        </row>
        <row r="739">
          <cell r="C739" t="str">
            <v>HOSPITAL MIGUEL ARRAES - CG. Nº 023/2022</v>
          </cell>
          <cell r="E739" t="str">
            <v>LETICIA CRISTINA MONTEIRO DE ASSIS</v>
          </cell>
          <cell r="F739" t="str">
            <v>2 - Outros Profissionais da Saúde</v>
          </cell>
          <cell r="G739" t="str">
            <v>2516-05</v>
          </cell>
          <cell r="H739" t="str">
            <v>05/2026</v>
          </cell>
          <cell r="I739">
            <v>0</v>
          </cell>
          <cell r="J739">
            <v>244.93039999999999</v>
          </cell>
          <cell r="K739">
            <v>0</v>
          </cell>
          <cell r="L739">
            <v>36.835994108983797</v>
          </cell>
          <cell r="M739">
            <v>44</v>
          </cell>
          <cell r="R739">
            <v>0</v>
          </cell>
          <cell r="S739">
            <v>0</v>
          </cell>
          <cell r="U739">
            <v>0</v>
          </cell>
          <cell r="X739" t="str">
            <v>-</v>
          </cell>
          <cell r="Y739">
            <v>0</v>
          </cell>
          <cell r="AB739" t="str">
            <v>-</v>
          </cell>
        </row>
        <row r="740">
          <cell r="C740" t="str">
            <v>HOSPITAL MIGUEL ARRAES - CG. Nº 023/2022</v>
          </cell>
          <cell r="E740" t="str">
            <v>LETICIA DE LIRA MARCOS</v>
          </cell>
          <cell r="F740" t="str">
            <v>2 - Outros Profissionais da Saúde</v>
          </cell>
          <cell r="G740" t="str">
            <v>5211-30</v>
          </cell>
          <cell r="H740" t="str">
            <v>05/2026</v>
          </cell>
          <cell r="I740">
            <v>0</v>
          </cell>
          <cell r="J740">
            <v>113.5376</v>
          </cell>
          <cell r="K740">
            <v>0</v>
          </cell>
          <cell r="L740">
            <v>36.835994108983797</v>
          </cell>
          <cell r="M740">
            <v>35.479999999999997</v>
          </cell>
          <cell r="R740">
            <v>110.85348837209303</v>
          </cell>
          <cell r="S740">
            <v>85.15</v>
          </cell>
          <cell r="U740">
            <v>0</v>
          </cell>
          <cell r="X740" t="str">
            <v>-</v>
          </cell>
          <cell r="Y740">
            <v>0</v>
          </cell>
          <cell r="AB740" t="str">
            <v>-</v>
          </cell>
        </row>
        <row r="741">
          <cell r="C741" t="str">
            <v>HOSPITAL MIGUEL ARRAES - CG. Nº 023/2022</v>
          </cell>
          <cell r="E741" t="str">
            <v>LETICIA GUERRA ALVES DA SILVA</v>
          </cell>
          <cell r="F741" t="str">
            <v>2 - Outros Profissionais da Saúde</v>
          </cell>
          <cell r="G741" t="str">
            <v>2235-05</v>
          </cell>
          <cell r="H741" t="str">
            <v>05/2026</v>
          </cell>
          <cell r="I741">
            <v>0</v>
          </cell>
          <cell r="J741">
            <v>423.17840000000001</v>
          </cell>
          <cell r="K741">
            <v>0</v>
          </cell>
          <cell r="L741">
            <v>0</v>
          </cell>
          <cell r="M741">
            <v>0</v>
          </cell>
          <cell r="R741">
            <v>184.50410574991827</v>
          </cell>
          <cell r="S741">
            <v>120.19</v>
          </cell>
          <cell r="U741">
            <v>0</v>
          </cell>
          <cell r="X741" t="str">
            <v>-</v>
          </cell>
          <cell r="Y741">
            <v>0</v>
          </cell>
          <cell r="AB741" t="str">
            <v>-</v>
          </cell>
        </row>
        <row r="742">
          <cell r="C742" t="str">
            <v>HOSPITAL MIGUEL ARRAES - CG. Nº 023/2022</v>
          </cell>
          <cell r="E742" t="str">
            <v>LETICIA NATHALY NOGUEIRA BEZERRA</v>
          </cell>
          <cell r="F742" t="str">
            <v>3 - Administrativo</v>
          </cell>
          <cell r="G742" t="str">
            <v>4110-10</v>
          </cell>
          <cell r="H742" t="str">
            <v>05/2026</v>
          </cell>
          <cell r="I742">
            <v>0</v>
          </cell>
          <cell r="J742">
            <v>16.21</v>
          </cell>
          <cell r="K742">
            <v>0</v>
          </cell>
          <cell r="L742">
            <v>0</v>
          </cell>
          <cell r="M742">
            <v>0</v>
          </cell>
          <cell r="R742">
            <v>0</v>
          </cell>
          <cell r="S742">
            <v>0</v>
          </cell>
          <cell r="U742">
            <v>0</v>
          </cell>
          <cell r="X742" t="str">
            <v>-</v>
          </cell>
          <cell r="Y742">
            <v>0</v>
          </cell>
          <cell r="AB742" t="str">
            <v>-</v>
          </cell>
        </row>
        <row r="743">
          <cell r="C743" t="str">
            <v>HOSPITAL MIGUEL ARRAES - CG. Nº 023/2022</v>
          </cell>
          <cell r="E743" t="str">
            <v>LETICIA SANTANA DE OLIVEIRA</v>
          </cell>
          <cell r="F743" t="str">
            <v>2 - Outros Profissionais da Saúde</v>
          </cell>
          <cell r="G743" t="str">
            <v>2236-05</v>
          </cell>
          <cell r="H743" t="str">
            <v>05/2026</v>
          </cell>
          <cell r="I743">
            <v>0</v>
          </cell>
          <cell r="J743">
            <v>266.11599999999999</v>
          </cell>
          <cell r="K743">
            <v>0</v>
          </cell>
          <cell r="L743">
            <v>36.835994108983797</v>
          </cell>
          <cell r="M743">
            <v>2.8</v>
          </cell>
          <cell r="R743">
            <v>0</v>
          </cell>
          <cell r="S743">
            <v>0</v>
          </cell>
          <cell r="U743">
            <v>0</v>
          </cell>
          <cell r="X743" t="str">
            <v>-</v>
          </cell>
          <cell r="Y743">
            <v>0</v>
          </cell>
          <cell r="AB743" t="str">
            <v>-</v>
          </cell>
        </row>
        <row r="744">
          <cell r="C744" t="str">
            <v>HOSPITAL MIGUEL ARRAES - CG. Nº 023/2022</v>
          </cell>
          <cell r="E744" t="str">
            <v>LIBNA VERONICA DE BRITO</v>
          </cell>
          <cell r="F744" t="str">
            <v>2 - Outros Profissionais da Saúde</v>
          </cell>
          <cell r="G744" t="str">
            <v>2235-05</v>
          </cell>
          <cell r="H744" t="str">
            <v>05/2026</v>
          </cell>
          <cell r="I744">
            <v>0</v>
          </cell>
          <cell r="J744">
            <v>399.01920000000001</v>
          </cell>
          <cell r="K744">
            <v>0</v>
          </cell>
          <cell r="L744">
            <v>0</v>
          </cell>
          <cell r="M744">
            <v>0</v>
          </cell>
          <cell r="R744">
            <v>0</v>
          </cell>
          <cell r="S744">
            <v>0</v>
          </cell>
          <cell r="U744">
            <v>0</v>
          </cell>
          <cell r="X744" t="str">
            <v>-</v>
          </cell>
          <cell r="Y744">
            <v>0</v>
          </cell>
          <cell r="AB744" t="str">
            <v>-</v>
          </cell>
        </row>
        <row r="745">
          <cell r="C745" t="str">
            <v>HOSPITAL MIGUEL ARRAES - CG. Nº 023/2022</v>
          </cell>
          <cell r="E745" t="str">
            <v>LIDIA HELLEN DA SILVA SANTOS</v>
          </cell>
          <cell r="F745" t="str">
            <v>2 - Outros Profissionais da Saúde</v>
          </cell>
          <cell r="G745" t="str">
            <v>3222-05</v>
          </cell>
          <cell r="H745" t="str">
            <v>05/2026</v>
          </cell>
          <cell r="I745">
            <v>0</v>
          </cell>
          <cell r="J745">
            <v>294.82400000000001</v>
          </cell>
          <cell r="K745">
            <v>0</v>
          </cell>
          <cell r="L745">
            <v>0</v>
          </cell>
          <cell r="M745">
            <v>0</v>
          </cell>
          <cell r="R745">
            <v>147.60328459993463</v>
          </cell>
          <cell r="S745">
            <v>97.26</v>
          </cell>
          <cell r="U745">
            <v>0</v>
          </cell>
          <cell r="X745" t="str">
            <v>-</v>
          </cell>
          <cell r="Y745">
            <v>0</v>
          </cell>
          <cell r="AB745" t="str">
            <v>-</v>
          </cell>
        </row>
        <row r="746">
          <cell r="C746" t="str">
            <v>HOSPITAL MIGUEL ARRAES - CG. Nº 023/2022</v>
          </cell>
          <cell r="E746" t="str">
            <v>LIGIA TELES DE LIRA</v>
          </cell>
          <cell r="F746" t="str">
            <v>2 - Outros Profissionais da Saúde</v>
          </cell>
          <cell r="G746" t="str">
            <v>3222-05</v>
          </cell>
          <cell r="H746" t="str">
            <v>05/2026</v>
          </cell>
          <cell r="I746">
            <v>0</v>
          </cell>
          <cell r="J746">
            <v>301.29039999999998</v>
          </cell>
          <cell r="K746">
            <v>0</v>
          </cell>
          <cell r="L746">
            <v>36.835994108983797</v>
          </cell>
          <cell r="M746">
            <v>32.42</v>
          </cell>
          <cell r="R746">
            <v>0</v>
          </cell>
          <cell r="S746">
            <v>0</v>
          </cell>
          <cell r="U746">
            <v>0</v>
          </cell>
          <cell r="X746" t="str">
            <v>-</v>
          </cell>
          <cell r="Y746">
            <v>0</v>
          </cell>
          <cell r="AB746" t="str">
            <v>-</v>
          </cell>
        </row>
        <row r="747">
          <cell r="C747" t="str">
            <v>HOSPITAL MIGUEL ARRAES - CG. Nº 023/2022</v>
          </cell>
          <cell r="E747" t="str">
            <v>LILYAN DE OLIVEIRA PEREIRA</v>
          </cell>
          <cell r="F747" t="str">
            <v>2 - Outros Profissionais da Saúde</v>
          </cell>
          <cell r="G747" t="str">
            <v>2236-05</v>
          </cell>
          <cell r="H747" t="str">
            <v>05/2026</v>
          </cell>
          <cell r="I747">
            <v>0</v>
          </cell>
          <cell r="J747">
            <v>472.548</v>
          </cell>
          <cell r="K747">
            <v>0</v>
          </cell>
          <cell r="L747">
            <v>0</v>
          </cell>
          <cell r="M747">
            <v>0</v>
          </cell>
          <cell r="R747">
            <v>0</v>
          </cell>
          <cell r="S747">
            <v>0</v>
          </cell>
          <cell r="U747">
            <v>0</v>
          </cell>
          <cell r="X747" t="str">
            <v>-</v>
          </cell>
          <cell r="Y747">
            <v>0</v>
          </cell>
          <cell r="AB747" t="str">
            <v>-</v>
          </cell>
        </row>
        <row r="748">
          <cell r="C748" t="str">
            <v>HOSPITAL MIGUEL ARRAES - CG. Nº 023/2022</v>
          </cell>
          <cell r="E748" t="str">
            <v>LIZANDRA GOMES CESAR DA COSTA SILVA</v>
          </cell>
          <cell r="F748" t="str">
            <v>2 - Outros Profissionais da Saúde</v>
          </cell>
          <cell r="G748" t="str">
            <v>3222-05</v>
          </cell>
          <cell r="H748" t="str">
            <v>05/2026</v>
          </cell>
          <cell r="I748">
            <v>0</v>
          </cell>
          <cell r="J748">
            <v>481.26</v>
          </cell>
          <cell r="K748">
            <v>0</v>
          </cell>
          <cell r="L748">
            <v>0</v>
          </cell>
          <cell r="M748">
            <v>0</v>
          </cell>
          <cell r="R748">
            <v>0</v>
          </cell>
          <cell r="S748">
            <v>0</v>
          </cell>
          <cell r="U748">
            <v>0</v>
          </cell>
          <cell r="X748" t="str">
            <v>-</v>
          </cell>
          <cell r="Y748">
            <v>0</v>
          </cell>
          <cell r="AB748" t="str">
            <v>-</v>
          </cell>
        </row>
        <row r="749">
          <cell r="C749" t="str">
            <v>HOSPITAL MIGUEL ARRAES - CG. Nº 023/2022</v>
          </cell>
          <cell r="E749" t="str">
            <v>LIZANDRA STEFANE PEREIRA DE LIMA</v>
          </cell>
          <cell r="F749" t="str">
            <v>2 - Outros Profissionais da Saúde</v>
          </cell>
          <cell r="G749" t="str">
            <v>3222-05</v>
          </cell>
          <cell r="H749" t="str">
            <v>05/2026</v>
          </cell>
          <cell r="I749">
            <v>0</v>
          </cell>
          <cell r="J749">
            <v>296.10399999999998</v>
          </cell>
          <cell r="K749">
            <v>0</v>
          </cell>
          <cell r="L749">
            <v>0</v>
          </cell>
          <cell r="M749">
            <v>0</v>
          </cell>
          <cell r="R749">
            <v>101.47725816245504</v>
          </cell>
          <cell r="S749">
            <v>97.26</v>
          </cell>
          <cell r="U749">
            <v>0</v>
          </cell>
          <cell r="X749" t="str">
            <v>-</v>
          </cell>
          <cell r="Y749">
            <v>0</v>
          </cell>
          <cell r="AB749" t="str">
            <v>-</v>
          </cell>
        </row>
        <row r="750">
          <cell r="C750" t="str">
            <v>HOSPITAL MIGUEL ARRAES - CG. Nº 023/2022</v>
          </cell>
          <cell r="E750" t="str">
            <v>LOHANA LIRITH SANTOS DO NASCIMENTO</v>
          </cell>
          <cell r="F750" t="str">
            <v>3 - Administrativo</v>
          </cell>
          <cell r="G750" t="str">
            <v>5143-20</v>
          </cell>
          <cell r="H750" t="str">
            <v>05/2026</v>
          </cell>
          <cell r="I750">
            <v>0</v>
          </cell>
          <cell r="J750">
            <v>231.38560000000001</v>
          </cell>
          <cell r="K750">
            <v>0</v>
          </cell>
          <cell r="L750">
            <v>0</v>
          </cell>
          <cell r="M750">
            <v>0</v>
          </cell>
          <cell r="R750">
            <v>138.3780793124387</v>
          </cell>
          <cell r="S750">
            <v>97.26</v>
          </cell>
          <cell r="U750">
            <v>0</v>
          </cell>
          <cell r="X750" t="str">
            <v>-</v>
          </cell>
          <cell r="Y750">
            <v>0</v>
          </cell>
          <cell r="AB750" t="str">
            <v>-</v>
          </cell>
        </row>
        <row r="751">
          <cell r="C751" t="str">
            <v>HOSPITAL MIGUEL ARRAES - CG. Nº 023/2022</v>
          </cell>
          <cell r="E751" t="str">
            <v>LOIDE DA SILVA BATISTA DE ARAUJO</v>
          </cell>
          <cell r="F751" t="str">
            <v>2 - Outros Profissionais da Saúde</v>
          </cell>
          <cell r="G751" t="str">
            <v>3241-15</v>
          </cell>
          <cell r="H751" t="str">
            <v>05/2026</v>
          </cell>
          <cell r="I751">
            <v>0</v>
          </cell>
          <cell r="J751">
            <v>405.0496</v>
          </cell>
          <cell r="K751">
            <v>0</v>
          </cell>
          <cell r="L751">
            <v>0</v>
          </cell>
          <cell r="M751">
            <v>0</v>
          </cell>
          <cell r="R751">
            <v>0</v>
          </cell>
          <cell r="S751">
            <v>0</v>
          </cell>
          <cell r="U751">
            <v>0</v>
          </cell>
          <cell r="X751" t="str">
            <v>-</v>
          </cell>
          <cell r="Y751">
            <v>0</v>
          </cell>
          <cell r="AB751" t="str">
            <v>-</v>
          </cell>
        </row>
        <row r="752">
          <cell r="C752" t="str">
            <v>HOSPITAL MIGUEL ARRAES - CG. Nº 023/2022</v>
          </cell>
          <cell r="E752" t="str">
            <v>LORAYNE DE JESUS TAVARES</v>
          </cell>
          <cell r="F752" t="str">
            <v>2 - Outros Profissionais da Saúde</v>
          </cell>
          <cell r="G752" t="str">
            <v>2235-05</v>
          </cell>
          <cell r="H752" t="str">
            <v>05/2026</v>
          </cell>
          <cell r="I752">
            <v>0</v>
          </cell>
          <cell r="J752">
            <v>8.5472000000000001</v>
          </cell>
          <cell r="K752">
            <v>0</v>
          </cell>
          <cell r="L752">
            <v>0</v>
          </cell>
          <cell r="M752">
            <v>0</v>
          </cell>
          <cell r="R752">
            <v>0</v>
          </cell>
          <cell r="S752">
            <v>0</v>
          </cell>
          <cell r="U752">
            <v>0</v>
          </cell>
          <cell r="X752" t="str">
            <v>-</v>
          </cell>
          <cell r="Y752">
            <v>0</v>
          </cell>
          <cell r="AB752" t="str">
            <v>-</v>
          </cell>
        </row>
        <row r="753">
          <cell r="C753" t="str">
            <v>HOSPITAL MIGUEL ARRAES - CG. Nº 023/2022</v>
          </cell>
          <cell r="E753" t="str">
            <v>LORENA RIBEIRO DE CARVALHO</v>
          </cell>
          <cell r="F753" t="str">
            <v>2 - Outros Profissionais da Saúde</v>
          </cell>
          <cell r="G753" t="str">
            <v>2235-05</v>
          </cell>
          <cell r="H753" t="str">
            <v>05/2026</v>
          </cell>
          <cell r="I753">
            <v>0</v>
          </cell>
          <cell r="J753">
            <v>432.58319999999998</v>
          </cell>
          <cell r="K753">
            <v>0</v>
          </cell>
          <cell r="L753">
            <v>36.835994108983797</v>
          </cell>
          <cell r="M753">
            <v>2.79</v>
          </cell>
          <cell r="R753">
            <v>0</v>
          </cell>
          <cell r="S753">
            <v>0</v>
          </cell>
          <cell r="U753">
            <v>0</v>
          </cell>
          <cell r="X753" t="str">
            <v>-</v>
          </cell>
          <cell r="Y753">
            <v>0</v>
          </cell>
          <cell r="AB753" t="str">
            <v>-</v>
          </cell>
        </row>
        <row r="754">
          <cell r="C754" t="str">
            <v>HOSPITAL MIGUEL ARRAES - CG. Nº 023/2022</v>
          </cell>
          <cell r="E754" t="str">
            <v>LUANA DE MEDEIROS SANTOS LIMA</v>
          </cell>
          <cell r="F754" t="str">
            <v>2 - Outros Profissionais da Saúde</v>
          </cell>
          <cell r="G754" t="str">
            <v>2235-05</v>
          </cell>
          <cell r="H754" t="str">
            <v>05/2026</v>
          </cell>
          <cell r="I754">
            <v>0</v>
          </cell>
          <cell r="J754">
            <v>751.94079999999997</v>
          </cell>
          <cell r="K754">
            <v>0</v>
          </cell>
          <cell r="L754">
            <v>36.835994108983797</v>
          </cell>
          <cell r="M754">
            <v>3.59</v>
          </cell>
          <cell r="R754">
            <v>0</v>
          </cell>
          <cell r="S754">
            <v>0</v>
          </cell>
          <cell r="U754">
            <v>0</v>
          </cell>
          <cell r="X754" t="str">
            <v>-</v>
          </cell>
          <cell r="Y754">
            <v>0</v>
          </cell>
          <cell r="AB754" t="str">
            <v>-</v>
          </cell>
        </row>
        <row r="755">
          <cell r="C755" t="str">
            <v>HOSPITAL MIGUEL ARRAES - CG. Nº 023/2022</v>
          </cell>
          <cell r="E755" t="str">
            <v>LUANA PATRICIA AMORIM DOS SANTOS</v>
          </cell>
          <cell r="F755" t="str">
            <v>2 - Outros Profissionais da Saúde</v>
          </cell>
          <cell r="G755" t="str">
            <v>3222-05</v>
          </cell>
          <cell r="H755" t="str">
            <v>05/2026</v>
          </cell>
          <cell r="I755">
            <v>0</v>
          </cell>
          <cell r="J755">
            <v>325.23039999999997</v>
          </cell>
          <cell r="K755">
            <v>0</v>
          </cell>
          <cell r="L755">
            <v>36.835994108983797</v>
          </cell>
          <cell r="M755">
            <v>32.42</v>
          </cell>
          <cell r="R755">
            <v>147.60328459993463</v>
          </cell>
          <cell r="S755">
            <v>97.26</v>
          </cell>
          <cell r="U755">
            <v>0</v>
          </cell>
          <cell r="X755" t="str">
            <v>-</v>
          </cell>
          <cell r="Y755">
            <v>0</v>
          </cell>
          <cell r="AB755" t="str">
            <v>-</v>
          </cell>
        </row>
        <row r="756">
          <cell r="C756" t="str">
            <v>HOSPITAL MIGUEL ARRAES - CG. Nº 023/2022</v>
          </cell>
          <cell r="E756" t="str">
            <v>LUANA PRISCILA FERREIRA DA ROCHA FRAGA</v>
          </cell>
          <cell r="F756" t="str">
            <v>2 - Outros Profissionais da Saúde</v>
          </cell>
          <cell r="G756" t="str">
            <v>3222-05</v>
          </cell>
          <cell r="H756" t="str">
            <v>05/2026</v>
          </cell>
          <cell r="I756">
            <v>0</v>
          </cell>
          <cell r="J756">
            <v>327.07119999999998</v>
          </cell>
          <cell r="K756">
            <v>0</v>
          </cell>
          <cell r="L756">
            <v>0</v>
          </cell>
          <cell r="M756">
            <v>0</v>
          </cell>
          <cell r="R756">
            <v>147.60328459993463</v>
          </cell>
          <cell r="S756">
            <v>97.26</v>
          </cell>
          <cell r="U756">
            <v>0</v>
          </cell>
          <cell r="X756" t="str">
            <v>-</v>
          </cell>
          <cell r="Y756">
            <v>0</v>
          </cell>
          <cell r="AB756" t="str">
            <v>-</v>
          </cell>
        </row>
        <row r="757">
          <cell r="C757" t="str">
            <v>HOSPITAL MIGUEL ARRAES - CG. Nº 023/2022</v>
          </cell>
          <cell r="E757" t="str">
            <v>LUCAS DE MELO CAVALCANTI</v>
          </cell>
          <cell r="F757" t="str">
            <v>3 - Administrativo</v>
          </cell>
          <cell r="G757" t="str">
            <v>5174-10</v>
          </cell>
          <cell r="H757" t="str">
            <v>05/2026</v>
          </cell>
          <cell r="I757">
            <v>0</v>
          </cell>
          <cell r="J757">
            <v>137.56720000000001</v>
          </cell>
          <cell r="K757">
            <v>0</v>
          </cell>
          <cell r="L757">
            <v>36.835994108983797</v>
          </cell>
          <cell r="M757">
            <v>32.42</v>
          </cell>
          <cell r="R757">
            <v>147.60328459993463</v>
          </cell>
          <cell r="S757">
            <v>97.26</v>
          </cell>
          <cell r="U757">
            <v>0</v>
          </cell>
          <cell r="X757" t="str">
            <v>-</v>
          </cell>
          <cell r="Y757">
            <v>0</v>
          </cell>
          <cell r="AB757" t="str">
            <v>-</v>
          </cell>
        </row>
        <row r="758">
          <cell r="C758" t="str">
            <v>HOSPITAL MIGUEL ARRAES - CG. Nº 023/2022</v>
          </cell>
          <cell r="E758" t="str">
            <v>LUCAS PESSOA MAIA DOS SANTOS</v>
          </cell>
          <cell r="F758" t="str">
            <v>2 - Outros Profissionais da Saúde</v>
          </cell>
          <cell r="G758" t="str">
            <v>2235-05</v>
          </cell>
          <cell r="H758" t="str">
            <v>05/2026</v>
          </cell>
          <cell r="I758">
            <v>0</v>
          </cell>
          <cell r="J758">
            <v>490.2312</v>
          </cell>
          <cell r="K758">
            <v>0</v>
          </cell>
          <cell r="L758">
            <v>0</v>
          </cell>
          <cell r="M758">
            <v>0</v>
          </cell>
          <cell r="R758">
            <v>184.50410574991827</v>
          </cell>
          <cell r="S758">
            <v>122.12</v>
          </cell>
          <cell r="U758">
            <v>0</v>
          </cell>
          <cell r="X758" t="str">
            <v>-</v>
          </cell>
          <cell r="Y758">
            <v>0</v>
          </cell>
          <cell r="AB758" t="str">
            <v>-</v>
          </cell>
        </row>
        <row r="759">
          <cell r="C759" t="str">
            <v>HOSPITAL MIGUEL ARRAES - CG. Nº 023/2022</v>
          </cell>
          <cell r="E759" t="str">
            <v>LUCAS SANTANA DO MONTE</v>
          </cell>
          <cell r="F759" t="str">
            <v>2 - Outros Profissionais da Saúde</v>
          </cell>
          <cell r="G759" t="str">
            <v>5151-10</v>
          </cell>
          <cell r="H759" t="str">
            <v>05/2026</v>
          </cell>
          <cell r="I759">
            <v>0</v>
          </cell>
          <cell r="J759">
            <v>122.4464</v>
          </cell>
          <cell r="K759">
            <v>0</v>
          </cell>
          <cell r="L759">
            <v>36.835994108983797</v>
          </cell>
          <cell r="M759">
            <v>32.42</v>
          </cell>
          <cell r="R759">
            <v>0</v>
          </cell>
          <cell r="S759">
            <v>0</v>
          </cell>
          <cell r="U759">
            <v>0</v>
          </cell>
          <cell r="X759" t="str">
            <v>-</v>
          </cell>
          <cell r="Y759">
            <v>0</v>
          </cell>
          <cell r="AB759" t="str">
            <v>-</v>
          </cell>
        </row>
        <row r="760">
          <cell r="C760" t="str">
            <v>HOSPITAL MIGUEL ARRAES - CG. Nº 023/2022</v>
          </cell>
          <cell r="E760" t="str">
            <v>LUCAS STTERPHANN DE ARAUJO MATOS</v>
          </cell>
          <cell r="F760" t="str">
            <v>2 - Outros Profissionais da Saúde</v>
          </cell>
          <cell r="G760" t="str">
            <v>2235-05</v>
          </cell>
          <cell r="H760" t="str">
            <v>05/2026</v>
          </cell>
          <cell r="I760">
            <v>0</v>
          </cell>
          <cell r="J760">
            <v>398.67919999999998</v>
          </cell>
          <cell r="K760">
            <v>0</v>
          </cell>
          <cell r="L760">
            <v>36.835994108983797</v>
          </cell>
          <cell r="M760">
            <v>3.59</v>
          </cell>
          <cell r="R760">
            <v>0</v>
          </cell>
          <cell r="S760">
            <v>0</v>
          </cell>
          <cell r="U760">
            <v>0</v>
          </cell>
          <cell r="X760" t="str">
            <v>-</v>
          </cell>
          <cell r="Y760">
            <v>0</v>
          </cell>
          <cell r="AB760" t="str">
            <v>-</v>
          </cell>
        </row>
        <row r="761">
          <cell r="C761" t="str">
            <v>HOSPITAL MIGUEL ARRAES - CG. Nº 023/2022</v>
          </cell>
          <cell r="E761" t="str">
            <v>LUCELIA MARIA DE SANTANA</v>
          </cell>
          <cell r="F761" t="str">
            <v>2 - Outros Profissionais da Saúde</v>
          </cell>
          <cell r="G761" t="str">
            <v>3222-05</v>
          </cell>
          <cell r="H761" t="str">
            <v>05/2026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R761">
            <v>0</v>
          </cell>
          <cell r="S761">
            <v>0</v>
          </cell>
          <cell r="U761">
            <v>0</v>
          </cell>
          <cell r="X761" t="str">
            <v>-</v>
          </cell>
          <cell r="Y761">
            <v>0</v>
          </cell>
          <cell r="AB761" t="str">
            <v>-</v>
          </cell>
        </row>
        <row r="762">
          <cell r="C762" t="str">
            <v>HOSPITAL MIGUEL ARRAES - CG. Nº 023/2022</v>
          </cell>
          <cell r="E762" t="str">
            <v>LUCI NUNES DA SILVA</v>
          </cell>
          <cell r="F762" t="str">
            <v>3 - Administrativo</v>
          </cell>
          <cell r="G762" t="str">
            <v>5134-30</v>
          </cell>
          <cell r="H762" t="str">
            <v>05/2026</v>
          </cell>
          <cell r="I762">
            <v>0</v>
          </cell>
          <cell r="J762">
            <v>168.584</v>
          </cell>
          <cell r="K762">
            <v>0</v>
          </cell>
          <cell r="L762">
            <v>36.835994108983797</v>
          </cell>
          <cell r="M762">
            <v>32.42</v>
          </cell>
          <cell r="R762">
            <v>258.30574804988561</v>
          </cell>
          <cell r="S762">
            <v>97.26</v>
          </cell>
          <cell r="U762">
            <v>0</v>
          </cell>
          <cell r="X762" t="str">
            <v>-</v>
          </cell>
          <cell r="Y762">
            <v>0</v>
          </cell>
          <cell r="AB762" t="str">
            <v>-</v>
          </cell>
        </row>
        <row r="763">
          <cell r="C763" t="str">
            <v>HOSPITAL MIGUEL ARRAES - CG. Nº 023/2022</v>
          </cell>
          <cell r="E763" t="str">
            <v>LUCIANA DOS SANTOS DA SILVA</v>
          </cell>
          <cell r="F763" t="str">
            <v>2 - Outros Profissionais da Saúde</v>
          </cell>
          <cell r="G763" t="str">
            <v>2235-05</v>
          </cell>
          <cell r="H763" t="str">
            <v>05/2026</v>
          </cell>
          <cell r="I763">
            <v>0</v>
          </cell>
          <cell r="J763">
            <v>425.56240000000003</v>
          </cell>
          <cell r="K763">
            <v>0</v>
          </cell>
          <cell r="L763">
            <v>36.835994108983797</v>
          </cell>
          <cell r="M763">
            <v>2.79</v>
          </cell>
          <cell r="R763">
            <v>184.50410574991827</v>
          </cell>
          <cell r="S763">
            <v>106.54</v>
          </cell>
          <cell r="U763">
            <v>120.26</v>
          </cell>
          <cell r="X763" t="str">
            <v>Auxílio Creche</v>
          </cell>
          <cell r="Y763">
            <v>0</v>
          </cell>
          <cell r="AB763" t="str">
            <v>-</v>
          </cell>
        </row>
        <row r="764">
          <cell r="C764" t="str">
            <v>HOSPITAL MIGUEL ARRAES - CG. Nº 023/2022</v>
          </cell>
          <cell r="E764" t="str">
            <v>LUCIANA DOS SANTOS SILVA LIMA</v>
          </cell>
          <cell r="F764" t="str">
            <v>2 - Outros Profissionais da Saúde</v>
          </cell>
          <cell r="G764" t="str">
            <v>3222-05</v>
          </cell>
          <cell r="H764" t="str">
            <v>05/2026</v>
          </cell>
          <cell r="I764">
            <v>0</v>
          </cell>
          <cell r="J764">
            <v>303.06</v>
          </cell>
          <cell r="K764">
            <v>0</v>
          </cell>
          <cell r="L764">
            <v>36.835994108983797</v>
          </cell>
          <cell r="M764">
            <v>32.42</v>
          </cell>
          <cell r="R764">
            <v>110.70246344995097</v>
          </cell>
          <cell r="S764">
            <v>79.75</v>
          </cell>
          <cell r="U764">
            <v>0</v>
          </cell>
          <cell r="X764" t="str">
            <v>-</v>
          </cell>
          <cell r="Y764">
            <v>0</v>
          </cell>
          <cell r="AB764" t="str">
            <v>-</v>
          </cell>
        </row>
        <row r="765">
          <cell r="C765" t="str">
            <v>HOSPITAL MIGUEL ARRAES - CG. Nº 023/2022</v>
          </cell>
          <cell r="E765" t="str">
            <v>LUCIANA MARIA NASCIMENTO DA SILVA</v>
          </cell>
          <cell r="F765" t="str">
            <v>2 - Outros Profissionais da Saúde</v>
          </cell>
          <cell r="G765" t="str">
            <v>3222-05</v>
          </cell>
          <cell r="H765" t="str">
            <v>05/2026</v>
          </cell>
          <cell r="I765">
            <v>0</v>
          </cell>
          <cell r="J765">
            <v>345.83600000000001</v>
          </cell>
          <cell r="K765">
            <v>0</v>
          </cell>
          <cell r="L765">
            <v>0</v>
          </cell>
          <cell r="M765">
            <v>0</v>
          </cell>
          <cell r="R765">
            <v>0</v>
          </cell>
          <cell r="S765">
            <v>0</v>
          </cell>
          <cell r="U765">
            <v>0</v>
          </cell>
          <cell r="X765" t="str">
            <v>-</v>
          </cell>
          <cell r="Y765">
            <v>0</v>
          </cell>
          <cell r="AB765" t="str">
            <v>-</v>
          </cell>
        </row>
        <row r="766">
          <cell r="C766" t="str">
            <v>HOSPITAL MIGUEL ARRAES - CG. Nº 023/2022</v>
          </cell>
          <cell r="E766" t="str">
            <v>LUCIANA NASCIMENTO UMBELINO</v>
          </cell>
          <cell r="F766" t="str">
            <v>2 - Outros Profissionais da Saúde</v>
          </cell>
          <cell r="G766" t="str">
            <v>2235-05</v>
          </cell>
          <cell r="H766" t="str">
            <v>05/2026</v>
          </cell>
          <cell r="I766">
            <v>0</v>
          </cell>
          <cell r="J766">
            <v>489.94</v>
          </cell>
          <cell r="K766">
            <v>0</v>
          </cell>
          <cell r="L766">
            <v>0</v>
          </cell>
          <cell r="M766">
            <v>0</v>
          </cell>
          <cell r="R766">
            <v>0</v>
          </cell>
          <cell r="S766">
            <v>0</v>
          </cell>
          <cell r="U766">
            <v>0</v>
          </cell>
          <cell r="X766" t="str">
            <v>-</v>
          </cell>
          <cell r="Y766">
            <v>0</v>
          </cell>
          <cell r="AB766" t="str">
            <v>-</v>
          </cell>
        </row>
        <row r="767">
          <cell r="C767" t="str">
            <v>HOSPITAL MIGUEL ARRAES - CG. Nº 023/2022</v>
          </cell>
          <cell r="E767" t="str">
            <v>LUCIANE VIANA PAES BARRETO</v>
          </cell>
          <cell r="F767" t="str">
            <v>2 - Outros Profissionais da Saúde</v>
          </cell>
          <cell r="G767" t="str">
            <v>3222-05</v>
          </cell>
          <cell r="H767" t="str">
            <v>05/2026</v>
          </cell>
          <cell r="I767">
            <v>0</v>
          </cell>
          <cell r="J767">
            <v>491.9744</v>
          </cell>
          <cell r="K767">
            <v>0</v>
          </cell>
          <cell r="L767">
            <v>0</v>
          </cell>
          <cell r="M767">
            <v>0</v>
          </cell>
          <cell r="R767">
            <v>9.2252052874959141</v>
          </cell>
          <cell r="S767">
            <v>0</v>
          </cell>
          <cell r="U767">
            <v>0</v>
          </cell>
          <cell r="X767" t="str">
            <v>-</v>
          </cell>
          <cell r="Y767">
            <v>0</v>
          </cell>
          <cell r="AB767" t="str">
            <v>-</v>
          </cell>
        </row>
        <row r="768">
          <cell r="C768" t="str">
            <v>HOSPITAL MIGUEL ARRAES - CG. Nº 023/2022</v>
          </cell>
          <cell r="E768" t="str">
            <v>LUCIANO ALVES DIAS FILHO</v>
          </cell>
          <cell r="F768" t="str">
            <v>3 - Administrativo</v>
          </cell>
          <cell r="G768" t="str">
            <v>4102-30</v>
          </cell>
          <cell r="H768" t="str">
            <v>05/2026</v>
          </cell>
          <cell r="I768">
            <v>0</v>
          </cell>
          <cell r="J768">
            <v>225.08320000000001</v>
          </cell>
          <cell r="K768">
            <v>0</v>
          </cell>
          <cell r="L768">
            <v>36.835994108983797</v>
          </cell>
          <cell r="M768">
            <v>44</v>
          </cell>
          <cell r="R768">
            <v>184.50410574991827</v>
          </cell>
          <cell r="S768">
            <v>168.81</v>
          </cell>
          <cell r="U768">
            <v>0</v>
          </cell>
          <cell r="X768" t="str">
            <v>-</v>
          </cell>
          <cell r="Y768">
            <v>0</v>
          </cell>
          <cell r="AB768" t="str">
            <v>-</v>
          </cell>
        </row>
        <row r="769">
          <cell r="C769" t="str">
            <v>HOSPITAL MIGUEL ARRAES - CG. Nº 023/2022</v>
          </cell>
          <cell r="E769" t="str">
            <v>LUCIANO ANTONIO DA SILVA</v>
          </cell>
          <cell r="F769" t="str">
            <v>3 - Administrativo</v>
          </cell>
          <cell r="G769" t="str">
            <v>5174-10</v>
          </cell>
          <cell r="H769" t="str">
            <v>05/2026</v>
          </cell>
          <cell r="I769">
            <v>0</v>
          </cell>
          <cell r="J769">
            <v>237.74639999999999</v>
          </cell>
          <cell r="K769">
            <v>0</v>
          </cell>
          <cell r="L769">
            <v>36.835994108983797</v>
          </cell>
          <cell r="M769">
            <v>32.42</v>
          </cell>
          <cell r="R769">
            <v>9.2252052874959141</v>
          </cell>
          <cell r="S769">
            <v>0</v>
          </cell>
          <cell r="U769">
            <v>0</v>
          </cell>
          <cell r="X769" t="str">
            <v>-</v>
          </cell>
          <cell r="Y769">
            <v>0</v>
          </cell>
          <cell r="AB769" t="str">
            <v>-</v>
          </cell>
        </row>
        <row r="770">
          <cell r="C770" t="str">
            <v>HOSPITAL MIGUEL ARRAES - CG. Nº 023/2022</v>
          </cell>
          <cell r="E770" t="str">
            <v>LUCIANO ANTONIO DE AQUINO</v>
          </cell>
          <cell r="F770" t="str">
            <v>3 - Administrativo</v>
          </cell>
          <cell r="G770" t="str">
            <v>7243-15</v>
          </cell>
          <cell r="H770" t="str">
            <v>05/2026</v>
          </cell>
          <cell r="I770">
            <v>0</v>
          </cell>
          <cell r="J770">
            <v>208.5472</v>
          </cell>
          <cell r="K770">
            <v>0</v>
          </cell>
          <cell r="L770">
            <v>36.835994108983797</v>
          </cell>
          <cell r="M770">
            <v>44</v>
          </cell>
          <cell r="R770">
            <v>369.00821149983653</v>
          </cell>
          <cell r="S770">
            <v>136.96</v>
          </cell>
          <cell r="U770">
            <v>0</v>
          </cell>
          <cell r="X770" t="str">
            <v>-</v>
          </cell>
          <cell r="Y770">
            <v>0</v>
          </cell>
          <cell r="AB770" t="str">
            <v>-</v>
          </cell>
        </row>
        <row r="771">
          <cell r="C771" t="str">
            <v>HOSPITAL MIGUEL ARRAES - CG. Nº 023/2022</v>
          </cell>
          <cell r="E771" t="str">
            <v>LUCIANO DE FREITAS E SILVA</v>
          </cell>
          <cell r="F771" t="str">
            <v>2 - Outros Profissionais da Saúde</v>
          </cell>
          <cell r="G771" t="str">
            <v>2235-05</v>
          </cell>
          <cell r="H771" t="str">
            <v>05/2026</v>
          </cell>
          <cell r="I771">
            <v>0</v>
          </cell>
          <cell r="J771">
            <v>502.0256</v>
          </cell>
          <cell r="K771">
            <v>0</v>
          </cell>
          <cell r="L771">
            <v>36.835994108983797</v>
          </cell>
          <cell r="M771">
            <v>3.59</v>
          </cell>
          <cell r="R771">
            <v>0</v>
          </cell>
          <cell r="S771">
            <v>0</v>
          </cell>
          <cell r="U771">
            <v>0</v>
          </cell>
          <cell r="X771" t="str">
            <v>-</v>
          </cell>
          <cell r="Y771">
            <v>0</v>
          </cell>
          <cell r="AB771" t="str">
            <v>-</v>
          </cell>
        </row>
        <row r="772">
          <cell r="C772" t="str">
            <v>HOSPITAL MIGUEL ARRAES - CG. Nº 023/2022</v>
          </cell>
          <cell r="E772" t="str">
            <v>LUCIANO DE LIMA</v>
          </cell>
          <cell r="F772" t="str">
            <v>3 - Administrativo</v>
          </cell>
          <cell r="G772" t="str">
            <v>9511-05</v>
          </cell>
          <cell r="H772" t="str">
            <v>05/2026</v>
          </cell>
          <cell r="I772">
            <v>0</v>
          </cell>
          <cell r="J772">
            <v>264.78640000000001</v>
          </cell>
          <cell r="K772">
            <v>0</v>
          </cell>
          <cell r="L772">
            <v>36.835994108983797</v>
          </cell>
          <cell r="M772">
            <v>44</v>
          </cell>
          <cell r="R772">
            <v>0</v>
          </cell>
          <cell r="S772">
            <v>0</v>
          </cell>
          <cell r="U772">
            <v>0</v>
          </cell>
          <cell r="X772" t="str">
            <v>-</v>
          </cell>
          <cell r="Y772">
            <v>0</v>
          </cell>
          <cell r="AB772" t="str">
            <v>-</v>
          </cell>
        </row>
        <row r="773">
          <cell r="C773" t="str">
            <v>HOSPITAL MIGUEL ARRAES - CG. Nº 023/2022</v>
          </cell>
          <cell r="E773" t="str">
            <v>LUCIANO TEIXEIRA DO CARMO</v>
          </cell>
          <cell r="F773" t="str">
            <v>2 - Outros Profissionais da Saúde</v>
          </cell>
          <cell r="G773" t="str">
            <v>3241-15</v>
          </cell>
          <cell r="H773" t="str">
            <v>05/2026</v>
          </cell>
          <cell r="I773">
            <v>0</v>
          </cell>
          <cell r="J773">
            <v>411.75920000000002</v>
          </cell>
          <cell r="K773">
            <v>0</v>
          </cell>
          <cell r="L773">
            <v>36.835994108983797</v>
          </cell>
          <cell r="M773">
            <v>2.41</v>
          </cell>
          <cell r="R773">
            <v>0</v>
          </cell>
          <cell r="S773">
            <v>0</v>
          </cell>
          <cell r="U773">
            <v>0</v>
          </cell>
          <cell r="X773" t="str">
            <v>-</v>
          </cell>
          <cell r="Y773">
            <v>0</v>
          </cell>
          <cell r="AB773" t="str">
            <v>-</v>
          </cell>
        </row>
        <row r="774">
          <cell r="C774" t="str">
            <v>HOSPITAL MIGUEL ARRAES - CG. Nº 023/2022</v>
          </cell>
          <cell r="E774" t="str">
            <v>LUCICLEIDE DOS SANTOS SILVA</v>
          </cell>
          <cell r="F774" t="str">
            <v>2 - Outros Profissionais da Saúde</v>
          </cell>
          <cell r="G774" t="str">
            <v>3222-05</v>
          </cell>
          <cell r="H774" t="str">
            <v>05/2026</v>
          </cell>
          <cell r="I774">
            <v>0</v>
          </cell>
          <cell r="J774">
            <v>328.31200000000001</v>
          </cell>
          <cell r="K774">
            <v>0</v>
          </cell>
          <cell r="L774">
            <v>36.835994108983797</v>
          </cell>
          <cell r="M774">
            <v>32.42</v>
          </cell>
          <cell r="R774">
            <v>0</v>
          </cell>
          <cell r="S774">
            <v>0</v>
          </cell>
          <cell r="U774">
            <v>0</v>
          </cell>
          <cell r="X774" t="str">
            <v>-</v>
          </cell>
          <cell r="Y774">
            <v>0</v>
          </cell>
          <cell r="AB774" t="str">
            <v>-</v>
          </cell>
        </row>
        <row r="775">
          <cell r="C775" t="str">
            <v>HOSPITAL MIGUEL ARRAES - CG. Nº 023/2022</v>
          </cell>
          <cell r="E775" t="str">
            <v>LUCICLEIDE INACIA DA SILVA</v>
          </cell>
          <cell r="F775" t="str">
            <v>2 - Outros Profissionais da Saúde</v>
          </cell>
          <cell r="G775" t="str">
            <v>3222-05</v>
          </cell>
          <cell r="H775" t="str">
            <v>05/2026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R775">
            <v>0</v>
          </cell>
          <cell r="S775">
            <v>0</v>
          </cell>
          <cell r="U775">
            <v>0</v>
          </cell>
          <cell r="X775" t="str">
            <v>-</v>
          </cell>
          <cell r="Y775">
            <v>0</v>
          </cell>
          <cell r="AB775" t="str">
            <v>-</v>
          </cell>
        </row>
        <row r="776">
          <cell r="C776" t="str">
            <v>HOSPITAL MIGUEL ARRAES - CG. Nº 023/2022</v>
          </cell>
          <cell r="E776" t="str">
            <v>LUCICLEIDE JUSTINO DE ALMEIDA SILVA</v>
          </cell>
          <cell r="F776" t="str">
            <v>2 - Outros Profissionais da Saúde</v>
          </cell>
          <cell r="G776" t="str">
            <v>3222-05</v>
          </cell>
          <cell r="H776" t="str">
            <v>05/2026</v>
          </cell>
          <cell r="I776">
            <v>0</v>
          </cell>
          <cell r="J776">
            <v>324.62079999999997</v>
          </cell>
          <cell r="K776">
            <v>0</v>
          </cell>
          <cell r="L776">
            <v>36.835994108983797</v>
          </cell>
          <cell r="M776">
            <v>32.42</v>
          </cell>
          <cell r="R776">
            <v>147.60328459993463</v>
          </cell>
          <cell r="S776">
            <v>93.37</v>
          </cell>
          <cell r="U776">
            <v>0</v>
          </cell>
          <cell r="X776" t="str">
            <v>-</v>
          </cell>
          <cell r="Y776">
            <v>0</v>
          </cell>
          <cell r="AB776" t="str">
            <v>-</v>
          </cell>
        </row>
        <row r="777">
          <cell r="C777" t="str">
            <v>HOSPITAL MIGUEL ARRAES - CG. Nº 023/2022</v>
          </cell>
          <cell r="E777" t="str">
            <v>LUCIENE DE SOUZA LIMA</v>
          </cell>
          <cell r="F777" t="str">
            <v>2 - Outros Profissionais da Saúde</v>
          </cell>
          <cell r="G777" t="str">
            <v>3222-05</v>
          </cell>
          <cell r="H777" t="str">
            <v>05/2026</v>
          </cell>
          <cell r="I777">
            <v>0</v>
          </cell>
          <cell r="J777">
            <v>306.8184</v>
          </cell>
          <cell r="K777">
            <v>0</v>
          </cell>
          <cell r="L777">
            <v>36.835994108983797</v>
          </cell>
          <cell r="M777">
            <v>32.42</v>
          </cell>
          <cell r="R777">
            <v>147.60328459993463</v>
          </cell>
          <cell r="S777">
            <v>97.26</v>
          </cell>
          <cell r="U777">
            <v>0</v>
          </cell>
          <cell r="X777" t="str">
            <v>-</v>
          </cell>
          <cell r="Y777">
            <v>0</v>
          </cell>
          <cell r="AB777" t="str">
            <v>-</v>
          </cell>
        </row>
        <row r="778">
          <cell r="C778" t="str">
            <v>HOSPITAL MIGUEL ARRAES - CG. Nº 023/2022</v>
          </cell>
          <cell r="E778" t="str">
            <v>LUCIENE GONCALVES PESSOA</v>
          </cell>
          <cell r="F778" t="str">
            <v>3 - Administrativo</v>
          </cell>
          <cell r="G778" t="str">
            <v>5174-10</v>
          </cell>
          <cell r="H778" t="str">
            <v>05/2026</v>
          </cell>
          <cell r="I778">
            <v>0</v>
          </cell>
          <cell r="J778">
            <v>243.3176</v>
          </cell>
          <cell r="K778">
            <v>0</v>
          </cell>
          <cell r="L778">
            <v>36.835994108983797</v>
          </cell>
          <cell r="M778">
            <v>32.42</v>
          </cell>
          <cell r="R778">
            <v>147.60328459993463</v>
          </cell>
          <cell r="S778">
            <v>97.26</v>
          </cell>
          <cell r="U778">
            <v>0</v>
          </cell>
          <cell r="X778" t="str">
            <v>-</v>
          </cell>
          <cell r="Y778">
            <v>0</v>
          </cell>
          <cell r="AB778" t="str">
            <v>-</v>
          </cell>
        </row>
        <row r="779">
          <cell r="C779" t="str">
            <v>HOSPITAL MIGUEL ARRAES - CG. Nº 023/2022</v>
          </cell>
          <cell r="E779" t="str">
            <v>LUCIENE MARIA DE SOUSA</v>
          </cell>
          <cell r="F779" t="str">
            <v>2 - Outros Profissionais da Saúde</v>
          </cell>
          <cell r="G779" t="str">
            <v>3242-05</v>
          </cell>
          <cell r="H779" t="str">
            <v>05/2026</v>
          </cell>
          <cell r="I779">
            <v>0</v>
          </cell>
          <cell r="J779">
            <v>158.82480000000001</v>
          </cell>
          <cell r="K779">
            <v>0</v>
          </cell>
          <cell r="L779">
            <v>36.835994108983797</v>
          </cell>
          <cell r="M779">
            <v>35.57</v>
          </cell>
          <cell r="R779">
            <v>202.95451632491009</v>
          </cell>
          <cell r="S779">
            <v>97.06</v>
          </cell>
          <cell r="U779">
            <v>0</v>
          </cell>
          <cell r="X779" t="str">
            <v>-</v>
          </cell>
          <cell r="Y779">
            <v>0</v>
          </cell>
          <cell r="AB779" t="str">
            <v>-</v>
          </cell>
        </row>
        <row r="780">
          <cell r="C780" t="str">
            <v>HOSPITAL MIGUEL ARRAES - CG. Nº 023/2022</v>
          </cell>
          <cell r="E780" t="str">
            <v>LUCIENE MARIA DOS SANTOS RODRIGUES</v>
          </cell>
          <cell r="F780" t="str">
            <v>2 - Outros Profissionais da Saúde</v>
          </cell>
          <cell r="G780" t="str">
            <v>3222-05</v>
          </cell>
          <cell r="H780" t="str">
            <v>05/2026</v>
          </cell>
          <cell r="I780">
            <v>0</v>
          </cell>
          <cell r="J780">
            <v>312.7088</v>
          </cell>
          <cell r="K780">
            <v>0</v>
          </cell>
          <cell r="L780">
            <v>36.835994108983797</v>
          </cell>
          <cell r="M780">
            <v>32.42</v>
          </cell>
          <cell r="R780">
            <v>147.60328459993463</v>
          </cell>
          <cell r="S780">
            <v>97.26</v>
          </cell>
          <cell r="U780">
            <v>0</v>
          </cell>
          <cell r="X780" t="str">
            <v>-</v>
          </cell>
          <cell r="Y780">
            <v>0</v>
          </cell>
          <cell r="AB780" t="str">
            <v>-</v>
          </cell>
        </row>
        <row r="781">
          <cell r="C781" t="str">
            <v>HOSPITAL MIGUEL ARRAES - CG. Nº 023/2022</v>
          </cell>
          <cell r="E781" t="str">
            <v>LUCIENE MARIA GOMES DA SILVA</v>
          </cell>
          <cell r="F781" t="str">
            <v>2 - Outros Profissionais da Saúde</v>
          </cell>
          <cell r="G781" t="str">
            <v>3222-05</v>
          </cell>
          <cell r="H781" t="str">
            <v>05/2026</v>
          </cell>
          <cell r="I781">
            <v>0</v>
          </cell>
          <cell r="J781">
            <v>431.90879999999999</v>
          </cell>
          <cell r="K781">
            <v>0</v>
          </cell>
          <cell r="L781">
            <v>0</v>
          </cell>
          <cell r="M781">
            <v>0</v>
          </cell>
          <cell r="R781">
            <v>36.900821149983656</v>
          </cell>
          <cell r="S781">
            <v>0</v>
          </cell>
          <cell r="U781">
            <v>0</v>
          </cell>
          <cell r="X781" t="str">
            <v>-</v>
          </cell>
          <cell r="Y781">
            <v>0</v>
          </cell>
          <cell r="AB781" t="str">
            <v>-</v>
          </cell>
        </row>
        <row r="782">
          <cell r="C782" t="str">
            <v>HOSPITAL MIGUEL ARRAES - CG. Nº 023/2022</v>
          </cell>
          <cell r="E782" t="str">
            <v>LUCIENE SANTOS DE SANTANA</v>
          </cell>
          <cell r="F782" t="str">
            <v>2 - Outros Profissionais da Saúde</v>
          </cell>
          <cell r="G782" t="str">
            <v>3222-05</v>
          </cell>
          <cell r="H782" t="str">
            <v>05/2026</v>
          </cell>
          <cell r="I782">
            <v>0</v>
          </cell>
          <cell r="J782">
            <v>302.26479999999998</v>
          </cell>
          <cell r="K782">
            <v>0</v>
          </cell>
          <cell r="L782">
            <v>36.835994108983797</v>
          </cell>
          <cell r="M782">
            <v>32.42</v>
          </cell>
          <cell r="R782">
            <v>369.00821149983653</v>
          </cell>
          <cell r="S782">
            <v>97.26</v>
          </cell>
          <cell r="U782">
            <v>0</v>
          </cell>
          <cell r="X782" t="str">
            <v>-</v>
          </cell>
          <cell r="Y782">
            <v>0</v>
          </cell>
          <cell r="AB782" t="str">
            <v>-</v>
          </cell>
        </row>
        <row r="783">
          <cell r="C783" t="str">
            <v>HOSPITAL MIGUEL ARRAES - CG. Nº 023/2022</v>
          </cell>
          <cell r="E783" t="str">
            <v>LUCILEIDE BATISTA DA SILVA COSTA</v>
          </cell>
          <cell r="F783" t="str">
            <v>3 - Administrativo</v>
          </cell>
          <cell r="G783" t="str">
            <v>5143-20</v>
          </cell>
          <cell r="H783" t="str">
            <v>05/2026</v>
          </cell>
          <cell r="I783">
            <v>0</v>
          </cell>
          <cell r="J783">
            <v>181.55199999999999</v>
          </cell>
          <cell r="K783">
            <v>0</v>
          </cell>
          <cell r="L783">
            <v>0</v>
          </cell>
          <cell r="M783">
            <v>0</v>
          </cell>
          <cell r="R783">
            <v>147.60328459993463</v>
          </cell>
          <cell r="S783">
            <v>97.26</v>
          </cell>
          <cell r="U783">
            <v>0</v>
          </cell>
          <cell r="X783" t="str">
            <v>-</v>
          </cell>
          <cell r="Y783">
            <v>0</v>
          </cell>
          <cell r="AB783" t="str">
            <v>-</v>
          </cell>
        </row>
        <row r="784">
          <cell r="C784" t="str">
            <v>HOSPITAL MIGUEL ARRAES - CG. Nº 023/2022</v>
          </cell>
          <cell r="E784" t="str">
            <v>LUCY CARLA GOMES BARBOSA</v>
          </cell>
          <cell r="F784" t="str">
            <v>2 - Outros Profissionais da Saúde</v>
          </cell>
          <cell r="G784" t="str">
            <v>3242-05</v>
          </cell>
          <cell r="H784" t="str">
            <v>05/2026</v>
          </cell>
          <cell r="I784">
            <v>0</v>
          </cell>
          <cell r="J784">
            <v>59.936</v>
          </cell>
          <cell r="K784">
            <v>0</v>
          </cell>
          <cell r="L784">
            <v>0</v>
          </cell>
          <cell r="M784">
            <v>0</v>
          </cell>
          <cell r="R784">
            <v>0</v>
          </cell>
          <cell r="S784">
            <v>0</v>
          </cell>
          <cell r="U784">
            <v>0</v>
          </cell>
          <cell r="X784" t="str">
            <v>-</v>
          </cell>
          <cell r="Y784">
            <v>0</v>
          </cell>
          <cell r="AB784" t="str">
            <v>-</v>
          </cell>
        </row>
        <row r="785">
          <cell r="C785" t="str">
            <v>HOSPITAL MIGUEL ARRAES - CG. Nº 023/2022</v>
          </cell>
          <cell r="E785" t="str">
            <v>LUDMILLA BANDEIRA MORENO DE ARRUDA</v>
          </cell>
          <cell r="F785" t="str">
            <v>2 - Outros Profissionais da Saúde</v>
          </cell>
          <cell r="G785" t="str">
            <v>2235-05</v>
          </cell>
          <cell r="H785" t="str">
            <v>05/2026</v>
          </cell>
          <cell r="I785">
            <v>0</v>
          </cell>
          <cell r="J785">
            <v>479.73919999999998</v>
          </cell>
          <cell r="K785">
            <v>0</v>
          </cell>
          <cell r="L785">
            <v>0</v>
          </cell>
          <cell r="M785">
            <v>0</v>
          </cell>
          <cell r="R785">
            <v>0</v>
          </cell>
          <cell r="S785">
            <v>0</v>
          </cell>
          <cell r="U785">
            <v>0</v>
          </cell>
          <cell r="X785" t="str">
            <v>-</v>
          </cell>
          <cell r="Y785">
            <v>0</v>
          </cell>
          <cell r="AB785" t="str">
            <v>-</v>
          </cell>
        </row>
        <row r="786">
          <cell r="C786" t="str">
            <v>HOSPITAL MIGUEL ARRAES - CG. Nº 023/2022</v>
          </cell>
          <cell r="E786" t="str">
            <v>LUIS CARLOS PEREIRA MATTOS</v>
          </cell>
          <cell r="F786" t="str">
            <v>2 - Outros Profissionais da Saúde</v>
          </cell>
          <cell r="G786" t="str">
            <v>5151-10</v>
          </cell>
          <cell r="H786" t="str">
            <v>05/2026</v>
          </cell>
          <cell r="I786">
            <v>0</v>
          </cell>
          <cell r="J786">
            <v>166.67359999999999</v>
          </cell>
          <cell r="K786">
            <v>0</v>
          </cell>
          <cell r="L786">
            <v>36.835994108983797</v>
          </cell>
          <cell r="M786">
            <v>32.42</v>
          </cell>
          <cell r="R786">
            <v>147.60328459993463</v>
          </cell>
          <cell r="S786">
            <v>94.02</v>
          </cell>
          <cell r="U786">
            <v>0</v>
          </cell>
          <cell r="X786" t="str">
            <v>-</v>
          </cell>
          <cell r="Y786">
            <v>0</v>
          </cell>
          <cell r="AB786" t="str">
            <v>-</v>
          </cell>
        </row>
        <row r="787">
          <cell r="C787" t="str">
            <v>HOSPITAL MIGUEL ARRAES - CG. Nº 023/2022</v>
          </cell>
          <cell r="E787" t="str">
            <v>LUIZ CARLOS BEZERRA DA SILVA</v>
          </cell>
          <cell r="F787" t="str">
            <v>2 - Outros Profissionais da Saúde</v>
          </cell>
          <cell r="G787" t="str">
            <v>3222-05</v>
          </cell>
          <cell r="H787" t="str">
            <v>05/2026</v>
          </cell>
          <cell r="I787">
            <v>0</v>
          </cell>
          <cell r="J787">
            <v>440.85039999999998</v>
          </cell>
          <cell r="K787">
            <v>0</v>
          </cell>
          <cell r="L787">
            <v>36.835994108983797</v>
          </cell>
          <cell r="M787">
            <v>32.42</v>
          </cell>
          <cell r="R787">
            <v>0</v>
          </cell>
          <cell r="S787">
            <v>0</v>
          </cell>
          <cell r="U787">
            <v>0</v>
          </cell>
          <cell r="X787" t="str">
            <v>-</v>
          </cell>
          <cell r="Y787">
            <v>0</v>
          </cell>
          <cell r="AB787" t="str">
            <v>-</v>
          </cell>
        </row>
        <row r="788">
          <cell r="C788" t="str">
            <v>HOSPITAL MIGUEL ARRAES - CG. Nº 023/2022</v>
          </cell>
          <cell r="E788" t="str">
            <v>LUIZ CARLOS CANDIDO DE MORAIS</v>
          </cell>
          <cell r="F788" t="str">
            <v>3 - Administrativo</v>
          </cell>
          <cell r="G788" t="str">
            <v>7152-10</v>
          </cell>
          <cell r="H788" t="str">
            <v>05/2026</v>
          </cell>
          <cell r="I788">
            <v>0</v>
          </cell>
          <cell r="J788">
            <v>181.2328</v>
          </cell>
          <cell r="K788">
            <v>0</v>
          </cell>
          <cell r="L788">
            <v>36.835994108983797</v>
          </cell>
          <cell r="M788">
            <v>44</v>
          </cell>
          <cell r="R788">
            <v>0</v>
          </cell>
          <cell r="S788">
            <v>0</v>
          </cell>
          <cell r="U788">
            <v>0</v>
          </cell>
          <cell r="X788" t="str">
            <v>-</v>
          </cell>
          <cell r="Y788">
            <v>0</v>
          </cell>
          <cell r="AB788" t="str">
            <v>-</v>
          </cell>
        </row>
        <row r="789">
          <cell r="C789" t="str">
            <v>HOSPITAL MIGUEL ARRAES - CG. Nº 023/2022</v>
          </cell>
          <cell r="E789" t="str">
            <v>LUIZ CARLOS DA SILVA</v>
          </cell>
          <cell r="F789" t="str">
            <v>3 - Administrativo</v>
          </cell>
          <cell r="G789" t="str">
            <v>5163-45</v>
          </cell>
          <cell r="H789" t="str">
            <v>05/2026</v>
          </cell>
          <cell r="I789">
            <v>0</v>
          </cell>
          <cell r="J789">
            <v>167</v>
          </cell>
          <cell r="K789">
            <v>0</v>
          </cell>
          <cell r="L789">
            <v>0</v>
          </cell>
          <cell r="M789">
            <v>0</v>
          </cell>
          <cell r="R789">
            <v>258.30574804988561</v>
          </cell>
          <cell r="S789">
            <v>97.26</v>
          </cell>
          <cell r="U789">
            <v>0</v>
          </cell>
          <cell r="X789" t="str">
            <v>-</v>
          </cell>
          <cell r="Y789">
            <v>0</v>
          </cell>
          <cell r="AB789" t="str">
            <v>-</v>
          </cell>
        </row>
        <row r="790">
          <cell r="C790" t="str">
            <v>HOSPITAL MIGUEL ARRAES - CG. Nº 023/2022</v>
          </cell>
          <cell r="E790" t="str">
            <v>LUIZ CARLOS DA SILVA MELO</v>
          </cell>
          <cell r="F790" t="str">
            <v>2 - Outros Profissionais da Saúde</v>
          </cell>
          <cell r="G790" t="str">
            <v>5151-10</v>
          </cell>
          <cell r="H790" t="str">
            <v>05/2026</v>
          </cell>
          <cell r="I790">
            <v>0</v>
          </cell>
          <cell r="J790">
            <v>189.55199999999999</v>
          </cell>
          <cell r="K790">
            <v>0</v>
          </cell>
          <cell r="L790">
            <v>36.835994108983797</v>
          </cell>
          <cell r="M790">
            <v>32.42</v>
          </cell>
          <cell r="R790">
            <v>0</v>
          </cell>
          <cell r="S790">
            <v>0</v>
          </cell>
          <cell r="U790">
            <v>0</v>
          </cell>
          <cell r="X790" t="str">
            <v>-</v>
          </cell>
          <cell r="Y790">
            <v>0</v>
          </cell>
          <cell r="AB790" t="str">
            <v>-</v>
          </cell>
        </row>
        <row r="791">
          <cell r="C791" t="str">
            <v>HOSPITAL MIGUEL ARRAES - CG. Nº 023/2022</v>
          </cell>
          <cell r="E791" t="str">
            <v>LUIZ CLAUDIO MATTOS SANDES</v>
          </cell>
          <cell r="F791" t="str">
            <v>2 - Outros Profissionais da Saúde</v>
          </cell>
          <cell r="G791" t="str">
            <v>2236-05</v>
          </cell>
          <cell r="H791" t="str">
            <v>05/2026</v>
          </cell>
          <cell r="I791">
            <v>0</v>
          </cell>
          <cell r="J791">
            <v>251.1688</v>
          </cell>
          <cell r="K791">
            <v>0</v>
          </cell>
          <cell r="L791">
            <v>36.835994108983797</v>
          </cell>
          <cell r="M791">
            <v>3.23</v>
          </cell>
          <cell r="R791">
            <v>0</v>
          </cell>
          <cell r="S791">
            <v>0</v>
          </cell>
          <cell r="U791">
            <v>0</v>
          </cell>
          <cell r="X791" t="str">
            <v>-</v>
          </cell>
          <cell r="Y791">
            <v>0</v>
          </cell>
          <cell r="AB791" t="str">
            <v>-</v>
          </cell>
        </row>
        <row r="792">
          <cell r="C792" t="str">
            <v>HOSPITAL MIGUEL ARRAES - CG. Nº 023/2022</v>
          </cell>
          <cell r="E792" t="str">
            <v>LUIZ FILIPE DA SILVA</v>
          </cell>
          <cell r="F792" t="str">
            <v>2 - Outros Profissionais da Saúde</v>
          </cell>
          <cell r="G792" t="str">
            <v>3222-05</v>
          </cell>
          <cell r="H792" t="str">
            <v>05/2026</v>
          </cell>
          <cell r="I792">
            <v>0</v>
          </cell>
          <cell r="J792">
            <v>310.90719999999999</v>
          </cell>
          <cell r="K792">
            <v>0</v>
          </cell>
          <cell r="L792">
            <v>0</v>
          </cell>
          <cell r="M792">
            <v>0</v>
          </cell>
          <cell r="R792">
            <v>138.3780793124387</v>
          </cell>
          <cell r="S792">
            <v>88.83</v>
          </cell>
          <cell r="U792">
            <v>0</v>
          </cell>
          <cell r="X792" t="str">
            <v>-</v>
          </cell>
          <cell r="Y792">
            <v>0</v>
          </cell>
          <cell r="AB792" t="str">
            <v>-</v>
          </cell>
        </row>
        <row r="793">
          <cell r="C793" t="str">
            <v>HOSPITAL MIGUEL ARRAES - CG. Nº 023/2022</v>
          </cell>
          <cell r="E793" t="str">
            <v>LUIZ HENRIQUE PEREIRA JUNIOR</v>
          </cell>
          <cell r="F793" t="str">
            <v>3 - Administrativo</v>
          </cell>
          <cell r="G793" t="str">
            <v>4110-10</v>
          </cell>
          <cell r="H793" t="str">
            <v>05/2026</v>
          </cell>
          <cell r="I793">
            <v>0</v>
          </cell>
          <cell r="J793">
            <v>284.54719999999998</v>
          </cell>
          <cell r="K793">
            <v>0</v>
          </cell>
          <cell r="L793">
            <v>36.835994108983797</v>
          </cell>
          <cell r="M793">
            <v>36.64</v>
          </cell>
          <cell r="R793">
            <v>0</v>
          </cell>
          <cell r="S793">
            <v>0</v>
          </cell>
          <cell r="U793">
            <v>0</v>
          </cell>
          <cell r="X793" t="str">
            <v>-</v>
          </cell>
          <cell r="Y793">
            <v>0</v>
          </cell>
          <cell r="AB793" t="str">
            <v>-</v>
          </cell>
        </row>
        <row r="794">
          <cell r="C794" t="str">
            <v>HOSPITAL MIGUEL ARRAES - CG. Nº 023/2022</v>
          </cell>
          <cell r="E794" t="str">
            <v>LUIZ MARTINS DE PONTES</v>
          </cell>
          <cell r="F794" t="str">
            <v>3 - Administrativo</v>
          </cell>
          <cell r="G794" t="str">
            <v>5174-10</v>
          </cell>
          <cell r="H794" t="str">
            <v>05/2026</v>
          </cell>
          <cell r="I794">
            <v>0</v>
          </cell>
          <cell r="J794">
            <v>206.7432</v>
          </cell>
          <cell r="K794">
            <v>0</v>
          </cell>
          <cell r="L794">
            <v>36.835994108983797</v>
          </cell>
          <cell r="M794">
            <v>32.42</v>
          </cell>
          <cell r="R794">
            <v>147.60328459993463</v>
          </cell>
          <cell r="S794">
            <v>94.02</v>
          </cell>
          <cell r="U794">
            <v>0</v>
          </cell>
          <cell r="X794" t="str">
            <v>-</v>
          </cell>
          <cell r="Y794">
            <v>0</v>
          </cell>
          <cell r="AB794" t="str">
            <v>-</v>
          </cell>
        </row>
        <row r="795">
          <cell r="C795" t="str">
            <v>HOSPITAL MIGUEL ARRAES - CG. Nº 023/2022</v>
          </cell>
          <cell r="E795" t="str">
            <v>LUIZA CAVALCANTE DA SILVA LIMA</v>
          </cell>
          <cell r="F795" t="str">
            <v>2 - Outros Profissionais da Saúde</v>
          </cell>
          <cell r="G795" t="str">
            <v>3222-05</v>
          </cell>
          <cell r="H795" t="str">
            <v>05/2026</v>
          </cell>
          <cell r="I795">
            <v>0</v>
          </cell>
          <cell r="J795">
            <v>320.74239999999998</v>
          </cell>
          <cell r="K795">
            <v>0</v>
          </cell>
          <cell r="L795">
            <v>0</v>
          </cell>
          <cell r="M795">
            <v>0</v>
          </cell>
          <cell r="R795">
            <v>0</v>
          </cell>
          <cell r="S795">
            <v>0</v>
          </cell>
          <cell r="U795">
            <v>0</v>
          </cell>
          <cell r="X795" t="str">
            <v>-</v>
          </cell>
          <cell r="Y795">
            <v>0</v>
          </cell>
          <cell r="AB795" t="str">
            <v>-</v>
          </cell>
        </row>
        <row r="796">
          <cell r="C796" t="str">
            <v>HOSPITAL MIGUEL ARRAES - CG. Nº 023/2022</v>
          </cell>
          <cell r="E796" t="str">
            <v>LUIZA MARIA DE OLIVEIRA</v>
          </cell>
          <cell r="F796" t="str">
            <v>2 - Outros Profissionais da Saúde</v>
          </cell>
          <cell r="G796" t="str">
            <v>2235-05</v>
          </cell>
          <cell r="H796" t="str">
            <v>05/2026</v>
          </cell>
          <cell r="I796">
            <v>0</v>
          </cell>
          <cell r="J796">
            <v>458.25439999999998</v>
          </cell>
          <cell r="K796">
            <v>0</v>
          </cell>
          <cell r="L796">
            <v>36.835994108983797</v>
          </cell>
          <cell r="M796">
            <v>2.79</v>
          </cell>
          <cell r="R796">
            <v>0</v>
          </cell>
          <cell r="S796">
            <v>0</v>
          </cell>
          <cell r="U796">
            <v>0</v>
          </cell>
          <cell r="X796" t="str">
            <v>-</v>
          </cell>
          <cell r="Y796">
            <v>0</v>
          </cell>
          <cell r="AB796" t="str">
            <v>-</v>
          </cell>
        </row>
        <row r="797">
          <cell r="C797" t="str">
            <v>HOSPITAL MIGUEL ARRAES - CG. Nº 023/2022</v>
          </cell>
          <cell r="E797" t="str">
            <v>LURDES PAULA PAZ CARNEIRO PINHEIRO</v>
          </cell>
          <cell r="F797" t="str">
            <v>2 - Outros Profissionais da Saúde</v>
          </cell>
          <cell r="G797" t="str">
            <v>2237-10</v>
          </cell>
          <cell r="H797" t="str">
            <v>05/2026</v>
          </cell>
          <cell r="I797">
            <v>0</v>
          </cell>
          <cell r="J797">
            <v>405.98880000000003</v>
          </cell>
          <cell r="K797">
            <v>0</v>
          </cell>
          <cell r="L797">
            <v>0</v>
          </cell>
          <cell r="M797">
            <v>0</v>
          </cell>
          <cell r="R797">
            <v>138.3780793124387</v>
          </cell>
          <cell r="S797">
            <v>129</v>
          </cell>
          <cell r="U797">
            <v>0</v>
          </cell>
          <cell r="X797" t="str">
            <v>-</v>
          </cell>
          <cell r="Y797">
            <v>0</v>
          </cell>
          <cell r="AB797" t="str">
            <v>-</v>
          </cell>
        </row>
        <row r="798">
          <cell r="C798" t="str">
            <v>HOSPITAL MIGUEL ARRAES - CG. Nº 023/2022</v>
          </cell>
          <cell r="E798" t="str">
            <v>LUZIA MARIA AUGUSTA DE LIMA</v>
          </cell>
          <cell r="F798" t="str">
            <v>2 - Outros Profissionais da Saúde</v>
          </cell>
          <cell r="G798" t="str">
            <v>3222-05</v>
          </cell>
          <cell r="H798" t="str">
            <v>05/2026</v>
          </cell>
          <cell r="I798">
            <v>0</v>
          </cell>
          <cell r="J798">
            <v>327.22640000000001</v>
          </cell>
          <cell r="K798">
            <v>0</v>
          </cell>
          <cell r="L798">
            <v>0</v>
          </cell>
          <cell r="M798">
            <v>0</v>
          </cell>
          <cell r="R798">
            <v>184.50410574991827</v>
          </cell>
          <cell r="S798">
            <v>97.26</v>
          </cell>
          <cell r="U798">
            <v>0</v>
          </cell>
          <cell r="X798" t="str">
            <v>-</v>
          </cell>
          <cell r="Y798">
            <v>0</v>
          </cell>
          <cell r="AB798" t="str">
            <v>-</v>
          </cell>
        </row>
        <row r="799">
          <cell r="C799" t="str">
            <v>HOSPITAL MIGUEL ARRAES - CG. Nº 023/2022</v>
          </cell>
          <cell r="E799" t="str">
            <v>LUZINEIDE JOSE DA SILVA NASCIMENTO</v>
          </cell>
          <cell r="F799" t="str">
            <v>2 - Outros Profissionais da Saúde</v>
          </cell>
          <cell r="G799" t="str">
            <v>3222-05</v>
          </cell>
          <cell r="H799" t="str">
            <v>05/2026</v>
          </cell>
          <cell r="I799">
            <v>0</v>
          </cell>
          <cell r="J799">
            <v>456.38319999999999</v>
          </cell>
          <cell r="K799">
            <v>0</v>
          </cell>
          <cell r="L799">
            <v>36.835994108983797</v>
          </cell>
          <cell r="M799">
            <v>32.42</v>
          </cell>
          <cell r="R799">
            <v>0</v>
          </cell>
          <cell r="S799">
            <v>0</v>
          </cell>
          <cell r="U799">
            <v>0</v>
          </cell>
          <cell r="X799" t="str">
            <v>-</v>
          </cell>
          <cell r="Y799">
            <v>0</v>
          </cell>
          <cell r="AB799" t="str">
            <v>-</v>
          </cell>
        </row>
        <row r="800">
          <cell r="C800" t="str">
            <v>HOSPITAL MIGUEL ARRAES - CG. Nº 023/2022</v>
          </cell>
          <cell r="E800" t="str">
            <v>LYVIA MARIANA DA SILVA</v>
          </cell>
          <cell r="F800" t="str">
            <v>2 - Outros Profissionais da Saúde</v>
          </cell>
          <cell r="G800" t="str">
            <v>2235-05</v>
          </cell>
          <cell r="H800" t="str">
            <v>05/2026</v>
          </cell>
          <cell r="I800">
            <v>0</v>
          </cell>
          <cell r="J800">
            <v>79.648799999999994</v>
          </cell>
          <cell r="K800">
            <v>0</v>
          </cell>
          <cell r="L800">
            <v>36.835994108983797</v>
          </cell>
          <cell r="M800">
            <v>2.79</v>
          </cell>
          <cell r="R800">
            <v>0</v>
          </cell>
          <cell r="S800">
            <v>0</v>
          </cell>
          <cell r="U800">
            <v>0</v>
          </cell>
          <cell r="X800" t="str">
            <v>-</v>
          </cell>
          <cell r="Y800">
            <v>0</v>
          </cell>
          <cell r="AB800" t="str">
            <v>-</v>
          </cell>
        </row>
        <row r="801">
          <cell r="C801" t="str">
            <v>HOSPITAL MIGUEL ARRAES - CG. Nº 023/2022</v>
          </cell>
          <cell r="E801" t="str">
            <v>MACILENE LIRA DE ANDRADE</v>
          </cell>
          <cell r="F801" t="str">
            <v>3 - Administrativo</v>
          </cell>
          <cell r="G801" t="str">
            <v>4110-10</v>
          </cell>
          <cell r="H801" t="str">
            <v>05/2026</v>
          </cell>
          <cell r="I801">
            <v>0</v>
          </cell>
          <cell r="J801">
            <v>141.1448</v>
          </cell>
          <cell r="K801">
            <v>0</v>
          </cell>
          <cell r="L801">
            <v>0</v>
          </cell>
          <cell r="M801">
            <v>0</v>
          </cell>
          <cell r="R801">
            <v>0</v>
          </cell>
          <cell r="S801">
            <v>0</v>
          </cell>
          <cell r="U801">
            <v>100</v>
          </cell>
          <cell r="X801" t="str">
            <v>Auxílio Creche</v>
          </cell>
          <cell r="Y801">
            <v>0</v>
          </cell>
          <cell r="AB801" t="str">
            <v>-</v>
          </cell>
        </row>
        <row r="802">
          <cell r="C802" t="str">
            <v>HOSPITAL MIGUEL ARRAES - CG. Nº 023/2022</v>
          </cell>
          <cell r="E802" t="str">
            <v>MAGDA APOLONIA MARQUES DA ROCHA SOUZA</v>
          </cell>
          <cell r="F802" t="str">
            <v>3 - Administrativo</v>
          </cell>
          <cell r="G802" t="str">
            <v>4110-10</v>
          </cell>
          <cell r="H802" t="str">
            <v>05/2026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R802">
            <v>0</v>
          </cell>
          <cell r="S802">
            <v>0</v>
          </cell>
          <cell r="U802">
            <v>0</v>
          </cell>
          <cell r="X802" t="str">
            <v>-</v>
          </cell>
          <cell r="Y802">
            <v>0</v>
          </cell>
          <cell r="AB802" t="str">
            <v>-</v>
          </cell>
        </row>
        <row r="803">
          <cell r="C803" t="str">
            <v>HOSPITAL MIGUEL ARRAES - CG. Nº 023/2022</v>
          </cell>
          <cell r="E803" t="str">
            <v>MAGDA MARIA GERVASIO</v>
          </cell>
          <cell r="F803" t="str">
            <v>3 - Administrativo</v>
          </cell>
          <cell r="G803" t="str">
            <v>4131-15</v>
          </cell>
          <cell r="H803" t="str">
            <v>05/2026</v>
          </cell>
          <cell r="I803">
            <v>0</v>
          </cell>
          <cell r="J803">
            <v>212.7824</v>
          </cell>
          <cell r="K803">
            <v>0</v>
          </cell>
          <cell r="L803">
            <v>36.835994108983797</v>
          </cell>
          <cell r="M803">
            <v>44</v>
          </cell>
          <cell r="R803">
            <v>184.50410574991827</v>
          </cell>
          <cell r="S803">
            <v>138.77000000000001</v>
          </cell>
          <cell r="U803">
            <v>0</v>
          </cell>
          <cell r="X803" t="str">
            <v>-</v>
          </cell>
          <cell r="Y803">
            <v>0</v>
          </cell>
          <cell r="AB803" t="str">
            <v>-</v>
          </cell>
        </row>
        <row r="804">
          <cell r="C804" t="str">
            <v>HOSPITAL MIGUEL ARRAES - CG. Nº 023/2022</v>
          </cell>
          <cell r="E804" t="str">
            <v>MAITE MARIA DA CONCEICAO DA SILVA</v>
          </cell>
          <cell r="F804" t="str">
            <v>3 - Administrativo</v>
          </cell>
          <cell r="G804" t="str">
            <v>5143-20</v>
          </cell>
          <cell r="H804" t="str">
            <v>05/2026</v>
          </cell>
          <cell r="I804">
            <v>0</v>
          </cell>
          <cell r="J804">
            <v>181.55199999999999</v>
          </cell>
          <cell r="K804">
            <v>0</v>
          </cell>
          <cell r="L804">
            <v>36.835994108983797</v>
          </cell>
          <cell r="M804">
            <v>32.42</v>
          </cell>
          <cell r="R804">
            <v>138.3780793124387</v>
          </cell>
          <cell r="S804">
            <v>97.26</v>
          </cell>
          <cell r="U804">
            <v>0</v>
          </cell>
          <cell r="X804" t="str">
            <v>-</v>
          </cell>
          <cell r="Y804">
            <v>0</v>
          </cell>
          <cell r="AB804" t="str">
            <v>-</v>
          </cell>
        </row>
        <row r="805">
          <cell r="C805" t="str">
            <v>HOSPITAL MIGUEL ARRAES - CG. Nº 023/2022</v>
          </cell>
          <cell r="E805" t="str">
            <v>MANAYARA NASCIMENTO DA SILVA</v>
          </cell>
          <cell r="F805" t="str">
            <v>3 - Administrativo</v>
          </cell>
          <cell r="G805" t="str">
            <v>5174-10</v>
          </cell>
          <cell r="H805" t="str">
            <v>05/2026</v>
          </cell>
          <cell r="I805">
            <v>0</v>
          </cell>
          <cell r="J805">
            <v>134.50399999999999</v>
          </cell>
          <cell r="K805">
            <v>0</v>
          </cell>
          <cell r="L805">
            <v>0</v>
          </cell>
          <cell r="M805">
            <v>0</v>
          </cell>
          <cell r="R805">
            <v>276.7561586248774</v>
          </cell>
          <cell r="S805">
            <v>0</v>
          </cell>
          <cell r="U805">
            <v>0</v>
          </cell>
          <cell r="X805" t="str">
            <v>-</v>
          </cell>
          <cell r="Y805">
            <v>0</v>
          </cell>
          <cell r="AB805" t="str">
            <v>-</v>
          </cell>
        </row>
        <row r="806">
          <cell r="C806" t="str">
            <v>HOSPITAL MIGUEL ARRAES - CG. Nº 023/2022</v>
          </cell>
          <cell r="E806" t="str">
            <v>MANOELA DA SILVA TABOSA CARNEIRO</v>
          </cell>
          <cell r="F806" t="str">
            <v>2 - Outros Profissionais da Saúde</v>
          </cell>
          <cell r="G806" t="str">
            <v>2235-05</v>
          </cell>
          <cell r="H806" t="str">
            <v>05/2026</v>
          </cell>
          <cell r="I806">
            <v>0</v>
          </cell>
          <cell r="J806">
            <v>485.44080000000002</v>
          </cell>
          <cell r="K806">
            <v>0</v>
          </cell>
          <cell r="L806">
            <v>36.835994108983797</v>
          </cell>
          <cell r="M806">
            <v>3.59</v>
          </cell>
          <cell r="R806">
            <v>0</v>
          </cell>
          <cell r="S806">
            <v>0</v>
          </cell>
          <cell r="U806">
            <v>0</v>
          </cell>
          <cell r="X806" t="str">
            <v>-</v>
          </cell>
          <cell r="Y806">
            <v>0</v>
          </cell>
          <cell r="AB806" t="str">
            <v>-</v>
          </cell>
        </row>
        <row r="807">
          <cell r="C807" t="str">
            <v>HOSPITAL MIGUEL ARRAES - CG. Nº 023/2022</v>
          </cell>
          <cell r="E807" t="str">
            <v>MANUELA DE ABREU LIMA</v>
          </cell>
          <cell r="F807" t="str">
            <v>2 - Outros Profissionais da Saúde</v>
          </cell>
          <cell r="G807" t="str">
            <v>3222-05</v>
          </cell>
          <cell r="H807" t="str">
            <v>05/2026</v>
          </cell>
          <cell r="I807">
            <v>0</v>
          </cell>
          <cell r="J807">
            <v>300.37360000000001</v>
          </cell>
          <cell r="K807">
            <v>0</v>
          </cell>
          <cell r="L807">
            <v>36.835994108983797</v>
          </cell>
          <cell r="M807">
            <v>32.42</v>
          </cell>
          <cell r="R807">
            <v>0</v>
          </cell>
          <cell r="S807">
            <v>0</v>
          </cell>
          <cell r="U807">
            <v>0</v>
          </cell>
          <cell r="X807" t="str">
            <v>-</v>
          </cell>
          <cell r="Y807">
            <v>0</v>
          </cell>
          <cell r="AB807" t="str">
            <v>-</v>
          </cell>
        </row>
        <row r="808">
          <cell r="C808" t="str">
            <v>HOSPITAL MIGUEL ARRAES - CG. Nº 023/2022</v>
          </cell>
          <cell r="E808" t="str">
            <v>MANUELA SANTANA DA SILVA</v>
          </cell>
          <cell r="F808" t="str">
            <v>2 - Outros Profissionais da Saúde</v>
          </cell>
          <cell r="G808" t="str">
            <v>3222-05</v>
          </cell>
          <cell r="H808" t="str">
            <v>05/2026</v>
          </cell>
          <cell r="I808">
            <v>0</v>
          </cell>
          <cell r="J808">
            <v>302.34559999999999</v>
          </cell>
          <cell r="K808">
            <v>0</v>
          </cell>
          <cell r="L808">
            <v>36.835994108983797</v>
          </cell>
          <cell r="M808">
            <v>32.42</v>
          </cell>
          <cell r="R808">
            <v>147.60328459993463</v>
          </cell>
          <cell r="S808">
            <v>92.07</v>
          </cell>
          <cell r="U808">
            <v>0</v>
          </cell>
          <cell r="X808" t="str">
            <v>-</v>
          </cell>
          <cell r="Y808">
            <v>0</v>
          </cell>
          <cell r="AB808" t="str">
            <v>-</v>
          </cell>
        </row>
        <row r="809">
          <cell r="C809" t="str">
            <v>HOSPITAL MIGUEL ARRAES - CG. Nº 023/2022</v>
          </cell>
          <cell r="E809" t="str">
            <v>MARAIZA FARIAS DA SILVA</v>
          </cell>
          <cell r="F809" t="str">
            <v>2 - Outros Profissionais da Saúde</v>
          </cell>
          <cell r="G809" t="str">
            <v>5211-30</v>
          </cell>
          <cell r="H809" t="str">
            <v>05/2026</v>
          </cell>
          <cell r="I809">
            <v>0</v>
          </cell>
          <cell r="J809">
            <v>154.81200000000001</v>
          </cell>
          <cell r="K809">
            <v>0</v>
          </cell>
          <cell r="L809">
            <v>0</v>
          </cell>
          <cell r="M809">
            <v>0</v>
          </cell>
          <cell r="R809">
            <v>147.60328459993463</v>
          </cell>
          <cell r="S809">
            <v>96.86</v>
          </cell>
          <cell r="U809">
            <v>0</v>
          </cell>
          <cell r="X809" t="str">
            <v>-</v>
          </cell>
          <cell r="Y809">
            <v>0</v>
          </cell>
          <cell r="AB809" t="str">
            <v>-</v>
          </cell>
        </row>
        <row r="810">
          <cell r="C810" t="str">
            <v>HOSPITAL MIGUEL ARRAES - CG. Nº 023/2022</v>
          </cell>
          <cell r="E810" t="str">
            <v>MARCELA CRISTINA DA SILVA MARTINS AMORIM LOPES</v>
          </cell>
          <cell r="F810" t="str">
            <v>2 - Outros Profissionais da Saúde</v>
          </cell>
          <cell r="G810" t="str">
            <v>2235-05</v>
          </cell>
          <cell r="H810" t="str">
            <v>05/2026</v>
          </cell>
          <cell r="I810">
            <v>0</v>
          </cell>
          <cell r="J810">
            <v>420.65600000000001</v>
          </cell>
          <cell r="K810">
            <v>0</v>
          </cell>
          <cell r="L810">
            <v>36.835994108983797</v>
          </cell>
          <cell r="M810">
            <v>3.05</v>
          </cell>
          <cell r="R810">
            <v>0</v>
          </cell>
          <cell r="S810">
            <v>0</v>
          </cell>
          <cell r="U810">
            <v>0</v>
          </cell>
          <cell r="X810" t="str">
            <v>-</v>
          </cell>
          <cell r="Y810">
            <v>0</v>
          </cell>
          <cell r="AB810" t="str">
            <v>-</v>
          </cell>
        </row>
        <row r="811">
          <cell r="C811" t="str">
            <v>HOSPITAL MIGUEL ARRAES - CG. Nº 023/2022</v>
          </cell>
          <cell r="E811" t="str">
            <v>MARCELA DA ROCHA RODRIGUES</v>
          </cell>
          <cell r="F811" t="str">
            <v>3 - Administrativo</v>
          </cell>
          <cell r="G811" t="str">
            <v>5143-20</v>
          </cell>
          <cell r="H811" t="str">
            <v>05/2026</v>
          </cell>
          <cell r="I811">
            <v>0</v>
          </cell>
          <cell r="J811">
            <v>180.61680000000001</v>
          </cell>
          <cell r="K811">
            <v>0</v>
          </cell>
          <cell r="L811">
            <v>36.835994108983797</v>
          </cell>
          <cell r="M811">
            <v>32.42</v>
          </cell>
          <cell r="R811">
            <v>138.3780793124387</v>
          </cell>
          <cell r="S811">
            <v>97.26</v>
          </cell>
          <cell r="U811">
            <v>0</v>
          </cell>
          <cell r="X811" t="str">
            <v>-</v>
          </cell>
          <cell r="Y811">
            <v>0</v>
          </cell>
          <cell r="AB811" t="str">
            <v>-</v>
          </cell>
        </row>
        <row r="812">
          <cell r="C812" t="str">
            <v>HOSPITAL MIGUEL ARRAES - CG. Nº 023/2022</v>
          </cell>
          <cell r="E812" t="str">
            <v>MARCELA DUARTE CARVALHO</v>
          </cell>
          <cell r="F812" t="str">
            <v>3 - Administrativo</v>
          </cell>
          <cell r="G812" t="str">
            <v>2523-05</v>
          </cell>
          <cell r="H812" t="str">
            <v>05/2026</v>
          </cell>
          <cell r="I812">
            <v>0</v>
          </cell>
          <cell r="J812">
            <v>412.62240000000003</v>
          </cell>
          <cell r="K812">
            <v>0</v>
          </cell>
          <cell r="L812">
            <v>0</v>
          </cell>
          <cell r="M812">
            <v>0</v>
          </cell>
          <cell r="R812">
            <v>0</v>
          </cell>
          <cell r="S812">
            <v>0</v>
          </cell>
          <cell r="U812">
            <v>0</v>
          </cell>
          <cell r="X812" t="str">
            <v>-</v>
          </cell>
          <cell r="Y812">
            <v>0</v>
          </cell>
          <cell r="AB812" t="str">
            <v>-</v>
          </cell>
        </row>
        <row r="813">
          <cell r="C813" t="str">
            <v>HOSPITAL MIGUEL ARRAES - CG. Nº 023/2022</v>
          </cell>
          <cell r="E813" t="str">
            <v>MARCELLA LOHANA CARVALHO BARBOSA</v>
          </cell>
          <cell r="F813" t="str">
            <v>3 - Administrativo</v>
          </cell>
          <cell r="G813" t="str">
            <v>4110-10</v>
          </cell>
          <cell r="H813" t="str">
            <v>05/2026</v>
          </cell>
          <cell r="I813">
            <v>0</v>
          </cell>
          <cell r="J813">
            <v>121.36879999999999</v>
          </cell>
          <cell r="K813">
            <v>0</v>
          </cell>
          <cell r="L813">
            <v>36.835994108983797</v>
          </cell>
          <cell r="M813">
            <v>32.42</v>
          </cell>
          <cell r="R813">
            <v>184.50410574991827</v>
          </cell>
          <cell r="S813">
            <v>92.4</v>
          </cell>
          <cell r="U813">
            <v>0</v>
          </cell>
          <cell r="X813" t="str">
            <v>-</v>
          </cell>
          <cell r="Y813">
            <v>0</v>
          </cell>
          <cell r="AB813" t="str">
            <v>-</v>
          </cell>
        </row>
        <row r="814">
          <cell r="C814" t="str">
            <v>HOSPITAL MIGUEL ARRAES - CG. Nº 023/2022</v>
          </cell>
          <cell r="E814" t="str">
            <v>MARCELO ROBSON OLIVEIRA PEREIRA MATOS</v>
          </cell>
          <cell r="F814" t="str">
            <v>2 - Outros Profissionais da Saúde</v>
          </cell>
          <cell r="G814" t="str">
            <v>2235-05</v>
          </cell>
          <cell r="H814" t="str">
            <v>05/2026</v>
          </cell>
          <cell r="I814">
            <v>0</v>
          </cell>
          <cell r="J814">
            <v>468.1728</v>
          </cell>
          <cell r="K814">
            <v>0</v>
          </cell>
          <cell r="L814">
            <v>0</v>
          </cell>
          <cell r="M814">
            <v>0</v>
          </cell>
          <cell r="R814">
            <v>0</v>
          </cell>
          <cell r="S814">
            <v>0</v>
          </cell>
          <cell r="U814">
            <v>0</v>
          </cell>
          <cell r="X814" t="str">
            <v>-</v>
          </cell>
          <cell r="Y814">
            <v>0</v>
          </cell>
          <cell r="AB814" t="str">
            <v>-</v>
          </cell>
        </row>
        <row r="815">
          <cell r="C815" t="str">
            <v>HOSPITAL MIGUEL ARRAES - CG. Nº 023/2022</v>
          </cell>
          <cell r="E815" t="str">
            <v>MARCIA AMERICO DO NASCIMENTO ANDRADE</v>
          </cell>
          <cell r="F815" t="str">
            <v>2 - Outros Profissionais da Saúde</v>
          </cell>
          <cell r="G815" t="str">
            <v>3222-05</v>
          </cell>
          <cell r="H815" t="str">
            <v>05/2026</v>
          </cell>
          <cell r="I815">
            <v>0</v>
          </cell>
          <cell r="J815">
            <v>356.10320000000002</v>
          </cell>
          <cell r="K815">
            <v>0</v>
          </cell>
          <cell r="L815">
            <v>0</v>
          </cell>
          <cell r="M815">
            <v>0</v>
          </cell>
          <cell r="R815">
            <v>147.60328459993463</v>
          </cell>
          <cell r="S815">
            <v>97.26</v>
          </cell>
          <cell r="U815">
            <v>0</v>
          </cell>
          <cell r="X815" t="str">
            <v>-</v>
          </cell>
          <cell r="Y815">
            <v>0</v>
          </cell>
          <cell r="AB815" t="str">
            <v>-</v>
          </cell>
        </row>
        <row r="816">
          <cell r="C816" t="str">
            <v>HOSPITAL MIGUEL ARRAES - CG. Nº 023/2022</v>
          </cell>
          <cell r="E816" t="str">
            <v>MARCIA MARIA DA SILVA MONTEIRO</v>
          </cell>
          <cell r="F816" t="str">
            <v>2 - Outros Profissionais da Saúde</v>
          </cell>
          <cell r="G816" t="str">
            <v>3222-05</v>
          </cell>
          <cell r="H816" t="str">
            <v>05/2026</v>
          </cell>
          <cell r="I816">
            <v>0</v>
          </cell>
          <cell r="J816">
            <v>309.8184</v>
          </cell>
          <cell r="K816">
            <v>0</v>
          </cell>
          <cell r="L816">
            <v>0</v>
          </cell>
          <cell r="M816">
            <v>0</v>
          </cell>
          <cell r="R816">
            <v>129.1528740249428</v>
          </cell>
          <cell r="S816">
            <v>94.99</v>
          </cell>
          <cell r="U816">
            <v>0</v>
          </cell>
          <cell r="X816" t="str">
            <v>-</v>
          </cell>
          <cell r="Y816">
            <v>0</v>
          </cell>
          <cell r="AB816" t="str">
            <v>-</v>
          </cell>
        </row>
        <row r="817">
          <cell r="C817" t="str">
            <v>HOSPITAL MIGUEL ARRAES - CG. Nº 023/2022</v>
          </cell>
          <cell r="E817" t="str">
            <v>MARCIA PIGNATA DA CRUZ</v>
          </cell>
          <cell r="F817" t="str">
            <v>2 - Outros Profissionais da Saúde</v>
          </cell>
          <cell r="G817" t="str">
            <v>3222-05</v>
          </cell>
          <cell r="H817" t="str">
            <v>05/2026</v>
          </cell>
          <cell r="I817">
            <v>0</v>
          </cell>
          <cell r="J817">
            <v>295.7432</v>
          </cell>
          <cell r="K817">
            <v>0</v>
          </cell>
          <cell r="L817">
            <v>0</v>
          </cell>
          <cell r="M817">
            <v>0</v>
          </cell>
          <cell r="R817">
            <v>147.60328459993463</v>
          </cell>
          <cell r="S817">
            <v>89.48</v>
          </cell>
          <cell r="U817">
            <v>0</v>
          </cell>
          <cell r="X817" t="str">
            <v>-</v>
          </cell>
          <cell r="Y817">
            <v>0</v>
          </cell>
          <cell r="AB817" t="str">
            <v>-</v>
          </cell>
        </row>
        <row r="818">
          <cell r="C818" t="str">
            <v>HOSPITAL MIGUEL ARRAES - CG. Nº 023/2022</v>
          </cell>
          <cell r="E818" t="str">
            <v xml:space="preserve">MARCILIO ANDRE SOARES DE OLIVEIRA </v>
          </cell>
          <cell r="F818" t="str">
            <v>3 - Administrativo</v>
          </cell>
          <cell r="G818" t="str">
            <v>5174-10</v>
          </cell>
          <cell r="H818" t="str">
            <v>05/2026</v>
          </cell>
          <cell r="I818">
            <v>0</v>
          </cell>
          <cell r="J818">
            <v>146.828</v>
          </cell>
          <cell r="K818">
            <v>0</v>
          </cell>
          <cell r="L818">
            <v>36.835994108983797</v>
          </cell>
          <cell r="M818">
            <v>32.42</v>
          </cell>
          <cell r="R818">
            <v>119.92766873744688</v>
          </cell>
          <cell r="S818">
            <v>71.319999999999993</v>
          </cell>
          <cell r="U818">
            <v>0</v>
          </cell>
          <cell r="X818" t="str">
            <v>-</v>
          </cell>
          <cell r="Y818">
            <v>0</v>
          </cell>
          <cell r="AB818" t="str">
            <v>-</v>
          </cell>
        </row>
        <row r="819">
          <cell r="C819" t="str">
            <v>HOSPITAL MIGUEL ARRAES - CG. Nº 023/2022</v>
          </cell>
          <cell r="E819" t="str">
            <v>MARCIO ALVES DA SILVA</v>
          </cell>
          <cell r="F819" t="str">
            <v>3 - Administrativo</v>
          </cell>
          <cell r="G819" t="str">
            <v>5143-20</v>
          </cell>
          <cell r="H819" t="str">
            <v>05/2026</v>
          </cell>
          <cell r="I819">
            <v>0</v>
          </cell>
          <cell r="J819">
            <v>181.55199999999999</v>
          </cell>
          <cell r="K819">
            <v>0</v>
          </cell>
          <cell r="L819">
            <v>36.835994108983797</v>
          </cell>
          <cell r="M819">
            <v>32.42</v>
          </cell>
          <cell r="R819">
            <v>138.3780793124387</v>
          </cell>
          <cell r="S819">
            <v>97.26</v>
          </cell>
          <cell r="U819">
            <v>0</v>
          </cell>
          <cell r="X819" t="str">
            <v>-</v>
          </cell>
          <cell r="Y819">
            <v>0</v>
          </cell>
          <cell r="AB819" t="str">
            <v>-</v>
          </cell>
        </row>
        <row r="820">
          <cell r="C820" t="str">
            <v>HOSPITAL MIGUEL ARRAES - CG. Nº 023/2022</v>
          </cell>
          <cell r="E820" t="str">
            <v>MARCIO SANTOS DA SILVA VARGAS</v>
          </cell>
          <cell r="F820" t="str">
            <v>2 - Outros Profissionais da Saúde</v>
          </cell>
          <cell r="G820" t="str">
            <v>3222-05</v>
          </cell>
          <cell r="H820" t="str">
            <v>05/2026</v>
          </cell>
          <cell r="I820">
            <v>0</v>
          </cell>
          <cell r="J820">
            <v>332.58159999999998</v>
          </cell>
          <cell r="K820">
            <v>0</v>
          </cell>
          <cell r="L820">
            <v>36.835994108983797</v>
          </cell>
          <cell r="M820">
            <v>32.42</v>
          </cell>
          <cell r="R820">
            <v>0</v>
          </cell>
          <cell r="S820">
            <v>0</v>
          </cell>
          <cell r="U820">
            <v>0</v>
          </cell>
          <cell r="X820" t="str">
            <v>-</v>
          </cell>
          <cell r="Y820">
            <v>0</v>
          </cell>
          <cell r="AB820" t="str">
            <v>-</v>
          </cell>
        </row>
        <row r="821">
          <cell r="C821" t="str">
            <v>HOSPITAL MIGUEL ARRAES - CG. Nº 023/2022</v>
          </cell>
          <cell r="E821" t="str">
            <v>MARCONDES JULIO DO NASCIMENTO</v>
          </cell>
          <cell r="F821" t="str">
            <v>3 - Administrativo</v>
          </cell>
          <cell r="G821" t="str">
            <v>5174-10</v>
          </cell>
          <cell r="H821" t="str">
            <v>05/2026</v>
          </cell>
          <cell r="I821">
            <v>0</v>
          </cell>
          <cell r="J821">
            <v>129.68</v>
          </cell>
          <cell r="K821">
            <v>0</v>
          </cell>
          <cell r="L821">
            <v>36.835994108983797</v>
          </cell>
          <cell r="M821">
            <v>32.42</v>
          </cell>
          <cell r="R821">
            <v>184.50410574991827</v>
          </cell>
          <cell r="S821">
            <v>97.26</v>
          </cell>
          <cell r="U821">
            <v>0</v>
          </cell>
          <cell r="X821" t="str">
            <v>-</v>
          </cell>
          <cell r="Y821">
            <v>0</v>
          </cell>
          <cell r="AB821" t="str">
            <v>-</v>
          </cell>
        </row>
        <row r="822">
          <cell r="C822" t="str">
            <v>HOSPITAL MIGUEL ARRAES - CG. Nº 023/2022</v>
          </cell>
          <cell r="E822" t="str">
            <v>MARCONE JOSE DE OLIVEIRA</v>
          </cell>
          <cell r="F822" t="str">
            <v>2 - Outros Profissionais da Saúde</v>
          </cell>
          <cell r="G822" t="str">
            <v>5151-10</v>
          </cell>
          <cell r="H822" t="str">
            <v>05/2026</v>
          </cell>
          <cell r="I822">
            <v>0</v>
          </cell>
          <cell r="J822">
            <v>175.4864</v>
          </cell>
          <cell r="K822">
            <v>0</v>
          </cell>
          <cell r="L822">
            <v>36.835994108983797</v>
          </cell>
          <cell r="M822">
            <v>32.42</v>
          </cell>
          <cell r="R822">
            <v>138.3780793124387</v>
          </cell>
          <cell r="S822">
            <v>97.26</v>
          </cell>
          <cell r="U822">
            <v>0</v>
          </cell>
          <cell r="X822" t="str">
            <v>-</v>
          </cell>
          <cell r="Y822">
            <v>0</v>
          </cell>
          <cell r="AB822" t="str">
            <v>-</v>
          </cell>
        </row>
        <row r="823">
          <cell r="C823" t="str">
            <v>HOSPITAL MIGUEL ARRAES - CG. Nº 023/2022</v>
          </cell>
          <cell r="E823" t="str">
            <v>MARCOS ANTONIO BERNARDO DA SILVA</v>
          </cell>
          <cell r="F823" t="str">
            <v>2 - Outros Profissionais da Saúde</v>
          </cell>
          <cell r="G823" t="str">
            <v>3222-05</v>
          </cell>
          <cell r="H823" t="str">
            <v>05/2026</v>
          </cell>
          <cell r="I823">
            <v>0</v>
          </cell>
          <cell r="J823">
            <v>301.29039999999998</v>
          </cell>
          <cell r="K823">
            <v>0</v>
          </cell>
          <cell r="L823">
            <v>36.835994108983797</v>
          </cell>
          <cell r="M823">
            <v>32.42</v>
          </cell>
          <cell r="R823">
            <v>147.60328459993463</v>
          </cell>
          <cell r="S823">
            <v>97.26</v>
          </cell>
          <cell r="U823">
            <v>0</v>
          </cell>
          <cell r="X823" t="str">
            <v>-</v>
          </cell>
          <cell r="Y823">
            <v>0</v>
          </cell>
          <cell r="AB823" t="str">
            <v>-</v>
          </cell>
        </row>
        <row r="824">
          <cell r="C824" t="str">
            <v>HOSPITAL MIGUEL ARRAES - CG. Nº 023/2022</v>
          </cell>
          <cell r="E824" t="str">
            <v>MARCOS ANTONIO LIMA DOS SANTOS</v>
          </cell>
          <cell r="F824" t="str">
            <v>3 - Administrativo</v>
          </cell>
          <cell r="G824" t="str">
            <v>4110-10</v>
          </cell>
          <cell r="H824" t="str">
            <v>05/2026</v>
          </cell>
          <cell r="I824">
            <v>0</v>
          </cell>
          <cell r="J824">
            <v>147.7672</v>
          </cell>
          <cell r="K824">
            <v>0</v>
          </cell>
          <cell r="L824">
            <v>36.835994108983797</v>
          </cell>
          <cell r="M824">
            <v>32.42</v>
          </cell>
          <cell r="R824">
            <v>276.7561586248774</v>
          </cell>
          <cell r="S824">
            <v>90.78</v>
          </cell>
          <cell r="U824">
            <v>0</v>
          </cell>
          <cell r="X824" t="str">
            <v>-</v>
          </cell>
          <cell r="Y824">
            <v>0</v>
          </cell>
          <cell r="AB824" t="str">
            <v>-</v>
          </cell>
        </row>
        <row r="825">
          <cell r="C825" t="str">
            <v>HOSPITAL MIGUEL ARRAES - CG. Nº 023/2022</v>
          </cell>
          <cell r="E825" t="str">
            <v>MARCOS EDVALDO FERREIRA DOS SANTOS</v>
          </cell>
          <cell r="F825" t="str">
            <v>2 - Outros Profissionais da Saúde</v>
          </cell>
          <cell r="G825" t="str">
            <v>5211-30</v>
          </cell>
          <cell r="H825" t="str">
            <v>05/2026</v>
          </cell>
          <cell r="I825">
            <v>0</v>
          </cell>
          <cell r="J825">
            <v>159.98480000000001</v>
          </cell>
          <cell r="K825">
            <v>0</v>
          </cell>
          <cell r="L825">
            <v>0</v>
          </cell>
          <cell r="M825">
            <v>0</v>
          </cell>
          <cell r="R825">
            <v>295.20656919986925</v>
          </cell>
          <cell r="S825">
            <v>106.44</v>
          </cell>
          <cell r="U825">
            <v>0</v>
          </cell>
          <cell r="X825" t="str">
            <v>-</v>
          </cell>
          <cell r="Y825">
            <v>0</v>
          </cell>
          <cell r="AB825" t="str">
            <v>-</v>
          </cell>
        </row>
        <row r="826">
          <cell r="C826" t="str">
            <v>HOSPITAL MIGUEL ARRAES - CG. Nº 023/2022</v>
          </cell>
          <cell r="E826" t="str">
            <v>MARCOS HENRIQUE SEREJO DE SANTANA</v>
          </cell>
          <cell r="F826" t="str">
            <v>2 - Outros Profissionais da Saúde</v>
          </cell>
          <cell r="G826" t="str">
            <v>5211-30</v>
          </cell>
          <cell r="H826" t="str">
            <v>05/2026</v>
          </cell>
          <cell r="I826">
            <v>0</v>
          </cell>
          <cell r="J826">
            <v>141.92160000000001</v>
          </cell>
          <cell r="K826">
            <v>0</v>
          </cell>
          <cell r="L826">
            <v>36.835994108983797</v>
          </cell>
          <cell r="M826">
            <v>35.479999999999997</v>
          </cell>
          <cell r="R826">
            <v>0</v>
          </cell>
          <cell r="S826">
            <v>0</v>
          </cell>
          <cell r="U826">
            <v>0</v>
          </cell>
          <cell r="X826" t="str">
            <v>-</v>
          </cell>
          <cell r="Y826">
            <v>0</v>
          </cell>
          <cell r="AB826" t="str">
            <v>-</v>
          </cell>
        </row>
        <row r="827">
          <cell r="C827" t="str">
            <v>HOSPITAL MIGUEL ARRAES - CG. Nº 023/2022</v>
          </cell>
          <cell r="E827" t="str">
            <v>MARCOS MILLER PEREIRA DA SILVA</v>
          </cell>
          <cell r="F827" t="str">
            <v>3 - Administrativo</v>
          </cell>
          <cell r="G827" t="str">
            <v>4110-10</v>
          </cell>
          <cell r="H827" t="str">
            <v>05/2026</v>
          </cell>
          <cell r="I827">
            <v>0</v>
          </cell>
          <cell r="J827">
            <v>186.76560000000001</v>
          </cell>
          <cell r="K827">
            <v>0</v>
          </cell>
          <cell r="L827">
            <v>0</v>
          </cell>
          <cell r="M827">
            <v>0</v>
          </cell>
          <cell r="R827">
            <v>0</v>
          </cell>
          <cell r="S827">
            <v>0</v>
          </cell>
          <cell r="U827">
            <v>0</v>
          </cell>
          <cell r="X827" t="str">
            <v>-</v>
          </cell>
          <cell r="Y827">
            <v>0</v>
          </cell>
          <cell r="AB827" t="str">
            <v>-</v>
          </cell>
        </row>
        <row r="828">
          <cell r="C828" t="str">
            <v>HOSPITAL MIGUEL ARRAES - CG. Nº 023/2022</v>
          </cell>
          <cell r="E828" t="str">
            <v>MARGARETE SANTOS DA SILVA</v>
          </cell>
          <cell r="F828" t="str">
            <v>2 - Outros Profissionais da Saúde</v>
          </cell>
          <cell r="G828" t="str">
            <v>3222-05</v>
          </cell>
          <cell r="H828" t="str">
            <v>05/2026</v>
          </cell>
          <cell r="I828">
            <v>0</v>
          </cell>
          <cell r="J828">
            <v>268.87040000000002</v>
          </cell>
          <cell r="K828">
            <v>0</v>
          </cell>
          <cell r="L828">
            <v>0</v>
          </cell>
          <cell r="M828">
            <v>0</v>
          </cell>
          <cell r="R828">
            <v>147.60328459993463</v>
          </cell>
          <cell r="S828">
            <v>97.26</v>
          </cell>
          <cell r="U828">
            <v>0</v>
          </cell>
          <cell r="X828" t="str">
            <v>-</v>
          </cell>
          <cell r="Y828">
            <v>0</v>
          </cell>
          <cell r="AB828" t="str">
            <v>-</v>
          </cell>
        </row>
        <row r="829">
          <cell r="C829" t="str">
            <v>HOSPITAL MIGUEL ARRAES - CG. Nº 023/2022</v>
          </cell>
          <cell r="E829" t="str">
            <v>MARIA APARECIDA DA SILVA</v>
          </cell>
          <cell r="F829" t="str">
            <v>3 - Administrativo</v>
          </cell>
          <cell r="G829" t="str">
            <v>3516-05</v>
          </cell>
          <cell r="H829" t="str">
            <v>05/2026</v>
          </cell>
          <cell r="I829">
            <v>0</v>
          </cell>
          <cell r="J829">
            <v>205.17359999999999</v>
          </cell>
          <cell r="K829">
            <v>0</v>
          </cell>
          <cell r="L829">
            <v>36.835994108983797</v>
          </cell>
          <cell r="M829">
            <v>44</v>
          </cell>
          <cell r="R829">
            <v>0</v>
          </cell>
          <cell r="S829">
            <v>0</v>
          </cell>
          <cell r="U829">
            <v>0</v>
          </cell>
          <cell r="X829" t="str">
            <v>-</v>
          </cell>
          <cell r="Y829">
            <v>0</v>
          </cell>
          <cell r="AB829" t="str">
            <v>-</v>
          </cell>
        </row>
        <row r="830">
          <cell r="C830" t="str">
            <v>HOSPITAL MIGUEL ARRAES - CG. Nº 023/2022</v>
          </cell>
          <cell r="E830" t="str">
            <v>MARIA APARECIDA DA SILVA FIRMO</v>
          </cell>
          <cell r="F830" t="str">
            <v>2 - Outros Profissionais da Saúde</v>
          </cell>
          <cell r="G830" t="str">
            <v>3222-05</v>
          </cell>
          <cell r="H830" t="str">
            <v>05/2026</v>
          </cell>
          <cell r="I830">
            <v>0</v>
          </cell>
          <cell r="J830">
            <v>544.15359999999998</v>
          </cell>
          <cell r="K830">
            <v>0</v>
          </cell>
          <cell r="L830">
            <v>0</v>
          </cell>
          <cell r="M830">
            <v>0</v>
          </cell>
          <cell r="R830">
            <v>9.2252052874959141</v>
          </cell>
          <cell r="S830">
            <v>0</v>
          </cell>
          <cell r="U830">
            <v>0</v>
          </cell>
          <cell r="X830" t="str">
            <v>-</v>
          </cell>
          <cell r="Y830">
            <v>0</v>
          </cell>
          <cell r="AB830" t="str">
            <v>-</v>
          </cell>
        </row>
        <row r="831">
          <cell r="C831" t="str">
            <v>HOSPITAL MIGUEL ARRAES - CG. Nº 023/2022</v>
          </cell>
          <cell r="E831" t="str">
            <v>MARIA BETANIA CORREIA DA SILVA</v>
          </cell>
          <cell r="F831" t="str">
            <v>2 - Outros Profissionais da Saúde</v>
          </cell>
          <cell r="G831" t="str">
            <v>3222-05</v>
          </cell>
          <cell r="H831" t="str">
            <v>05/2026</v>
          </cell>
          <cell r="I831">
            <v>0</v>
          </cell>
          <cell r="J831">
            <v>308.608</v>
          </cell>
          <cell r="K831">
            <v>0</v>
          </cell>
          <cell r="L831">
            <v>0</v>
          </cell>
          <cell r="M831">
            <v>0</v>
          </cell>
          <cell r="R831">
            <v>295.20656919986925</v>
          </cell>
          <cell r="S831">
            <v>97.26</v>
          </cell>
          <cell r="U831">
            <v>0</v>
          </cell>
          <cell r="X831" t="str">
            <v>-</v>
          </cell>
          <cell r="Y831">
            <v>0</v>
          </cell>
          <cell r="AB831" t="str">
            <v>-</v>
          </cell>
        </row>
        <row r="832">
          <cell r="C832" t="str">
            <v>HOSPITAL MIGUEL ARRAES - CG. Nº 023/2022</v>
          </cell>
          <cell r="E832" t="str">
            <v>MARIA CAROLINA DA SILVA BEZERRA</v>
          </cell>
          <cell r="F832" t="str">
            <v>2 - Outros Profissionais da Saúde</v>
          </cell>
          <cell r="G832" t="str">
            <v>3222-05</v>
          </cell>
          <cell r="H832" t="str">
            <v>05/2026</v>
          </cell>
          <cell r="I832">
            <v>0</v>
          </cell>
          <cell r="J832">
            <v>293.8184</v>
          </cell>
          <cell r="K832">
            <v>0</v>
          </cell>
          <cell r="L832">
            <v>36.835994108983797</v>
          </cell>
          <cell r="M832">
            <v>32.42</v>
          </cell>
          <cell r="R832">
            <v>0</v>
          </cell>
          <cell r="S832">
            <v>0</v>
          </cell>
          <cell r="U832">
            <v>0</v>
          </cell>
          <cell r="X832" t="str">
            <v>-</v>
          </cell>
          <cell r="Y832">
            <v>0</v>
          </cell>
          <cell r="AB832" t="str">
            <v>-</v>
          </cell>
        </row>
        <row r="833">
          <cell r="C833" t="str">
            <v>HOSPITAL MIGUEL ARRAES - CG. Nº 023/2022</v>
          </cell>
          <cell r="E833" t="str">
            <v>MARIA CAROLINA DE SOUZA SANTOS</v>
          </cell>
          <cell r="F833" t="str">
            <v>2 - Outros Profissionais da Saúde</v>
          </cell>
          <cell r="G833" t="str">
            <v>3222-05</v>
          </cell>
          <cell r="H833" t="str">
            <v>05/2026</v>
          </cell>
          <cell r="I833">
            <v>0</v>
          </cell>
          <cell r="J833">
            <v>301.2912</v>
          </cell>
          <cell r="K833">
            <v>0</v>
          </cell>
          <cell r="L833">
            <v>36.835994108983797</v>
          </cell>
          <cell r="M833">
            <v>32.42</v>
          </cell>
          <cell r="R833">
            <v>147.60328459993463</v>
          </cell>
          <cell r="S833">
            <v>92.4</v>
          </cell>
          <cell r="U833">
            <v>0</v>
          </cell>
          <cell r="X833" t="str">
            <v>-</v>
          </cell>
          <cell r="Y833">
            <v>0</v>
          </cell>
          <cell r="AB833" t="str">
            <v>-</v>
          </cell>
        </row>
        <row r="834">
          <cell r="C834" t="str">
            <v>HOSPITAL MIGUEL ARRAES - CG. Nº 023/2022</v>
          </cell>
          <cell r="E834" t="str">
            <v>MARIA CLARA ALVES GOMES</v>
          </cell>
          <cell r="F834" t="str">
            <v>2 - Outros Profissionais da Saúde</v>
          </cell>
          <cell r="G834" t="str">
            <v>5211-30</v>
          </cell>
          <cell r="H834" t="str">
            <v>05/2026</v>
          </cell>
          <cell r="I834">
            <v>0</v>
          </cell>
          <cell r="J834">
            <v>113.5376</v>
          </cell>
          <cell r="K834">
            <v>0</v>
          </cell>
          <cell r="L834">
            <v>36.835994108983797</v>
          </cell>
          <cell r="M834">
            <v>35.479999999999997</v>
          </cell>
          <cell r="R834">
            <v>147.80465116279072</v>
          </cell>
          <cell r="S834">
            <v>49.67</v>
          </cell>
          <cell r="U834">
            <v>0</v>
          </cell>
          <cell r="X834" t="str">
            <v>-</v>
          </cell>
          <cell r="Y834">
            <v>0</v>
          </cell>
          <cell r="AB834" t="str">
            <v>-</v>
          </cell>
        </row>
        <row r="835">
          <cell r="C835" t="str">
            <v>HOSPITAL MIGUEL ARRAES - CG. Nº 023/2022</v>
          </cell>
          <cell r="E835" t="str">
            <v>MARIA CLARA CABRAL LUCAS</v>
          </cell>
          <cell r="F835" t="str">
            <v>2 - Outros Profissionais da Saúde</v>
          </cell>
          <cell r="G835" t="str">
            <v>2235-05</v>
          </cell>
          <cell r="H835" t="str">
            <v>05/2026</v>
          </cell>
          <cell r="I835">
            <v>0</v>
          </cell>
          <cell r="J835">
            <v>411.87040000000002</v>
          </cell>
          <cell r="K835">
            <v>0</v>
          </cell>
          <cell r="L835">
            <v>36.835994108983797</v>
          </cell>
          <cell r="M835">
            <v>3.33</v>
          </cell>
          <cell r="R835">
            <v>0</v>
          </cell>
          <cell r="S835">
            <v>0</v>
          </cell>
          <cell r="U835">
            <v>0</v>
          </cell>
          <cell r="X835" t="str">
            <v>-</v>
          </cell>
          <cell r="Y835">
            <v>0</v>
          </cell>
          <cell r="AB835" t="str">
            <v>-</v>
          </cell>
        </row>
        <row r="836">
          <cell r="C836" t="str">
            <v>HOSPITAL MIGUEL ARRAES - CG. Nº 023/2022</v>
          </cell>
          <cell r="E836" t="str">
            <v>MARIA CLAUDIA BEZERRA PEREIRA</v>
          </cell>
          <cell r="F836" t="str">
            <v>2 - Outros Profissionais da Saúde</v>
          </cell>
          <cell r="G836" t="str">
            <v>3222-05</v>
          </cell>
          <cell r="H836" t="str">
            <v>05/2026</v>
          </cell>
          <cell r="I836">
            <v>0</v>
          </cell>
          <cell r="J836">
            <v>343.51760000000002</v>
          </cell>
          <cell r="K836">
            <v>0</v>
          </cell>
          <cell r="L836">
            <v>36.835994108983797</v>
          </cell>
          <cell r="M836">
            <v>32.42</v>
          </cell>
          <cell r="R836">
            <v>295.20656919986925</v>
          </cell>
          <cell r="S836">
            <v>97.26</v>
          </cell>
          <cell r="U836">
            <v>0</v>
          </cell>
          <cell r="X836" t="str">
            <v>-</v>
          </cell>
          <cell r="Y836">
            <v>0</v>
          </cell>
          <cell r="AB836" t="str">
            <v>-</v>
          </cell>
        </row>
        <row r="837">
          <cell r="C837" t="str">
            <v>HOSPITAL MIGUEL ARRAES - CG. Nº 023/2022</v>
          </cell>
          <cell r="E837" t="str">
            <v>MARIA CLAUDIA RAMOS DA SILVA</v>
          </cell>
          <cell r="F837" t="str">
            <v>2 - Outros Profissionais da Saúde</v>
          </cell>
          <cell r="G837" t="str">
            <v>3222-05</v>
          </cell>
          <cell r="H837" t="str">
            <v>05/2026</v>
          </cell>
          <cell r="I837">
            <v>0</v>
          </cell>
          <cell r="J837">
            <v>443.1</v>
          </cell>
          <cell r="K837">
            <v>0</v>
          </cell>
          <cell r="L837">
            <v>36.835994108983797</v>
          </cell>
          <cell r="M837">
            <v>32.42</v>
          </cell>
          <cell r="R837">
            <v>147.60328459993463</v>
          </cell>
          <cell r="S837">
            <v>97.26</v>
          </cell>
          <cell r="U837">
            <v>0</v>
          </cell>
          <cell r="X837" t="str">
            <v>-</v>
          </cell>
          <cell r="Y837">
            <v>0</v>
          </cell>
          <cell r="AB837" t="str">
            <v>-</v>
          </cell>
        </row>
        <row r="838">
          <cell r="C838" t="str">
            <v>HOSPITAL MIGUEL ARRAES - CG. Nº 023/2022</v>
          </cell>
          <cell r="E838" t="str">
            <v>MARIA CRISTINA PEREIRA DA SILVA</v>
          </cell>
          <cell r="F838" t="str">
            <v>3 - Administrativo</v>
          </cell>
          <cell r="G838" t="str">
            <v>5163-45</v>
          </cell>
          <cell r="H838" t="str">
            <v>05/2026</v>
          </cell>
          <cell r="I838">
            <v>0</v>
          </cell>
          <cell r="J838">
            <v>257.10879999999997</v>
          </cell>
          <cell r="K838">
            <v>0</v>
          </cell>
          <cell r="L838">
            <v>0</v>
          </cell>
          <cell r="M838">
            <v>0</v>
          </cell>
          <cell r="R838">
            <v>0</v>
          </cell>
          <cell r="S838">
            <v>0</v>
          </cell>
          <cell r="U838">
            <v>0</v>
          </cell>
          <cell r="X838" t="str">
            <v>-</v>
          </cell>
          <cell r="Y838">
            <v>0</v>
          </cell>
          <cell r="AB838" t="str">
            <v>-</v>
          </cell>
        </row>
        <row r="839">
          <cell r="C839" t="str">
            <v>HOSPITAL MIGUEL ARRAES - CG. Nº 023/2022</v>
          </cell>
          <cell r="E839" t="str">
            <v>MARIA DA CONCEICAO ALMEIDA</v>
          </cell>
          <cell r="F839" t="str">
            <v>2 - Outros Profissionais da Saúde</v>
          </cell>
          <cell r="G839" t="str">
            <v>3241-15</v>
          </cell>
          <cell r="H839" t="str">
            <v>05/2026</v>
          </cell>
          <cell r="I839">
            <v>0</v>
          </cell>
          <cell r="J839">
            <v>354.05520000000001</v>
          </cell>
          <cell r="K839">
            <v>0</v>
          </cell>
          <cell r="L839">
            <v>0</v>
          </cell>
          <cell r="M839">
            <v>0</v>
          </cell>
          <cell r="R839">
            <v>0</v>
          </cell>
          <cell r="S839">
            <v>0</v>
          </cell>
          <cell r="U839">
            <v>0</v>
          </cell>
          <cell r="X839" t="str">
            <v>-</v>
          </cell>
          <cell r="Y839">
            <v>0</v>
          </cell>
          <cell r="AB839" t="str">
            <v>-</v>
          </cell>
        </row>
        <row r="840">
          <cell r="C840" t="str">
            <v>HOSPITAL MIGUEL ARRAES - CG. Nº 023/2022</v>
          </cell>
          <cell r="E840" t="str">
            <v>MARIA DA CONCEICAO BESERRA NASCIMENTO</v>
          </cell>
          <cell r="F840" t="str">
            <v>2 - Outros Profissionais da Saúde</v>
          </cell>
          <cell r="G840" t="str">
            <v>3242-05</v>
          </cell>
          <cell r="H840" t="str">
            <v>05/2026</v>
          </cell>
          <cell r="I840">
            <v>0</v>
          </cell>
          <cell r="J840">
            <v>223.75280000000001</v>
          </cell>
          <cell r="K840">
            <v>0</v>
          </cell>
          <cell r="L840">
            <v>0</v>
          </cell>
          <cell r="M840">
            <v>0</v>
          </cell>
          <cell r="R840">
            <v>0</v>
          </cell>
          <cell r="S840">
            <v>0</v>
          </cell>
          <cell r="U840">
            <v>0</v>
          </cell>
          <cell r="X840" t="str">
            <v>-</v>
          </cell>
          <cell r="Y840">
            <v>0</v>
          </cell>
          <cell r="AB840" t="str">
            <v>-</v>
          </cell>
        </row>
        <row r="841">
          <cell r="C841" t="str">
            <v>HOSPITAL MIGUEL ARRAES - CG. Nº 023/2022</v>
          </cell>
          <cell r="E841" t="str">
            <v>MARIA DA CONCEICAO DA SILVA</v>
          </cell>
          <cell r="F841" t="str">
            <v>3 - Administrativo</v>
          </cell>
          <cell r="G841" t="str">
            <v>5135-05</v>
          </cell>
          <cell r="H841" t="str">
            <v>05/2026</v>
          </cell>
          <cell r="I841">
            <v>0</v>
          </cell>
          <cell r="J841">
            <v>331.98719999999997</v>
          </cell>
          <cell r="K841">
            <v>0</v>
          </cell>
          <cell r="L841">
            <v>36.835994108983797</v>
          </cell>
          <cell r="M841">
            <v>32.42</v>
          </cell>
          <cell r="R841">
            <v>0</v>
          </cell>
          <cell r="S841">
            <v>0</v>
          </cell>
          <cell r="U841">
            <v>0</v>
          </cell>
          <cell r="X841" t="str">
            <v>-</v>
          </cell>
          <cell r="Y841">
            <v>0</v>
          </cell>
          <cell r="AB841" t="str">
            <v>-</v>
          </cell>
        </row>
        <row r="842">
          <cell r="C842" t="str">
            <v>HOSPITAL MIGUEL ARRAES - CG. Nº 023/2022</v>
          </cell>
          <cell r="E842" t="str">
            <v>MARIA DA CONCEICAO GONCALVES COSTA</v>
          </cell>
          <cell r="F842" t="str">
            <v>3 - Administrativo</v>
          </cell>
          <cell r="G842" t="str">
            <v>5134-30</v>
          </cell>
          <cell r="H842" t="str">
            <v>05/2026</v>
          </cell>
          <cell r="I842">
            <v>0</v>
          </cell>
          <cell r="J842">
            <v>169.80959999999999</v>
          </cell>
          <cell r="K842">
            <v>0</v>
          </cell>
          <cell r="L842">
            <v>36.835994108983797</v>
          </cell>
          <cell r="M842">
            <v>32.42</v>
          </cell>
          <cell r="R842">
            <v>147.60328459993463</v>
          </cell>
          <cell r="S842">
            <v>86.32</v>
          </cell>
          <cell r="U842">
            <v>0</v>
          </cell>
          <cell r="X842" t="str">
            <v>-</v>
          </cell>
          <cell r="Y842">
            <v>0</v>
          </cell>
          <cell r="AB842" t="str">
            <v>-</v>
          </cell>
        </row>
        <row r="843">
          <cell r="C843" t="str">
            <v>HOSPITAL MIGUEL ARRAES - CG. Nº 023/2022</v>
          </cell>
          <cell r="E843" t="str">
            <v>MARIA DA CONCEICAO SOARES DE SANTANA</v>
          </cell>
          <cell r="F843" t="str">
            <v>2 - Outros Profissionais da Saúde</v>
          </cell>
          <cell r="G843" t="str">
            <v>3222-05</v>
          </cell>
          <cell r="H843" t="str">
            <v>05/2026</v>
          </cell>
          <cell r="I843">
            <v>0</v>
          </cell>
          <cell r="J843">
            <v>298.29360000000003</v>
          </cell>
          <cell r="K843">
            <v>0</v>
          </cell>
          <cell r="L843">
            <v>36.835994108983797</v>
          </cell>
          <cell r="M843">
            <v>32.42</v>
          </cell>
          <cell r="R843">
            <v>119.92766873744688</v>
          </cell>
          <cell r="S843">
            <v>97.26</v>
          </cell>
          <cell r="U843">
            <v>0</v>
          </cell>
          <cell r="X843" t="str">
            <v>-</v>
          </cell>
          <cell r="Y843">
            <v>0</v>
          </cell>
          <cell r="AB843" t="str">
            <v>-</v>
          </cell>
        </row>
        <row r="844">
          <cell r="C844" t="str">
            <v>HOSPITAL MIGUEL ARRAES - CG. Nº 023/2022</v>
          </cell>
          <cell r="E844" t="str">
            <v>MARIA DA GLORIA SILVA</v>
          </cell>
          <cell r="F844" t="str">
            <v>2 - Outros Profissionais da Saúde</v>
          </cell>
          <cell r="G844" t="str">
            <v>3222-05</v>
          </cell>
          <cell r="H844" t="str">
            <v>05/2026</v>
          </cell>
          <cell r="I844">
            <v>0</v>
          </cell>
          <cell r="J844">
            <v>321.28879999999998</v>
          </cell>
          <cell r="K844">
            <v>0</v>
          </cell>
          <cell r="L844">
            <v>0</v>
          </cell>
          <cell r="M844">
            <v>0</v>
          </cell>
          <cell r="R844">
            <v>119.92766873744688</v>
          </cell>
          <cell r="S844">
            <v>90.45</v>
          </cell>
          <cell r="U844">
            <v>0</v>
          </cell>
          <cell r="X844" t="str">
            <v>-</v>
          </cell>
          <cell r="Y844">
            <v>0</v>
          </cell>
          <cell r="AB844" t="str">
            <v>-</v>
          </cell>
        </row>
        <row r="845">
          <cell r="C845" t="str">
            <v>HOSPITAL MIGUEL ARRAES - CG. Nº 023/2022</v>
          </cell>
          <cell r="E845" t="str">
            <v>MARIA DA PENHA ARAUJO DOS SANTOS</v>
          </cell>
          <cell r="F845" t="str">
            <v>2 - Outros Profissionais da Saúde</v>
          </cell>
          <cell r="G845" t="str">
            <v>3222-05</v>
          </cell>
          <cell r="H845" t="str">
            <v>05/2026</v>
          </cell>
          <cell r="I845">
            <v>0</v>
          </cell>
          <cell r="J845">
            <v>367.38639999999998</v>
          </cell>
          <cell r="K845">
            <v>0</v>
          </cell>
          <cell r="L845">
            <v>0</v>
          </cell>
          <cell r="M845">
            <v>0</v>
          </cell>
          <cell r="R845">
            <v>147.60328459993463</v>
          </cell>
          <cell r="S845">
            <v>84.13</v>
          </cell>
          <cell r="U845">
            <v>120.26</v>
          </cell>
          <cell r="X845" t="str">
            <v>Auxílio Creche</v>
          </cell>
          <cell r="Y845">
            <v>0</v>
          </cell>
          <cell r="AB845" t="str">
            <v>-</v>
          </cell>
        </row>
        <row r="846">
          <cell r="C846" t="str">
            <v>HOSPITAL MIGUEL ARRAES - CG. Nº 023/2022</v>
          </cell>
          <cell r="E846" t="str">
            <v>MARIA DAS DORES DE SOUZA FIGUEIREDO</v>
          </cell>
          <cell r="F846" t="str">
            <v>2 - Outros Profissionais da Saúde</v>
          </cell>
          <cell r="G846" t="str">
            <v>3222-05</v>
          </cell>
          <cell r="H846" t="str">
            <v>05/2026</v>
          </cell>
          <cell r="I846">
            <v>0</v>
          </cell>
          <cell r="J846">
            <v>309.8048</v>
          </cell>
          <cell r="K846">
            <v>0</v>
          </cell>
          <cell r="L846">
            <v>0</v>
          </cell>
          <cell r="M846">
            <v>0</v>
          </cell>
          <cell r="R846">
            <v>0</v>
          </cell>
          <cell r="S846">
            <v>0</v>
          </cell>
          <cell r="U846">
            <v>0</v>
          </cell>
          <cell r="X846" t="str">
            <v>-</v>
          </cell>
          <cell r="Y846">
            <v>0</v>
          </cell>
          <cell r="AB846" t="str">
            <v>-</v>
          </cell>
        </row>
        <row r="847">
          <cell r="C847" t="str">
            <v>HOSPITAL MIGUEL ARRAES - CG. Nº 023/2022</v>
          </cell>
          <cell r="E847" t="str">
            <v>MARIA DAS GRACAS DA SILVA</v>
          </cell>
          <cell r="F847" t="str">
            <v>3 - Administrativo</v>
          </cell>
          <cell r="G847" t="str">
            <v>5135-05</v>
          </cell>
          <cell r="H847" t="str">
            <v>05/2026</v>
          </cell>
          <cell r="I847">
            <v>0</v>
          </cell>
          <cell r="J847">
            <v>155.61600000000001</v>
          </cell>
          <cell r="K847">
            <v>0</v>
          </cell>
          <cell r="L847">
            <v>36.835994108983797</v>
          </cell>
          <cell r="M847">
            <v>32.42</v>
          </cell>
          <cell r="R847">
            <v>295.20656919986925</v>
          </cell>
          <cell r="S847">
            <v>97.26</v>
          </cell>
          <cell r="U847">
            <v>0</v>
          </cell>
          <cell r="X847" t="str">
            <v>-</v>
          </cell>
          <cell r="Y847">
            <v>0</v>
          </cell>
          <cell r="AB847" t="str">
            <v>-</v>
          </cell>
        </row>
        <row r="848">
          <cell r="C848" t="str">
            <v>HOSPITAL MIGUEL ARRAES - CG. Nº 023/2022</v>
          </cell>
          <cell r="E848" t="str">
            <v>MARIA DAS GRAÇAS LIRA RAMOS</v>
          </cell>
          <cell r="F848" t="str">
            <v>2 - Outros Profissionais da Saúde</v>
          </cell>
          <cell r="G848" t="str">
            <v>2515-10</v>
          </cell>
          <cell r="H848" t="str">
            <v>05/2026</v>
          </cell>
          <cell r="I848">
            <v>0</v>
          </cell>
          <cell r="J848">
            <v>270.99040000000002</v>
          </cell>
          <cell r="K848">
            <v>0</v>
          </cell>
          <cell r="L848">
            <v>0</v>
          </cell>
          <cell r="M848">
            <v>0</v>
          </cell>
          <cell r="R848">
            <v>0</v>
          </cell>
          <cell r="S848">
            <v>0</v>
          </cell>
          <cell r="U848">
            <v>0</v>
          </cell>
          <cell r="X848" t="str">
            <v>-</v>
          </cell>
          <cell r="Y848">
            <v>0</v>
          </cell>
          <cell r="AB848" t="str">
            <v>-</v>
          </cell>
        </row>
        <row r="849">
          <cell r="C849" t="str">
            <v>HOSPITAL MIGUEL ARRAES - CG. Nº 023/2022</v>
          </cell>
          <cell r="E849" t="str">
            <v>MARIA DE FATIMA DA SILVA</v>
          </cell>
          <cell r="F849" t="str">
            <v>2 - Outros Profissionais da Saúde</v>
          </cell>
          <cell r="G849" t="str">
            <v>3222-05</v>
          </cell>
          <cell r="H849" t="str">
            <v>05/2026</v>
          </cell>
          <cell r="I849">
            <v>0</v>
          </cell>
          <cell r="J849">
            <v>331.29520000000002</v>
          </cell>
          <cell r="K849">
            <v>0</v>
          </cell>
          <cell r="L849">
            <v>36.835994108983797</v>
          </cell>
          <cell r="M849">
            <v>32.42</v>
          </cell>
          <cell r="R849">
            <v>0</v>
          </cell>
          <cell r="S849">
            <v>0</v>
          </cell>
          <cell r="U849">
            <v>0</v>
          </cell>
          <cell r="X849" t="str">
            <v>-</v>
          </cell>
          <cell r="Y849">
            <v>0</v>
          </cell>
          <cell r="AB849" t="str">
            <v>-</v>
          </cell>
        </row>
        <row r="850">
          <cell r="C850" t="str">
            <v>HOSPITAL MIGUEL ARRAES - CG. Nº 023/2022</v>
          </cell>
          <cell r="E850" t="str">
            <v>MARIA DE FATIMA LEITE FERREIRA</v>
          </cell>
          <cell r="F850" t="str">
            <v>3 - Administrativo</v>
          </cell>
          <cell r="G850" t="str">
            <v>5143-20</v>
          </cell>
          <cell r="H850" t="str">
            <v>05/2026</v>
          </cell>
          <cell r="I850">
            <v>0</v>
          </cell>
          <cell r="J850">
            <v>224.22800000000001</v>
          </cell>
          <cell r="K850">
            <v>0</v>
          </cell>
          <cell r="L850">
            <v>36.835994108983797</v>
          </cell>
          <cell r="M850">
            <v>32.42</v>
          </cell>
          <cell r="R850">
            <v>147.60328459993463</v>
          </cell>
          <cell r="S850">
            <v>97.26</v>
          </cell>
          <cell r="U850">
            <v>0</v>
          </cell>
          <cell r="X850" t="str">
            <v>-</v>
          </cell>
          <cell r="Y850">
            <v>0</v>
          </cell>
          <cell r="AB850" t="str">
            <v>-</v>
          </cell>
        </row>
        <row r="851">
          <cell r="C851" t="str">
            <v>HOSPITAL MIGUEL ARRAES - CG. Nº 023/2022</v>
          </cell>
          <cell r="E851" t="str">
            <v>MARIA DO CARMO SILVA SOUZA</v>
          </cell>
          <cell r="F851" t="str">
            <v>2 - Outros Profissionais da Saúde</v>
          </cell>
          <cell r="G851" t="str">
            <v>3222-05</v>
          </cell>
          <cell r="H851" t="str">
            <v>05/2026</v>
          </cell>
          <cell r="I851">
            <v>0</v>
          </cell>
          <cell r="J851">
            <v>323.35599999999999</v>
          </cell>
          <cell r="K851">
            <v>0</v>
          </cell>
          <cell r="L851">
            <v>36.835994108983797</v>
          </cell>
          <cell r="M851">
            <v>32.42</v>
          </cell>
          <cell r="R851">
            <v>147.60328459993463</v>
          </cell>
          <cell r="S851">
            <v>97.26</v>
          </cell>
          <cell r="U851">
            <v>0</v>
          </cell>
          <cell r="X851" t="str">
            <v>-</v>
          </cell>
          <cell r="Y851">
            <v>0</v>
          </cell>
          <cell r="AB851" t="str">
            <v>-</v>
          </cell>
        </row>
        <row r="852">
          <cell r="C852" t="str">
            <v>HOSPITAL MIGUEL ARRAES - CG. Nº 023/2022</v>
          </cell>
          <cell r="E852" t="str">
            <v>MARIA DOS PRAZERES VASCURADO DE OLIVEIRA</v>
          </cell>
          <cell r="F852" t="str">
            <v>2 - Outros Profissionais da Saúde</v>
          </cell>
          <cell r="G852" t="str">
            <v>3222-05</v>
          </cell>
          <cell r="H852" t="str">
            <v>05/2026</v>
          </cell>
          <cell r="I852">
            <v>0</v>
          </cell>
          <cell r="J852">
            <v>308.18</v>
          </cell>
          <cell r="K852">
            <v>0</v>
          </cell>
          <cell r="L852">
            <v>36.835994108983797</v>
          </cell>
          <cell r="M852">
            <v>32.42</v>
          </cell>
          <cell r="R852">
            <v>147.60328459993463</v>
          </cell>
          <cell r="S852">
            <v>93.21</v>
          </cell>
          <cell r="U852">
            <v>0</v>
          </cell>
          <cell r="X852" t="str">
            <v>-</v>
          </cell>
          <cell r="Y852">
            <v>0</v>
          </cell>
          <cell r="AB852" t="str">
            <v>-</v>
          </cell>
        </row>
        <row r="853">
          <cell r="C853" t="str">
            <v>HOSPITAL MIGUEL ARRAES - CG. Nº 023/2022</v>
          </cell>
          <cell r="E853" t="str">
            <v>MARIA EDHUARDA LICA DIAS</v>
          </cell>
          <cell r="F853" t="str">
            <v>3 - Administrativo</v>
          </cell>
          <cell r="G853" t="str">
            <v>4141-05</v>
          </cell>
          <cell r="H853" t="str">
            <v>05/2026</v>
          </cell>
          <cell r="I853">
            <v>0</v>
          </cell>
          <cell r="J853">
            <v>268.20960000000002</v>
          </cell>
          <cell r="K853">
            <v>0</v>
          </cell>
          <cell r="L853">
            <v>36.835994108983797</v>
          </cell>
          <cell r="M853">
            <v>35.26</v>
          </cell>
          <cell r="R853">
            <v>0</v>
          </cell>
          <cell r="S853">
            <v>0</v>
          </cell>
          <cell r="U853">
            <v>0</v>
          </cell>
          <cell r="X853" t="str">
            <v>-</v>
          </cell>
          <cell r="Y853">
            <v>0</v>
          </cell>
          <cell r="AB853" t="str">
            <v>-</v>
          </cell>
        </row>
        <row r="854">
          <cell r="C854" t="str">
            <v>HOSPITAL MIGUEL ARRAES - CG. Nº 023/2022</v>
          </cell>
          <cell r="E854" t="str">
            <v>MARIA EDILENE GOUVEIA DE SOUZA</v>
          </cell>
          <cell r="F854" t="str">
            <v>2 - Outros Profissionais da Saúde</v>
          </cell>
          <cell r="G854" t="str">
            <v>3222-05</v>
          </cell>
          <cell r="H854" t="str">
            <v>05/2026</v>
          </cell>
          <cell r="I854">
            <v>0</v>
          </cell>
          <cell r="J854">
            <v>281.83839999999998</v>
          </cell>
          <cell r="K854">
            <v>0</v>
          </cell>
          <cell r="L854">
            <v>36.835994108983797</v>
          </cell>
          <cell r="M854">
            <v>32.42</v>
          </cell>
          <cell r="R854">
            <v>147.60328459993463</v>
          </cell>
          <cell r="S854">
            <v>89.48</v>
          </cell>
          <cell r="U854">
            <v>0</v>
          </cell>
          <cell r="X854" t="str">
            <v>-</v>
          </cell>
          <cell r="Y854">
            <v>0</v>
          </cell>
          <cell r="AB854" t="str">
            <v>-</v>
          </cell>
        </row>
        <row r="855">
          <cell r="C855" t="str">
            <v>HOSPITAL MIGUEL ARRAES - CG. Nº 023/2022</v>
          </cell>
          <cell r="E855" t="str">
            <v>MARIA EDUARDA ALEXANDRE FERNANDES</v>
          </cell>
          <cell r="F855" t="str">
            <v>3 - Administrativo</v>
          </cell>
          <cell r="G855" t="str">
            <v>4110-10</v>
          </cell>
          <cell r="H855" t="str">
            <v>05/2026</v>
          </cell>
          <cell r="I855">
            <v>0</v>
          </cell>
          <cell r="J855">
            <v>16.21</v>
          </cell>
          <cell r="K855">
            <v>0</v>
          </cell>
          <cell r="L855">
            <v>0</v>
          </cell>
          <cell r="M855">
            <v>0</v>
          </cell>
          <cell r="R855">
            <v>221.54666666666665</v>
          </cell>
          <cell r="S855">
            <v>48.63</v>
          </cell>
          <cell r="U855">
            <v>0</v>
          </cell>
          <cell r="X855" t="str">
            <v>-</v>
          </cell>
          <cell r="Y855">
            <v>0</v>
          </cell>
          <cell r="AB855" t="str">
            <v>-</v>
          </cell>
        </row>
        <row r="856">
          <cell r="C856" t="str">
            <v>HOSPITAL MIGUEL ARRAES - CG. Nº 023/2022</v>
          </cell>
          <cell r="E856" t="str">
            <v>MARIA EDUARDA CAVALCANTE DA HORA</v>
          </cell>
          <cell r="F856" t="str">
            <v>3 - Administrativo</v>
          </cell>
          <cell r="G856" t="str">
            <v>4110-10</v>
          </cell>
          <cell r="H856" t="str">
            <v>05/2026</v>
          </cell>
          <cell r="I856">
            <v>0</v>
          </cell>
          <cell r="J856">
            <v>129.68</v>
          </cell>
          <cell r="K856">
            <v>0</v>
          </cell>
          <cell r="L856">
            <v>0</v>
          </cell>
          <cell r="M856">
            <v>0</v>
          </cell>
          <cell r="R856">
            <v>184.50410574991827</v>
          </cell>
          <cell r="S856">
            <v>90.78</v>
          </cell>
          <cell r="U856">
            <v>0</v>
          </cell>
          <cell r="X856" t="str">
            <v>-</v>
          </cell>
          <cell r="Y856">
            <v>0</v>
          </cell>
          <cell r="AB856" t="str">
            <v>-</v>
          </cell>
        </row>
        <row r="857">
          <cell r="C857" t="str">
            <v>HOSPITAL MIGUEL ARRAES - CG. Nº 023/2022</v>
          </cell>
          <cell r="E857" t="str">
            <v>MARIA EDUARDA DA SILVA MACHADO</v>
          </cell>
          <cell r="F857" t="str">
            <v>2 - Outros Profissionais da Saúde</v>
          </cell>
          <cell r="G857" t="str">
            <v>3222-05</v>
          </cell>
          <cell r="H857" t="str">
            <v>05/2026</v>
          </cell>
          <cell r="I857">
            <v>0</v>
          </cell>
          <cell r="J857">
            <v>455.66160000000002</v>
          </cell>
          <cell r="K857">
            <v>0</v>
          </cell>
          <cell r="L857">
            <v>0</v>
          </cell>
          <cell r="M857">
            <v>0</v>
          </cell>
          <cell r="R857">
            <v>0</v>
          </cell>
          <cell r="S857">
            <v>0</v>
          </cell>
          <cell r="U857">
            <v>0</v>
          </cell>
          <cell r="X857" t="str">
            <v>-</v>
          </cell>
          <cell r="Y857">
            <v>0</v>
          </cell>
          <cell r="AB857" t="str">
            <v>-</v>
          </cell>
        </row>
        <row r="858">
          <cell r="C858" t="str">
            <v>HOSPITAL MIGUEL ARRAES - CG. Nº 023/2022</v>
          </cell>
          <cell r="E858" t="str">
            <v>MARIA EVANICE DA SILVA SANTOS</v>
          </cell>
          <cell r="F858" t="str">
            <v>2 - Outros Profissionais da Saúde</v>
          </cell>
          <cell r="G858" t="str">
            <v>3222-05</v>
          </cell>
          <cell r="H858" t="str">
            <v>05/2026</v>
          </cell>
          <cell r="I858">
            <v>0</v>
          </cell>
          <cell r="J858">
            <v>337.7176</v>
          </cell>
          <cell r="K858">
            <v>0</v>
          </cell>
          <cell r="L858">
            <v>36.835994108983797</v>
          </cell>
          <cell r="M858">
            <v>32.42</v>
          </cell>
          <cell r="R858">
            <v>138.3780793124387</v>
          </cell>
          <cell r="S858">
            <v>97.26</v>
          </cell>
          <cell r="U858">
            <v>0</v>
          </cell>
          <cell r="X858" t="str">
            <v>-</v>
          </cell>
          <cell r="Y858">
            <v>0</v>
          </cell>
          <cell r="AB858" t="str">
            <v>-</v>
          </cell>
        </row>
        <row r="859">
          <cell r="C859" t="str">
            <v>HOSPITAL MIGUEL ARRAES - CG. Nº 023/2022</v>
          </cell>
          <cell r="E859" t="str">
            <v>MARIA GEANE DA SILVA</v>
          </cell>
          <cell r="F859" t="str">
            <v>3 - Administrativo</v>
          </cell>
          <cell r="G859" t="str">
            <v>5143-20</v>
          </cell>
          <cell r="H859" t="str">
            <v>05/2026</v>
          </cell>
          <cell r="I859">
            <v>0</v>
          </cell>
          <cell r="J859">
            <v>204.6584</v>
          </cell>
          <cell r="K859">
            <v>0</v>
          </cell>
          <cell r="L859">
            <v>0</v>
          </cell>
          <cell r="M859">
            <v>0</v>
          </cell>
          <cell r="R859">
            <v>138.3780793124387</v>
          </cell>
          <cell r="S859">
            <v>97.26</v>
          </cell>
          <cell r="U859">
            <v>0</v>
          </cell>
          <cell r="X859" t="str">
            <v>-</v>
          </cell>
          <cell r="Y859">
            <v>0</v>
          </cell>
          <cell r="AB859" t="str">
            <v>-</v>
          </cell>
        </row>
        <row r="860">
          <cell r="C860" t="str">
            <v>HOSPITAL MIGUEL ARRAES - CG. Nº 023/2022</v>
          </cell>
          <cell r="E860" t="str">
            <v>MARIA GENILDA DA SILVA</v>
          </cell>
          <cell r="F860" t="str">
            <v>2 - Outros Profissionais da Saúde</v>
          </cell>
          <cell r="G860" t="str">
            <v>3222-05</v>
          </cell>
          <cell r="H860" t="str">
            <v>05/2026</v>
          </cell>
          <cell r="I860">
            <v>0</v>
          </cell>
          <cell r="J860">
            <v>307.77440000000001</v>
          </cell>
          <cell r="K860">
            <v>0</v>
          </cell>
          <cell r="L860">
            <v>36.835994108983797</v>
          </cell>
          <cell r="M860">
            <v>32.42</v>
          </cell>
          <cell r="R860">
            <v>138.3780793124387</v>
          </cell>
          <cell r="S860">
            <v>94.99</v>
          </cell>
          <cell r="U860">
            <v>0</v>
          </cell>
          <cell r="X860" t="str">
            <v>-</v>
          </cell>
          <cell r="Y860">
            <v>0</v>
          </cell>
          <cell r="AB860" t="str">
            <v>-</v>
          </cell>
        </row>
        <row r="861">
          <cell r="C861" t="str">
            <v>HOSPITAL MIGUEL ARRAES - CG. Nº 023/2022</v>
          </cell>
          <cell r="E861" t="str">
            <v>MARIA GORETT HORA PIMENTEL</v>
          </cell>
          <cell r="F861" t="str">
            <v>2 - Outros Profissionais da Saúde</v>
          </cell>
          <cell r="G861" t="str">
            <v>3222-05</v>
          </cell>
          <cell r="H861" t="str">
            <v>05/2026</v>
          </cell>
          <cell r="I861">
            <v>0</v>
          </cell>
          <cell r="J861">
            <v>328.45280000000002</v>
          </cell>
          <cell r="K861">
            <v>0</v>
          </cell>
          <cell r="L861">
            <v>0</v>
          </cell>
          <cell r="M861">
            <v>0</v>
          </cell>
          <cell r="R861">
            <v>147.60328459993463</v>
          </cell>
          <cell r="S861">
            <v>97.26</v>
          </cell>
          <cell r="U861">
            <v>0</v>
          </cell>
          <cell r="X861" t="str">
            <v>-</v>
          </cell>
          <cell r="Y861">
            <v>0</v>
          </cell>
          <cell r="AB861" t="str">
            <v>-</v>
          </cell>
        </row>
        <row r="862">
          <cell r="C862" t="str">
            <v>HOSPITAL MIGUEL ARRAES - CG. Nº 023/2022</v>
          </cell>
          <cell r="E862" t="str">
            <v>MARIA GORETTI DE SOUZA OLIVEIRA</v>
          </cell>
          <cell r="F862" t="str">
            <v>2 - Outros Profissionais da Saúde</v>
          </cell>
          <cell r="G862" t="str">
            <v>3222-05</v>
          </cell>
          <cell r="H862" t="str">
            <v>05/2026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R862">
            <v>0</v>
          </cell>
          <cell r="S862">
            <v>0</v>
          </cell>
          <cell r="U862">
            <v>0</v>
          </cell>
          <cell r="X862" t="str">
            <v>-</v>
          </cell>
          <cell r="Y862">
            <v>0</v>
          </cell>
          <cell r="AB862" t="str">
            <v>-</v>
          </cell>
        </row>
        <row r="863">
          <cell r="C863" t="str">
            <v>HOSPITAL MIGUEL ARRAES - CG. Nº 023/2022</v>
          </cell>
          <cell r="E863" t="str">
            <v>MARIA HELOISE LYRA VASCONCELOS</v>
          </cell>
          <cell r="F863" t="str">
            <v>2 - Outros Profissionais da Saúde</v>
          </cell>
          <cell r="G863" t="str">
            <v>2234-05</v>
          </cell>
          <cell r="H863" t="str">
            <v>05/2026</v>
          </cell>
          <cell r="I863">
            <v>0</v>
          </cell>
          <cell r="J863">
            <v>487.65679999999998</v>
          </cell>
          <cell r="K863">
            <v>0</v>
          </cell>
          <cell r="L863">
            <v>0</v>
          </cell>
          <cell r="M863">
            <v>0</v>
          </cell>
          <cell r="R863">
            <v>0</v>
          </cell>
          <cell r="S863">
            <v>0</v>
          </cell>
          <cell r="U863">
            <v>0</v>
          </cell>
          <cell r="X863" t="str">
            <v>-</v>
          </cell>
          <cell r="Y863">
            <v>0</v>
          </cell>
          <cell r="AB863" t="str">
            <v>-</v>
          </cell>
        </row>
        <row r="864">
          <cell r="C864" t="str">
            <v>HOSPITAL MIGUEL ARRAES - CG. Nº 023/2022</v>
          </cell>
          <cell r="E864" t="str">
            <v>MARIA HELOIZA COSMO ALEXANDRE</v>
          </cell>
          <cell r="F864" t="str">
            <v>3 - Administrativo</v>
          </cell>
          <cell r="G864" t="str">
            <v>4110-10</v>
          </cell>
          <cell r="H864" t="str">
            <v>05/2026</v>
          </cell>
          <cell r="I864">
            <v>0</v>
          </cell>
          <cell r="J864">
            <v>16.21</v>
          </cell>
          <cell r="K864">
            <v>0</v>
          </cell>
          <cell r="L864">
            <v>0</v>
          </cell>
          <cell r="M864">
            <v>0</v>
          </cell>
          <cell r="R864">
            <v>221.54666666666665</v>
          </cell>
          <cell r="S864">
            <v>48.63</v>
          </cell>
          <cell r="U864">
            <v>0</v>
          </cell>
          <cell r="X864" t="str">
            <v>-</v>
          </cell>
          <cell r="Y864">
            <v>0</v>
          </cell>
          <cell r="AB864" t="str">
            <v>-</v>
          </cell>
        </row>
        <row r="865">
          <cell r="C865" t="str">
            <v>HOSPITAL MIGUEL ARRAES - CG. Nº 023/2022</v>
          </cell>
          <cell r="E865" t="str">
            <v>MARIA IZABEL VIEIRA MENDES</v>
          </cell>
          <cell r="F865" t="str">
            <v>2 - Outros Profissionais da Saúde</v>
          </cell>
          <cell r="G865" t="str">
            <v>3222-05</v>
          </cell>
          <cell r="H865" t="str">
            <v>05/2026</v>
          </cell>
          <cell r="I865">
            <v>0</v>
          </cell>
          <cell r="J865">
            <v>314.49919999999997</v>
          </cell>
          <cell r="K865">
            <v>0</v>
          </cell>
          <cell r="L865">
            <v>36.835994108983797</v>
          </cell>
          <cell r="M865">
            <v>32.42</v>
          </cell>
          <cell r="R865">
            <v>147.60328459993463</v>
          </cell>
          <cell r="S865">
            <v>97.26</v>
          </cell>
          <cell r="U865">
            <v>0</v>
          </cell>
          <cell r="X865" t="str">
            <v>-</v>
          </cell>
          <cell r="Y865">
            <v>0</v>
          </cell>
          <cell r="AB865" t="str">
            <v>-</v>
          </cell>
        </row>
        <row r="866">
          <cell r="C866" t="str">
            <v>HOSPITAL MIGUEL ARRAES - CG. Nº 023/2022</v>
          </cell>
          <cell r="E866" t="str">
            <v>MARIA JACIARA DE LUCENA ALBUQUERQUE</v>
          </cell>
          <cell r="F866" t="str">
            <v>2 - Outros Profissionais da Saúde</v>
          </cell>
          <cell r="G866" t="str">
            <v>3242-05</v>
          </cell>
          <cell r="H866" t="str">
            <v>05/2026</v>
          </cell>
          <cell r="I866">
            <v>0</v>
          </cell>
          <cell r="J866">
            <v>185.01439999999999</v>
          </cell>
          <cell r="K866">
            <v>0</v>
          </cell>
          <cell r="L866">
            <v>0</v>
          </cell>
          <cell r="M866">
            <v>0</v>
          </cell>
          <cell r="R866">
            <v>0</v>
          </cell>
          <cell r="S866">
            <v>0</v>
          </cell>
          <cell r="U866">
            <v>0</v>
          </cell>
          <cell r="X866" t="str">
            <v>-</v>
          </cell>
          <cell r="Y866">
            <v>0</v>
          </cell>
          <cell r="AB866" t="str">
            <v>-</v>
          </cell>
        </row>
        <row r="867">
          <cell r="C867" t="str">
            <v>HOSPITAL MIGUEL ARRAES - CG. Nº 023/2022</v>
          </cell>
          <cell r="E867" t="str">
            <v>MARIA JOELMA DOS SANTOS DE LIMA</v>
          </cell>
          <cell r="F867" t="str">
            <v>2 - Outros Profissionais da Saúde</v>
          </cell>
          <cell r="G867" t="str">
            <v>3222-05</v>
          </cell>
          <cell r="H867" t="str">
            <v>05/2026</v>
          </cell>
          <cell r="I867">
            <v>0</v>
          </cell>
          <cell r="J867">
            <v>537.63040000000001</v>
          </cell>
          <cell r="K867">
            <v>0</v>
          </cell>
          <cell r="L867">
            <v>36.835994108983797</v>
          </cell>
          <cell r="M867">
            <v>32.42</v>
          </cell>
          <cell r="R867">
            <v>9.2252052874959141</v>
          </cell>
          <cell r="S867">
            <v>0</v>
          </cell>
          <cell r="U867">
            <v>0</v>
          </cell>
          <cell r="X867" t="str">
            <v>-</v>
          </cell>
          <cell r="Y867">
            <v>0</v>
          </cell>
          <cell r="AB867" t="str">
            <v>-</v>
          </cell>
        </row>
        <row r="868">
          <cell r="C868" t="str">
            <v>HOSPITAL MIGUEL ARRAES - CG. Nº 023/2022</v>
          </cell>
          <cell r="E868" t="str">
            <v>MARIA JOSE DA SILVA MENESES</v>
          </cell>
          <cell r="F868" t="str">
            <v>2 - Outros Profissionais da Saúde</v>
          </cell>
          <cell r="G868" t="str">
            <v>3222-05</v>
          </cell>
          <cell r="H868" t="str">
            <v>05/2026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R868">
            <v>0</v>
          </cell>
          <cell r="S868">
            <v>0</v>
          </cell>
          <cell r="U868">
            <v>0</v>
          </cell>
          <cell r="X868" t="str">
            <v>-</v>
          </cell>
          <cell r="Y868">
            <v>0</v>
          </cell>
          <cell r="AB868" t="str">
            <v>-</v>
          </cell>
        </row>
        <row r="869">
          <cell r="C869" t="str">
            <v>HOSPITAL MIGUEL ARRAES - CG. Nº 023/2022</v>
          </cell>
          <cell r="E869" t="str">
            <v>MARIA JOSE DOS SANTOS</v>
          </cell>
          <cell r="F869" t="str">
            <v>2 - Outros Profissionais da Saúde</v>
          </cell>
          <cell r="G869" t="str">
            <v>3222-05</v>
          </cell>
          <cell r="H869" t="str">
            <v>05/2026</v>
          </cell>
          <cell r="I869">
            <v>0</v>
          </cell>
          <cell r="J869">
            <v>300.39679999999998</v>
          </cell>
          <cell r="K869">
            <v>0</v>
          </cell>
          <cell r="L869">
            <v>36.835994108983797</v>
          </cell>
          <cell r="M869">
            <v>32.42</v>
          </cell>
          <cell r="R869">
            <v>138.3780793124387</v>
          </cell>
          <cell r="S869">
            <v>97.26</v>
          </cell>
          <cell r="U869">
            <v>0</v>
          </cell>
          <cell r="X869" t="str">
            <v>-</v>
          </cell>
          <cell r="Y869">
            <v>0</v>
          </cell>
          <cell r="AB869" t="str">
            <v>-</v>
          </cell>
        </row>
        <row r="870">
          <cell r="C870" t="str">
            <v>HOSPITAL MIGUEL ARRAES - CG. Nº 023/2022</v>
          </cell>
          <cell r="E870" t="str">
            <v>MARIA JOSE GOMES</v>
          </cell>
          <cell r="F870" t="str">
            <v>2 - Outros Profissionais da Saúde</v>
          </cell>
          <cell r="G870" t="str">
            <v>3222-05</v>
          </cell>
          <cell r="H870" t="str">
            <v>05/2026</v>
          </cell>
          <cell r="I870">
            <v>0</v>
          </cell>
          <cell r="J870">
            <v>328.12079999999997</v>
          </cell>
          <cell r="K870">
            <v>0</v>
          </cell>
          <cell r="L870">
            <v>0</v>
          </cell>
          <cell r="M870">
            <v>0</v>
          </cell>
          <cell r="R870">
            <v>0</v>
          </cell>
          <cell r="S870">
            <v>0</v>
          </cell>
          <cell r="U870">
            <v>0</v>
          </cell>
          <cell r="X870" t="str">
            <v>-</v>
          </cell>
          <cell r="Y870">
            <v>0</v>
          </cell>
          <cell r="AB870" t="str">
            <v>-</v>
          </cell>
        </row>
        <row r="871">
          <cell r="C871" t="str">
            <v>HOSPITAL MIGUEL ARRAES - CG. Nº 023/2022</v>
          </cell>
          <cell r="E871" t="str">
            <v>MARIA JOSE GONCALVES GUERRA</v>
          </cell>
          <cell r="F871" t="str">
            <v>3 - Administrativo</v>
          </cell>
          <cell r="G871" t="str">
            <v>5134-30</v>
          </cell>
          <cell r="H871" t="str">
            <v>05/2026</v>
          </cell>
          <cell r="I871">
            <v>0</v>
          </cell>
          <cell r="J871">
            <v>156.70079999999999</v>
          </cell>
          <cell r="K871">
            <v>0</v>
          </cell>
          <cell r="L871">
            <v>0</v>
          </cell>
          <cell r="M871">
            <v>0</v>
          </cell>
          <cell r="R871">
            <v>184.50410574991827</v>
          </cell>
          <cell r="S871">
            <v>97.26</v>
          </cell>
          <cell r="U871">
            <v>0</v>
          </cell>
          <cell r="X871" t="str">
            <v>-</v>
          </cell>
          <cell r="Y871">
            <v>0</v>
          </cell>
          <cell r="AB871" t="str">
            <v>-</v>
          </cell>
        </row>
        <row r="872">
          <cell r="C872" t="str">
            <v>HOSPITAL MIGUEL ARRAES - CG. Nº 023/2022</v>
          </cell>
          <cell r="E872" t="str">
            <v>MARIA JOSE MONTEIRO DA SILVA</v>
          </cell>
          <cell r="F872" t="str">
            <v>2 - Outros Profissionais da Saúde</v>
          </cell>
          <cell r="G872" t="str">
            <v>3222-05</v>
          </cell>
          <cell r="H872" t="str">
            <v>05/2026</v>
          </cell>
          <cell r="I872">
            <v>0</v>
          </cell>
          <cell r="J872">
            <v>346.81439999999998</v>
          </cell>
          <cell r="K872">
            <v>0</v>
          </cell>
          <cell r="L872">
            <v>0</v>
          </cell>
          <cell r="M872">
            <v>0</v>
          </cell>
          <cell r="R872">
            <v>0</v>
          </cell>
          <cell r="S872">
            <v>0</v>
          </cell>
          <cell r="U872">
            <v>0</v>
          </cell>
          <cell r="X872" t="str">
            <v>-</v>
          </cell>
          <cell r="Y872">
            <v>0</v>
          </cell>
          <cell r="AB872" t="str">
            <v>-</v>
          </cell>
        </row>
        <row r="873">
          <cell r="C873" t="str">
            <v>HOSPITAL MIGUEL ARRAES - CG. Nº 023/2022</v>
          </cell>
          <cell r="E873" t="str">
            <v>MARIA LIDIANA OLIVEIRA DA SILVA</v>
          </cell>
          <cell r="F873" t="str">
            <v>2 - Outros Profissionais da Saúde</v>
          </cell>
          <cell r="G873" t="str">
            <v>3222-05</v>
          </cell>
          <cell r="H873" t="str">
            <v>05/2026</v>
          </cell>
          <cell r="I873">
            <v>0</v>
          </cell>
          <cell r="J873">
            <v>303.23680000000002</v>
          </cell>
          <cell r="K873">
            <v>0</v>
          </cell>
          <cell r="L873">
            <v>36.835994108983797</v>
          </cell>
          <cell r="M873">
            <v>32.42</v>
          </cell>
          <cell r="R873">
            <v>147.60328459993463</v>
          </cell>
          <cell r="S873">
            <v>92.07</v>
          </cell>
          <cell r="U873">
            <v>0</v>
          </cell>
          <cell r="X873" t="str">
            <v>-</v>
          </cell>
          <cell r="Y873">
            <v>0</v>
          </cell>
          <cell r="AB873" t="str">
            <v>-</v>
          </cell>
        </row>
        <row r="874">
          <cell r="C874" t="str">
            <v>HOSPITAL MIGUEL ARRAES - CG. Nº 023/2022</v>
          </cell>
          <cell r="E874" t="str">
            <v>MARIA LUCIA GOMES DA SILVA</v>
          </cell>
          <cell r="F874" t="str">
            <v>3 - Administrativo</v>
          </cell>
          <cell r="G874" t="str">
            <v>5143-20</v>
          </cell>
          <cell r="H874" t="str">
            <v>05/2026</v>
          </cell>
          <cell r="I874">
            <v>0</v>
          </cell>
          <cell r="J874">
            <v>220.31360000000001</v>
          </cell>
          <cell r="K874">
            <v>0</v>
          </cell>
          <cell r="L874">
            <v>36.835994108983797</v>
          </cell>
          <cell r="M874">
            <v>32.42</v>
          </cell>
          <cell r="R874">
            <v>138.3780793124387</v>
          </cell>
          <cell r="S874">
            <v>97.26</v>
          </cell>
          <cell r="U874">
            <v>0</v>
          </cell>
          <cell r="X874" t="str">
            <v>-</v>
          </cell>
          <cell r="Y874">
            <v>0</v>
          </cell>
          <cell r="AB874" t="str">
            <v>-</v>
          </cell>
        </row>
        <row r="875">
          <cell r="C875" t="str">
            <v>HOSPITAL MIGUEL ARRAES - CG. Nº 023/2022</v>
          </cell>
          <cell r="E875" t="str">
            <v>MARIA LUCIA VICENTE CAMPELO DE HOLANDA</v>
          </cell>
          <cell r="F875" t="str">
            <v>2 - Outros Profissionais da Saúde</v>
          </cell>
          <cell r="G875" t="str">
            <v>5211-30</v>
          </cell>
          <cell r="H875" t="str">
            <v>05/2026</v>
          </cell>
          <cell r="I875">
            <v>0</v>
          </cell>
          <cell r="J875">
            <v>300.15679999999998</v>
          </cell>
          <cell r="K875">
            <v>0</v>
          </cell>
          <cell r="L875">
            <v>0</v>
          </cell>
          <cell r="M875">
            <v>0</v>
          </cell>
          <cell r="R875">
            <v>18.450410574991828</v>
          </cell>
          <cell r="S875">
            <v>0</v>
          </cell>
          <cell r="U875">
            <v>0</v>
          </cell>
          <cell r="X875" t="str">
            <v>-</v>
          </cell>
          <cell r="Y875">
            <v>0</v>
          </cell>
          <cell r="AB875" t="str">
            <v>-</v>
          </cell>
        </row>
        <row r="876">
          <cell r="C876" t="str">
            <v>HOSPITAL MIGUEL ARRAES - CG. Nº 023/2022</v>
          </cell>
          <cell r="E876" t="str">
            <v>MARIA LUCIENE CAVALCANTI DE FONTES</v>
          </cell>
          <cell r="F876" t="str">
            <v>2 - Outros Profissionais da Saúde</v>
          </cell>
          <cell r="G876" t="str">
            <v>3241-15</v>
          </cell>
          <cell r="H876" t="str">
            <v>05/2026</v>
          </cell>
          <cell r="I876">
            <v>0</v>
          </cell>
          <cell r="J876">
            <v>612.30560000000003</v>
          </cell>
          <cell r="K876">
            <v>0</v>
          </cell>
          <cell r="L876">
            <v>36.835994108983797</v>
          </cell>
          <cell r="M876">
            <v>2.41</v>
          </cell>
          <cell r="R876">
            <v>0</v>
          </cell>
          <cell r="S876">
            <v>0</v>
          </cell>
          <cell r="U876">
            <v>0</v>
          </cell>
          <cell r="X876" t="str">
            <v>-</v>
          </cell>
          <cell r="Y876">
            <v>0</v>
          </cell>
          <cell r="AB876" t="str">
            <v>-</v>
          </cell>
        </row>
        <row r="877">
          <cell r="C877" t="str">
            <v>HOSPITAL MIGUEL ARRAES - CG. Nº 023/2022</v>
          </cell>
          <cell r="E877" t="str">
            <v>MARIA LUCIENE JACINTO DE SOUZA</v>
          </cell>
          <cell r="F877" t="str">
            <v>2 - Outros Profissionais da Saúde</v>
          </cell>
          <cell r="G877" t="str">
            <v>3222-05</v>
          </cell>
          <cell r="H877" t="str">
            <v>05/2026</v>
          </cell>
          <cell r="I877">
            <v>0</v>
          </cell>
          <cell r="J877">
            <v>334.7672</v>
          </cell>
          <cell r="K877">
            <v>0</v>
          </cell>
          <cell r="L877">
            <v>36.835994108983797</v>
          </cell>
          <cell r="M877">
            <v>32.42</v>
          </cell>
          <cell r="R877">
            <v>138.3780793124387</v>
          </cell>
          <cell r="S877">
            <v>97.26</v>
          </cell>
          <cell r="U877">
            <v>0</v>
          </cell>
          <cell r="X877" t="str">
            <v>-</v>
          </cell>
          <cell r="Y877">
            <v>0</v>
          </cell>
          <cell r="AB877" t="str">
            <v>-</v>
          </cell>
        </row>
        <row r="878">
          <cell r="C878" t="str">
            <v>HOSPITAL MIGUEL ARRAES - CG. Nº 023/2022</v>
          </cell>
          <cell r="E878" t="str">
            <v>MARIA LUISA SILVA SOARES</v>
          </cell>
          <cell r="F878" t="str">
            <v>3 - Administrativo</v>
          </cell>
          <cell r="G878" t="str">
            <v>4110-10</v>
          </cell>
          <cell r="H878" t="str">
            <v>05/2026</v>
          </cell>
          <cell r="I878">
            <v>0</v>
          </cell>
          <cell r="J878">
            <v>143.90719999999999</v>
          </cell>
          <cell r="K878">
            <v>0</v>
          </cell>
          <cell r="L878">
            <v>36.835994108983797</v>
          </cell>
          <cell r="M878">
            <v>32.42</v>
          </cell>
          <cell r="R878">
            <v>138.3780793124387</v>
          </cell>
          <cell r="S878">
            <v>97.26</v>
          </cell>
          <cell r="U878">
            <v>0</v>
          </cell>
          <cell r="X878" t="str">
            <v>-</v>
          </cell>
          <cell r="Y878">
            <v>0</v>
          </cell>
          <cell r="AB878" t="str">
            <v>-</v>
          </cell>
        </row>
        <row r="879">
          <cell r="C879" t="str">
            <v>HOSPITAL MIGUEL ARRAES - CG. Nº 023/2022</v>
          </cell>
          <cell r="E879" t="str">
            <v>MARIA MONIQUE ARETA BELTRAO OLIVEIRA LIMA</v>
          </cell>
          <cell r="F879" t="str">
            <v>2 - Outros Profissionais da Saúde</v>
          </cell>
          <cell r="G879" t="str">
            <v>2235-05</v>
          </cell>
          <cell r="H879" t="str">
            <v>05/2026</v>
          </cell>
          <cell r="I879">
            <v>0</v>
          </cell>
          <cell r="J879">
            <v>443.17360000000002</v>
          </cell>
          <cell r="K879">
            <v>0</v>
          </cell>
          <cell r="L879">
            <v>0</v>
          </cell>
          <cell r="M879">
            <v>0</v>
          </cell>
          <cell r="R879">
            <v>0</v>
          </cell>
          <cell r="S879">
            <v>0</v>
          </cell>
          <cell r="U879">
            <v>0</v>
          </cell>
          <cell r="X879" t="str">
            <v>-</v>
          </cell>
          <cell r="Y879">
            <v>0</v>
          </cell>
          <cell r="AB879" t="str">
            <v>-</v>
          </cell>
        </row>
        <row r="880">
          <cell r="C880" t="str">
            <v>HOSPITAL MIGUEL ARRAES - CG. Nº 023/2022</v>
          </cell>
          <cell r="E880" t="str">
            <v>MARIA PAULA DA FONSECA MENDES SILVA</v>
          </cell>
          <cell r="F880" t="str">
            <v>2 - Outros Profissionais da Saúde</v>
          </cell>
          <cell r="G880" t="str">
            <v>2235-05</v>
          </cell>
          <cell r="H880" t="str">
            <v>05/2026</v>
          </cell>
          <cell r="I880">
            <v>0</v>
          </cell>
          <cell r="J880">
            <v>374.46480000000003</v>
          </cell>
          <cell r="K880">
            <v>0</v>
          </cell>
          <cell r="L880">
            <v>0</v>
          </cell>
          <cell r="M880">
            <v>0</v>
          </cell>
          <cell r="R880">
            <v>0</v>
          </cell>
          <cell r="S880">
            <v>0</v>
          </cell>
          <cell r="U880">
            <v>0</v>
          </cell>
          <cell r="X880" t="str">
            <v>-</v>
          </cell>
          <cell r="Y880">
            <v>0</v>
          </cell>
          <cell r="AB880" t="str">
            <v>-</v>
          </cell>
        </row>
        <row r="881">
          <cell r="C881" t="str">
            <v>HOSPITAL MIGUEL ARRAES - CG. Nº 023/2022</v>
          </cell>
          <cell r="E881" t="str">
            <v>MARIA RAYZA LEMOS DA SILVA</v>
          </cell>
          <cell r="F881" t="str">
            <v>2 - Outros Profissionais da Saúde</v>
          </cell>
          <cell r="G881" t="str">
            <v>3222-05</v>
          </cell>
          <cell r="H881" t="str">
            <v>05/2026</v>
          </cell>
          <cell r="I881">
            <v>0</v>
          </cell>
          <cell r="J881">
            <v>303.79759999999999</v>
          </cell>
          <cell r="K881">
            <v>0</v>
          </cell>
          <cell r="L881">
            <v>0</v>
          </cell>
          <cell r="M881">
            <v>0</v>
          </cell>
          <cell r="R881">
            <v>129.1528740249428</v>
          </cell>
          <cell r="S881">
            <v>97.26</v>
          </cell>
          <cell r="U881">
            <v>0</v>
          </cell>
          <cell r="X881" t="str">
            <v>-</v>
          </cell>
          <cell r="Y881">
            <v>0</v>
          </cell>
          <cell r="AB881" t="str">
            <v>-</v>
          </cell>
        </row>
        <row r="882">
          <cell r="C882" t="str">
            <v>HOSPITAL MIGUEL ARRAES - CG. Nº 023/2022</v>
          </cell>
          <cell r="E882" t="str">
            <v>MARIA ROSIMERE DA SILVA</v>
          </cell>
          <cell r="F882" t="str">
            <v>2 - Outros Profissionais da Saúde</v>
          </cell>
          <cell r="G882" t="str">
            <v>3222-05</v>
          </cell>
          <cell r="H882" t="str">
            <v>05/2026</v>
          </cell>
          <cell r="I882">
            <v>0</v>
          </cell>
          <cell r="J882">
            <v>293.30560000000003</v>
          </cell>
          <cell r="K882">
            <v>0</v>
          </cell>
          <cell r="L882">
            <v>0</v>
          </cell>
          <cell r="M882">
            <v>0</v>
          </cell>
          <cell r="R882">
            <v>147.60328459993463</v>
          </cell>
          <cell r="S882">
            <v>97.26</v>
          </cell>
          <cell r="U882">
            <v>0</v>
          </cell>
          <cell r="X882" t="str">
            <v>-</v>
          </cell>
          <cell r="Y882">
            <v>0</v>
          </cell>
          <cell r="AB882" t="str">
            <v>-</v>
          </cell>
        </row>
        <row r="883">
          <cell r="C883" t="str">
            <v>HOSPITAL MIGUEL ARRAES - CG. Nº 023/2022</v>
          </cell>
          <cell r="E883" t="str">
            <v>MARIA SALOME JOSEFA DA SILVA OLIVEIRA VIDAL</v>
          </cell>
          <cell r="F883" t="str">
            <v>2 - Outros Profissionais da Saúde</v>
          </cell>
          <cell r="G883" t="str">
            <v>3222-05</v>
          </cell>
          <cell r="H883" t="str">
            <v>05/2026</v>
          </cell>
          <cell r="I883">
            <v>0</v>
          </cell>
          <cell r="J883">
            <v>348.14879999999999</v>
          </cell>
          <cell r="K883">
            <v>0</v>
          </cell>
          <cell r="L883">
            <v>0</v>
          </cell>
          <cell r="M883">
            <v>0</v>
          </cell>
          <cell r="R883">
            <v>147.60328459993463</v>
          </cell>
          <cell r="S883">
            <v>97.26</v>
          </cell>
          <cell r="U883">
            <v>0</v>
          </cell>
          <cell r="X883" t="str">
            <v>-</v>
          </cell>
          <cell r="Y883">
            <v>0</v>
          </cell>
          <cell r="AB883" t="str">
            <v>-</v>
          </cell>
        </row>
        <row r="884">
          <cell r="C884" t="str">
            <v>HOSPITAL MIGUEL ARRAES - CG. Nº 023/2022</v>
          </cell>
          <cell r="E884" t="str">
            <v>MARIA SANDRA DA COSTA DO O</v>
          </cell>
          <cell r="F884" t="str">
            <v>2 - Outros Profissionais da Saúde</v>
          </cell>
          <cell r="G884" t="str">
            <v>3222-05</v>
          </cell>
          <cell r="H884" t="str">
            <v>05/2026</v>
          </cell>
          <cell r="I884">
            <v>0</v>
          </cell>
          <cell r="J884">
            <v>324.20479999999998</v>
          </cell>
          <cell r="K884">
            <v>0</v>
          </cell>
          <cell r="L884">
            <v>36.835994108983797</v>
          </cell>
          <cell r="M884">
            <v>32.42</v>
          </cell>
          <cell r="R884">
            <v>138.3780793124387</v>
          </cell>
          <cell r="S884">
            <v>93.05</v>
          </cell>
          <cell r="U884">
            <v>0</v>
          </cell>
          <cell r="X884" t="str">
            <v>-</v>
          </cell>
          <cell r="Y884">
            <v>0</v>
          </cell>
          <cell r="AB884" t="str">
            <v>-</v>
          </cell>
        </row>
        <row r="885">
          <cell r="C885" t="str">
            <v>HOSPITAL MIGUEL ARRAES - CG. Nº 023/2022</v>
          </cell>
          <cell r="E885" t="str">
            <v>MARIA SANDRA DIAS DA SILVA SOUZA</v>
          </cell>
          <cell r="F885" t="str">
            <v>2 - Outros Profissionais da Saúde</v>
          </cell>
          <cell r="G885" t="str">
            <v>3222-05</v>
          </cell>
          <cell r="H885" t="str">
            <v>05/2026</v>
          </cell>
          <cell r="I885">
            <v>0</v>
          </cell>
          <cell r="J885">
            <v>318.35039999999998</v>
          </cell>
          <cell r="K885">
            <v>0</v>
          </cell>
          <cell r="L885">
            <v>0</v>
          </cell>
          <cell r="M885">
            <v>0</v>
          </cell>
          <cell r="R885">
            <v>138.3780793124387</v>
          </cell>
          <cell r="S885">
            <v>97.26</v>
          </cell>
          <cell r="U885">
            <v>0</v>
          </cell>
          <cell r="X885" t="str">
            <v>-</v>
          </cell>
          <cell r="Y885">
            <v>0</v>
          </cell>
          <cell r="AB885" t="str">
            <v>-</v>
          </cell>
        </row>
        <row r="886">
          <cell r="C886" t="str">
            <v>HOSPITAL MIGUEL ARRAES - CG. Nº 023/2022</v>
          </cell>
          <cell r="E886" t="str">
            <v>MARIA SOLANGE HERCULANO DA SILVA</v>
          </cell>
          <cell r="F886" t="str">
            <v>2 - Outros Profissionais da Saúde</v>
          </cell>
          <cell r="G886" t="str">
            <v>3222-05</v>
          </cell>
          <cell r="H886" t="str">
            <v>05/2026</v>
          </cell>
          <cell r="I886">
            <v>0</v>
          </cell>
          <cell r="J886">
            <v>301.4024</v>
          </cell>
          <cell r="K886">
            <v>0</v>
          </cell>
          <cell r="L886">
            <v>36.835994108983797</v>
          </cell>
          <cell r="M886">
            <v>32.42</v>
          </cell>
          <cell r="R886">
            <v>0</v>
          </cell>
          <cell r="S886">
            <v>0</v>
          </cell>
          <cell r="U886">
            <v>0</v>
          </cell>
          <cell r="X886" t="str">
            <v>-</v>
          </cell>
          <cell r="Y886">
            <v>0</v>
          </cell>
          <cell r="AB886" t="str">
            <v>-</v>
          </cell>
        </row>
        <row r="887">
          <cell r="C887" t="str">
            <v>HOSPITAL MIGUEL ARRAES - CG. Nº 023/2022</v>
          </cell>
          <cell r="E887" t="str">
            <v>MARIANA DE ARAUJO MARANHAO LIMA</v>
          </cell>
          <cell r="F887" t="str">
            <v>2 - Outros Profissionais da Saúde</v>
          </cell>
          <cell r="G887" t="str">
            <v>3241-15</v>
          </cell>
          <cell r="H887" t="str">
            <v>05/2026</v>
          </cell>
          <cell r="I887">
            <v>0</v>
          </cell>
          <cell r="J887">
            <v>355.65519999999998</v>
          </cell>
          <cell r="K887">
            <v>0</v>
          </cell>
          <cell r="L887">
            <v>36.835994108983797</v>
          </cell>
          <cell r="M887">
            <v>2.41</v>
          </cell>
          <cell r="R887">
            <v>147.60328459993463</v>
          </cell>
          <cell r="S887">
            <v>81.97</v>
          </cell>
          <cell r="U887">
            <v>0</v>
          </cell>
          <cell r="X887" t="str">
            <v>-</v>
          </cell>
          <cell r="Y887">
            <v>0</v>
          </cell>
          <cell r="AB887" t="str">
            <v>-</v>
          </cell>
        </row>
        <row r="888">
          <cell r="C888" t="str">
            <v>HOSPITAL MIGUEL ARRAES - CG. Nº 023/2022</v>
          </cell>
          <cell r="E888" t="str">
            <v>MARIANA DE SOUZA MEDEIROS</v>
          </cell>
          <cell r="F888" t="str">
            <v>2 - Outros Profissionais da Saúde</v>
          </cell>
          <cell r="G888" t="str">
            <v>2235-05</v>
          </cell>
          <cell r="H888" t="str">
            <v>05/2026</v>
          </cell>
          <cell r="I888">
            <v>0</v>
          </cell>
          <cell r="J888">
            <v>477.76960000000003</v>
          </cell>
          <cell r="K888">
            <v>0</v>
          </cell>
          <cell r="L888">
            <v>36.835994108983797</v>
          </cell>
          <cell r="M888">
            <v>3.59</v>
          </cell>
          <cell r="R888">
            <v>0</v>
          </cell>
          <cell r="S888">
            <v>0</v>
          </cell>
          <cell r="U888">
            <v>120.26</v>
          </cell>
          <cell r="X888" t="str">
            <v>Auxílio Creche</v>
          </cell>
          <cell r="Y888">
            <v>0</v>
          </cell>
          <cell r="AB888" t="str">
            <v>-</v>
          </cell>
        </row>
        <row r="889">
          <cell r="C889" t="str">
            <v>HOSPITAL MIGUEL ARRAES - CG. Nº 023/2022</v>
          </cell>
          <cell r="E889" t="str">
            <v>MARIANA LUSTOSA SOUTO MAIOR MEDEIROS</v>
          </cell>
          <cell r="F889" t="str">
            <v>2 - Outros Profissionais da Saúde</v>
          </cell>
          <cell r="G889" t="str">
            <v>2237-10</v>
          </cell>
          <cell r="H889" t="str">
            <v>05/2026</v>
          </cell>
          <cell r="I889">
            <v>0</v>
          </cell>
          <cell r="J889">
            <v>356.36160000000001</v>
          </cell>
          <cell r="K889">
            <v>0</v>
          </cell>
          <cell r="L889">
            <v>0</v>
          </cell>
          <cell r="M889">
            <v>0</v>
          </cell>
          <cell r="R889">
            <v>0</v>
          </cell>
          <cell r="S889">
            <v>0</v>
          </cell>
          <cell r="U889">
            <v>0</v>
          </cell>
          <cell r="X889" t="str">
            <v>-</v>
          </cell>
          <cell r="Y889">
            <v>0</v>
          </cell>
          <cell r="AB889" t="str">
            <v>-</v>
          </cell>
        </row>
        <row r="890">
          <cell r="C890" t="str">
            <v>HOSPITAL MIGUEL ARRAES - CG. Nº 023/2022</v>
          </cell>
          <cell r="E890" t="str">
            <v>MARIANA SANTOS DA SILVA</v>
          </cell>
          <cell r="F890" t="str">
            <v>3 - Administrativo</v>
          </cell>
          <cell r="G890" t="str">
            <v>4110-10</v>
          </cell>
          <cell r="H890" t="str">
            <v>05/2026</v>
          </cell>
          <cell r="I890">
            <v>0</v>
          </cell>
          <cell r="J890">
            <v>129.04480000000001</v>
          </cell>
          <cell r="K890">
            <v>0</v>
          </cell>
          <cell r="L890">
            <v>0</v>
          </cell>
          <cell r="M890">
            <v>0</v>
          </cell>
          <cell r="R890">
            <v>147.60328459993463</v>
          </cell>
          <cell r="S890">
            <v>97.26</v>
          </cell>
          <cell r="U890">
            <v>0</v>
          </cell>
          <cell r="X890" t="str">
            <v>-</v>
          </cell>
          <cell r="Y890">
            <v>0</v>
          </cell>
          <cell r="AB890" t="str">
            <v>-</v>
          </cell>
        </row>
        <row r="891">
          <cell r="C891" t="str">
            <v>HOSPITAL MIGUEL ARRAES - CG. Nº 023/2022</v>
          </cell>
          <cell r="E891" t="str">
            <v>MARIANE CAMILA OLIVEIRA DA SILVA</v>
          </cell>
          <cell r="F891" t="str">
            <v>3 - Administrativo</v>
          </cell>
          <cell r="G891" t="str">
            <v>5143-20</v>
          </cell>
          <cell r="H891" t="str">
            <v>05/2026</v>
          </cell>
          <cell r="I891">
            <v>0</v>
          </cell>
          <cell r="J891">
            <v>162.1448</v>
          </cell>
          <cell r="K891">
            <v>0</v>
          </cell>
          <cell r="L891">
            <v>36.835994108983797</v>
          </cell>
          <cell r="M891">
            <v>32.42</v>
          </cell>
          <cell r="R891">
            <v>0</v>
          </cell>
          <cell r="S891">
            <v>0</v>
          </cell>
          <cell r="U891">
            <v>0</v>
          </cell>
          <cell r="X891" t="str">
            <v>-</v>
          </cell>
          <cell r="Y891">
            <v>0</v>
          </cell>
          <cell r="AB891" t="str">
            <v>-</v>
          </cell>
        </row>
        <row r="892">
          <cell r="C892" t="str">
            <v>HOSPITAL MIGUEL ARRAES - CG. Nº 023/2022</v>
          </cell>
          <cell r="E892" t="str">
            <v>MARIANE VIEIRA GOMES DA SILVA</v>
          </cell>
          <cell r="F892" t="str">
            <v>2 - Outros Profissionais da Saúde</v>
          </cell>
          <cell r="G892" t="str">
            <v>3222-05</v>
          </cell>
          <cell r="H892" t="str">
            <v>05/2026</v>
          </cell>
          <cell r="I892">
            <v>0</v>
          </cell>
          <cell r="J892">
            <v>281.83839999999998</v>
          </cell>
          <cell r="K892">
            <v>0</v>
          </cell>
          <cell r="L892">
            <v>36.835994108983797</v>
          </cell>
          <cell r="M892">
            <v>32.42</v>
          </cell>
          <cell r="R892">
            <v>138.3780793124387</v>
          </cell>
          <cell r="S892">
            <v>97.26</v>
          </cell>
          <cell r="U892">
            <v>0</v>
          </cell>
          <cell r="X892" t="str">
            <v>-</v>
          </cell>
          <cell r="Y892">
            <v>0</v>
          </cell>
          <cell r="AB892" t="str">
            <v>-</v>
          </cell>
        </row>
        <row r="893">
          <cell r="C893" t="str">
            <v>HOSPITAL MIGUEL ARRAES - CG. Nº 023/2022</v>
          </cell>
          <cell r="E893" t="str">
            <v>MARIANGELA BRITO GOMES</v>
          </cell>
          <cell r="F893" t="str">
            <v>2 - Outros Profissionais da Saúde</v>
          </cell>
          <cell r="G893" t="str">
            <v>3222-05</v>
          </cell>
          <cell r="H893" t="str">
            <v>05/2026</v>
          </cell>
          <cell r="I893">
            <v>0</v>
          </cell>
          <cell r="J893">
            <v>356.17759999999998</v>
          </cell>
          <cell r="K893">
            <v>0</v>
          </cell>
          <cell r="L893">
            <v>0</v>
          </cell>
          <cell r="M893">
            <v>0</v>
          </cell>
          <cell r="R893">
            <v>110.70246344995097</v>
          </cell>
          <cell r="S893">
            <v>94.67</v>
          </cell>
          <cell r="U893">
            <v>0</v>
          </cell>
          <cell r="X893" t="str">
            <v>-</v>
          </cell>
          <cell r="Y893">
            <v>0</v>
          </cell>
          <cell r="AB893" t="str">
            <v>-</v>
          </cell>
        </row>
        <row r="894">
          <cell r="C894" t="str">
            <v>HOSPITAL MIGUEL ARRAES - CG. Nº 023/2022</v>
          </cell>
          <cell r="E894" t="str">
            <v>MARIANGELA NOBREGA DA CRUZ</v>
          </cell>
          <cell r="F894" t="str">
            <v>2 - Outros Profissionais da Saúde</v>
          </cell>
          <cell r="G894" t="str">
            <v>3222-05</v>
          </cell>
          <cell r="H894" t="str">
            <v>05/2026</v>
          </cell>
          <cell r="I894">
            <v>0</v>
          </cell>
          <cell r="J894">
            <v>327.69279999999998</v>
          </cell>
          <cell r="K894">
            <v>0</v>
          </cell>
          <cell r="L894">
            <v>0</v>
          </cell>
          <cell r="M894">
            <v>0</v>
          </cell>
          <cell r="R894">
            <v>0</v>
          </cell>
          <cell r="S894">
            <v>0</v>
          </cell>
          <cell r="U894">
            <v>0</v>
          </cell>
          <cell r="X894" t="str">
            <v>-</v>
          </cell>
          <cell r="Y894">
            <v>0</v>
          </cell>
          <cell r="AB894" t="str">
            <v>-</v>
          </cell>
        </row>
        <row r="895">
          <cell r="C895" t="str">
            <v>HOSPITAL MIGUEL ARRAES - CG. Nº 023/2022</v>
          </cell>
          <cell r="E895" t="str">
            <v>MARILIA BEATRIZ DE SOUSA FERREIRA</v>
          </cell>
          <cell r="F895" t="str">
            <v>2 - Outros Profissionais da Saúde</v>
          </cell>
          <cell r="G895" t="str">
            <v>3222-05</v>
          </cell>
          <cell r="H895" t="str">
            <v>05/2026</v>
          </cell>
          <cell r="I895">
            <v>0</v>
          </cell>
          <cell r="J895">
            <v>304.08240000000001</v>
          </cell>
          <cell r="K895">
            <v>0</v>
          </cell>
          <cell r="L895">
            <v>36.835994108983797</v>
          </cell>
          <cell r="M895">
            <v>32.42</v>
          </cell>
          <cell r="R895">
            <v>138.3780793124387</v>
          </cell>
          <cell r="S895">
            <v>90.21</v>
          </cell>
          <cell r="U895">
            <v>0</v>
          </cell>
          <cell r="X895" t="str">
            <v>-</v>
          </cell>
          <cell r="Y895">
            <v>0</v>
          </cell>
          <cell r="AB895" t="str">
            <v>-</v>
          </cell>
        </row>
        <row r="896">
          <cell r="C896" t="str">
            <v>HOSPITAL MIGUEL ARRAES - CG. Nº 023/2022</v>
          </cell>
          <cell r="E896" t="str">
            <v>MARILIA DANTAS DE OLIVEIRA</v>
          </cell>
          <cell r="F896" t="str">
            <v>3 - Administrativo</v>
          </cell>
          <cell r="G896" t="str">
            <v>5143-20</v>
          </cell>
          <cell r="H896" t="str">
            <v>05/2026</v>
          </cell>
          <cell r="I896">
            <v>0</v>
          </cell>
          <cell r="J896">
            <v>245.4264</v>
          </cell>
          <cell r="K896">
            <v>0</v>
          </cell>
          <cell r="L896">
            <v>36.835994108983797</v>
          </cell>
          <cell r="M896">
            <v>32.42</v>
          </cell>
          <cell r="R896">
            <v>138.3780793124387</v>
          </cell>
          <cell r="S896">
            <v>97.26</v>
          </cell>
          <cell r="U896">
            <v>0</v>
          </cell>
          <cell r="X896" t="str">
            <v>-</v>
          </cell>
          <cell r="Y896">
            <v>0</v>
          </cell>
          <cell r="AB896" t="str">
            <v>-</v>
          </cell>
        </row>
        <row r="897">
          <cell r="C897" t="str">
            <v>HOSPITAL MIGUEL ARRAES - CG. Nº 023/2022</v>
          </cell>
          <cell r="E897" t="str">
            <v>MARILIA DOS SANTOS SILVA FALCAO TAVARES</v>
          </cell>
          <cell r="F897" t="str">
            <v>2 - Outros Profissionais da Saúde</v>
          </cell>
          <cell r="G897" t="str">
            <v>2235-05</v>
          </cell>
          <cell r="H897" t="str">
            <v>05/2026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R897">
            <v>0</v>
          </cell>
          <cell r="S897">
            <v>0</v>
          </cell>
          <cell r="U897">
            <v>0</v>
          </cell>
          <cell r="X897" t="str">
            <v>-</v>
          </cell>
          <cell r="Y897">
            <v>0</v>
          </cell>
          <cell r="AB897" t="str">
            <v>-</v>
          </cell>
        </row>
        <row r="898">
          <cell r="C898" t="str">
            <v>HOSPITAL MIGUEL ARRAES - CG. Nº 023/2022</v>
          </cell>
          <cell r="E898" t="str">
            <v>MARILIA JULIANE PEDROSA GURGEL</v>
          </cell>
          <cell r="F898" t="str">
            <v>2 - Outros Profissionais da Saúde</v>
          </cell>
          <cell r="G898" t="str">
            <v>2235-05</v>
          </cell>
          <cell r="H898" t="str">
            <v>05/2026</v>
          </cell>
          <cell r="I898">
            <v>0</v>
          </cell>
          <cell r="J898">
            <v>412.20800000000003</v>
          </cell>
          <cell r="K898">
            <v>0</v>
          </cell>
          <cell r="L898">
            <v>36.835994108983797</v>
          </cell>
          <cell r="M898">
            <v>2.79</v>
          </cell>
          <cell r="R898">
            <v>184.50410574991827</v>
          </cell>
          <cell r="S898">
            <v>111.54</v>
          </cell>
          <cell r="U898">
            <v>0</v>
          </cell>
          <cell r="X898" t="str">
            <v>-</v>
          </cell>
          <cell r="Y898">
            <v>0</v>
          </cell>
          <cell r="AB898" t="str">
            <v>-</v>
          </cell>
        </row>
        <row r="899">
          <cell r="C899" t="str">
            <v>HOSPITAL MIGUEL ARRAES - CG. Nº 023/2022</v>
          </cell>
          <cell r="E899" t="str">
            <v>MARILIA MICHAELY PAIVA DA SILVA DE LIMA</v>
          </cell>
          <cell r="F899" t="str">
            <v>3 - Administrativo</v>
          </cell>
          <cell r="G899" t="str">
            <v>4110-10</v>
          </cell>
          <cell r="H899" t="str">
            <v>05/2026</v>
          </cell>
          <cell r="I899">
            <v>0</v>
          </cell>
          <cell r="J899">
            <v>122.9008</v>
          </cell>
          <cell r="K899">
            <v>0</v>
          </cell>
          <cell r="L899">
            <v>0</v>
          </cell>
          <cell r="M899">
            <v>0</v>
          </cell>
          <cell r="R899">
            <v>0</v>
          </cell>
          <cell r="S899">
            <v>0</v>
          </cell>
          <cell r="U899">
            <v>0</v>
          </cell>
          <cell r="X899" t="str">
            <v>-</v>
          </cell>
          <cell r="Y899">
            <v>0</v>
          </cell>
          <cell r="AB899" t="str">
            <v>-</v>
          </cell>
        </row>
        <row r="900">
          <cell r="C900" t="str">
            <v>HOSPITAL MIGUEL ARRAES - CG. Nº 023/2022</v>
          </cell>
          <cell r="E900" t="str">
            <v>MARILIA PAULA CAVALCANTI SILVA</v>
          </cell>
          <cell r="F900" t="str">
            <v>2 - Outros Profissionais da Saúde</v>
          </cell>
          <cell r="G900" t="str">
            <v>3222-05</v>
          </cell>
          <cell r="H900" t="str">
            <v>05/2026</v>
          </cell>
          <cell r="I900">
            <v>0</v>
          </cell>
          <cell r="J900">
            <v>453.85759999999999</v>
          </cell>
          <cell r="K900">
            <v>0</v>
          </cell>
          <cell r="L900">
            <v>0</v>
          </cell>
          <cell r="M900">
            <v>0</v>
          </cell>
          <cell r="R900">
            <v>0</v>
          </cell>
          <cell r="S900">
            <v>0</v>
          </cell>
          <cell r="U900">
            <v>0</v>
          </cell>
          <cell r="X900" t="str">
            <v>-</v>
          </cell>
          <cell r="Y900">
            <v>0</v>
          </cell>
          <cell r="AB900" t="str">
            <v>-</v>
          </cell>
        </row>
        <row r="901">
          <cell r="C901" t="str">
            <v>HOSPITAL MIGUEL ARRAES - CG. Nº 023/2022</v>
          </cell>
          <cell r="E901" t="str">
            <v>MARINA BELFORT DE MORAES GUERRA</v>
          </cell>
          <cell r="F901" t="str">
            <v>3 - Administrativo</v>
          </cell>
          <cell r="G901" t="str">
            <v>1312-10</v>
          </cell>
          <cell r="H901" t="str">
            <v>05/2026</v>
          </cell>
          <cell r="I901">
            <v>0</v>
          </cell>
          <cell r="J901">
            <v>1267.4312</v>
          </cell>
          <cell r="K901">
            <v>0</v>
          </cell>
          <cell r="L901">
            <v>0</v>
          </cell>
          <cell r="M901">
            <v>0</v>
          </cell>
          <cell r="R901">
            <v>0</v>
          </cell>
          <cell r="S901">
            <v>0</v>
          </cell>
          <cell r="U901">
            <v>0</v>
          </cell>
          <cell r="X901" t="str">
            <v>-</v>
          </cell>
          <cell r="Y901">
            <v>0</v>
          </cell>
          <cell r="AB901" t="str">
            <v>-</v>
          </cell>
        </row>
        <row r="902">
          <cell r="C902" t="str">
            <v>HOSPITAL MIGUEL ARRAES - CG. Nº 023/2022</v>
          </cell>
          <cell r="E902" t="str">
            <v>MARIO JOSE DA SILVA</v>
          </cell>
          <cell r="F902" t="str">
            <v>3 - Administrativo</v>
          </cell>
          <cell r="G902" t="str">
            <v>5174-10</v>
          </cell>
          <cell r="H902" t="str">
            <v>05/2026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R902">
            <v>0</v>
          </cell>
          <cell r="S902">
            <v>0</v>
          </cell>
          <cell r="U902">
            <v>0</v>
          </cell>
          <cell r="X902" t="str">
            <v>-</v>
          </cell>
          <cell r="Y902">
            <v>0</v>
          </cell>
          <cell r="AB902" t="str">
            <v>-</v>
          </cell>
        </row>
        <row r="903">
          <cell r="C903" t="str">
            <v>HOSPITAL MIGUEL ARRAES - CG. Nº 023/2022</v>
          </cell>
          <cell r="E903" t="str">
            <v>MARISTELA BEZERRA DA SILVA</v>
          </cell>
          <cell r="F903" t="str">
            <v>2 - Outros Profissionais da Saúde</v>
          </cell>
          <cell r="G903" t="str">
            <v>2235-05</v>
          </cell>
          <cell r="H903" t="str">
            <v>05/2026</v>
          </cell>
          <cell r="I903">
            <v>0</v>
          </cell>
          <cell r="J903">
            <v>420.10399999999998</v>
          </cell>
          <cell r="K903">
            <v>0</v>
          </cell>
          <cell r="L903">
            <v>36.835994108983797</v>
          </cell>
          <cell r="M903">
            <v>2.79</v>
          </cell>
          <cell r="R903">
            <v>147.60328459993463</v>
          </cell>
          <cell r="S903">
            <v>111.54</v>
          </cell>
          <cell r="U903">
            <v>0</v>
          </cell>
          <cell r="X903" t="str">
            <v>-</v>
          </cell>
          <cell r="Y903">
            <v>0</v>
          </cell>
          <cell r="AB903" t="str">
            <v>-</v>
          </cell>
        </row>
        <row r="904">
          <cell r="C904" t="str">
            <v>HOSPITAL MIGUEL ARRAES - CG. Nº 023/2022</v>
          </cell>
          <cell r="E904" t="str">
            <v>MARKEDONIS ALMEIDA DA SILVA</v>
          </cell>
          <cell r="F904" t="str">
            <v>2 - Outros Profissionais da Saúde</v>
          </cell>
          <cell r="G904" t="str">
            <v>2236-05</v>
          </cell>
          <cell r="H904" t="str">
            <v>05/2026</v>
          </cell>
          <cell r="I904">
            <v>0</v>
          </cell>
          <cell r="J904">
            <v>272.94959999999998</v>
          </cell>
          <cell r="K904">
            <v>0</v>
          </cell>
          <cell r="L904">
            <v>36.835994108983797</v>
          </cell>
          <cell r="M904">
            <v>3.06</v>
          </cell>
          <cell r="R904">
            <v>0</v>
          </cell>
          <cell r="S904">
            <v>0</v>
          </cell>
          <cell r="U904">
            <v>0</v>
          </cell>
          <cell r="X904" t="str">
            <v>-</v>
          </cell>
          <cell r="Y904">
            <v>0</v>
          </cell>
          <cell r="AB904" t="str">
            <v>-</v>
          </cell>
        </row>
        <row r="905">
          <cell r="C905" t="str">
            <v>HOSPITAL MIGUEL ARRAES - CG. Nº 023/2022</v>
          </cell>
          <cell r="E905" t="str">
            <v>MARLENE CORREIA DA SILVA</v>
          </cell>
          <cell r="F905" t="str">
            <v>2 - Outros Profissionais da Saúde</v>
          </cell>
          <cell r="G905" t="str">
            <v>3222-05</v>
          </cell>
          <cell r="H905" t="str">
            <v>05/2026</v>
          </cell>
          <cell r="I905">
            <v>0</v>
          </cell>
          <cell r="J905">
            <v>338.24720000000002</v>
          </cell>
          <cell r="K905">
            <v>0</v>
          </cell>
          <cell r="L905">
            <v>0</v>
          </cell>
          <cell r="M905">
            <v>0</v>
          </cell>
          <cell r="R905">
            <v>138.3780793124387</v>
          </cell>
          <cell r="S905">
            <v>97.26</v>
          </cell>
          <cell r="U905">
            <v>0</v>
          </cell>
          <cell r="X905" t="str">
            <v>-</v>
          </cell>
          <cell r="Y905">
            <v>0</v>
          </cell>
          <cell r="AB905" t="str">
            <v>-</v>
          </cell>
        </row>
        <row r="906">
          <cell r="C906" t="str">
            <v>HOSPITAL MIGUEL ARRAES - CG. Nº 023/2022</v>
          </cell>
          <cell r="E906" t="str">
            <v>MARLENE GOMES DA SILVA</v>
          </cell>
          <cell r="F906" t="str">
            <v>2 - Outros Profissionais da Saúde</v>
          </cell>
          <cell r="G906" t="str">
            <v>3222-05</v>
          </cell>
          <cell r="H906" t="str">
            <v>05/2026</v>
          </cell>
          <cell r="I906">
            <v>0</v>
          </cell>
          <cell r="J906">
            <v>395.87439999999998</v>
          </cell>
          <cell r="K906">
            <v>0</v>
          </cell>
          <cell r="L906">
            <v>36.835994108983797</v>
          </cell>
          <cell r="M906">
            <v>32.42</v>
          </cell>
          <cell r="R906">
            <v>147.60328459993463</v>
          </cell>
          <cell r="S906">
            <v>97.26</v>
          </cell>
          <cell r="U906">
            <v>0</v>
          </cell>
          <cell r="X906" t="str">
            <v>-</v>
          </cell>
          <cell r="Y906">
            <v>0</v>
          </cell>
          <cell r="AB906" t="str">
            <v>-</v>
          </cell>
        </row>
        <row r="907">
          <cell r="C907" t="str">
            <v>HOSPITAL MIGUEL ARRAES - CG. Nº 023/2022</v>
          </cell>
          <cell r="E907" t="str">
            <v>MARLI SEVERINA DA SILVA</v>
          </cell>
          <cell r="F907" t="str">
            <v>2 - Outros Profissionais da Saúde</v>
          </cell>
          <cell r="G907" t="str">
            <v>3222-05</v>
          </cell>
          <cell r="H907" t="str">
            <v>05/2026</v>
          </cell>
          <cell r="I907">
            <v>0</v>
          </cell>
          <cell r="J907">
            <v>308.88799999999998</v>
          </cell>
          <cell r="K907">
            <v>0</v>
          </cell>
          <cell r="L907">
            <v>0</v>
          </cell>
          <cell r="M907">
            <v>0</v>
          </cell>
          <cell r="R907">
            <v>147.60328459993463</v>
          </cell>
          <cell r="S907">
            <v>92.07</v>
          </cell>
          <cell r="U907">
            <v>0</v>
          </cell>
          <cell r="X907" t="str">
            <v>-</v>
          </cell>
          <cell r="Y907">
            <v>0</v>
          </cell>
          <cell r="AB907" t="str">
            <v>-</v>
          </cell>
        </row>
        <row r="908">
          <cell r="C908" t="str">
            <v>HOSPITAL MIGUEL ARRAES - CG. Nº 023/2022</v>
          </cell>
          <cell r="E908" t="str">
            <v>MARLUCE DOS SANTOS FERREIRA</v>
          </cell>
          <cell r="F908" t="str">
            <v>2 - Outros Profissionais da Saúde</v>
          </cell>
          <cell r="G908" t="str">
            <v>3222-05</v>
          </cell>
          <cell r="H908" t="str">
            <v>05/2026</v>
          </cell>
          <cell r="I908">
            <v>0</v>
          </cell>
          <cell r="J908">
            <v>293.60559999999998</v>
          </cell>
          <cell r="K908">
            <v>0</v>
          </cell>
          <cell r="L908">
            <v>0</v>
          </cell>
          <cell r="M908">
            <v>0</v>
          </cell>
          <cell r="R908">
            <v>0</v>
          </cell>
          <cell r="S908">
            <v>0</v>
          </cell>
          <cell r="U908">
            <v>0</v>
          </cell>
          <cell r="X908" t="str">
            <v>-</v>
          </cell>
          <cell r="Y908">
            <v>0</v>
          </cell>
          <cell r="AB908" t="str">
            <v>-</v>
          </cell>
        </row>
        <row r="909">
          <cell r="C909" t="str">
            <v>HOSPITAL MIGUEL ARRAES - CG. Nº 023/2022</v>
          </cell>
          <cell r="E909" t="str">
            <v>MARTA CRISTOVAO DA SILVA MELO</v>
          </cell>
          <cell r="F909" t="str">
            <v>2 - Outros Profissionais da Saúde</v>
          </cell>
          <cell r="G909" t="str">
            <v>3222-05</v>
          </cell>
          <cell r="H909" t="str">
            <v>05/2026</v>
          </cell>
          <cell r="I909">
            <v>0</v>
          </cell>
          <cell r="J909">
            <v>0</v>
          </cell>
          <cell r="K909">
            <v>0</v>
          </cell>
          <cell r="L909">
            <v>36.835994108983797</v>
          </cell>
          <cell r="M909">
            <v>32.42</v>
          </cell>
          <cell r="R909">
            <v>0</v>
          </cell>
          <cell r="S909">
            <v>0</v>
          </cell>
          <cell r="U909">
            <v>0</v>
          </cell>
          <cell r="X909" t="str">
            <v>-</v>
          </cell>
          <cell r="Y909">
            <v>0</v>
          </cell>
          <cell r="AB909" t="str">
            <v>-</v>
          </cell>
        </row>
        <row r="910">
          <cell r="C910" t="str">
            <v>HOSPITAL MIGUEL ARRAES - CG. Nº 023/2022</v>
          </cell>
          <cell r="E910" t="str">
            <v>MARTA MOREIRA DA SILVA JULIAO</v>
          </cell>
          <cell r="F910" t="str">
            <v>3 - Administrativo</v>
          </cell>
          <cell r="G910" t="str">
            <v>4110-10</v>
          </cell>
          <cell r="H910" t="str">
            <v>05/2026</v>
          </cell>
          <cell r="I910">
            <v>0</v>
          </cell>
          <cell r="J910">
            <v>161.208</v>
          </cell>
          <cell r="K910">
            <v>0</v>
          </cell>
          <cell r="L910">
            <v>36.835994108983797</v>
          </cell>
          <cell r="M910">
            <v>36.64</v>
          </cell>
          <cell r="R910">
            <v>184.50410574991827</v>
          </cell>
          <cell r="S910">
            <v>109.91</v>
          </cell>
          <cell r="U910">
            <v>0</v>
          </cell>
          <cell r="X910" t="str">
            <v>-</v>
          </cell>
          <cell r="Y910">
            <v>0</v>
          </cell>
          <cell r="AB910" t="str">
            <v>-</v>
          </cell>
        </row>
        <row r="911">
          <cell r="C911" t="str">
            <v>HOSPITAL MIGUEL ARRAES - CG. Nº 023/2022</v>
          </cell>
          <cell r="E911" t="str">
            <v>MARTA SIMONE GOMES DE OLIVEIRA</v>
          </cell>
          <cell r="F911" t="str">
            <v>2 - Outros Profissionais da Saúde</v>
          </cell>
          <cell r="G911" t="str">
            <v>3222-05</v>
          </cell>
          <cell r="H911" t="str">
            <v>05/2026</v>
          </cell>
          <cell r="I911">
            <v>0</v>
          </cell>
          <cell r="J911">
            <v>314.25839999999999</v>
          </cell>
          <cell r="K911">
            <v>0</v>
          </cell>
          <cell r="L911">
            <v>36.835994108983797</v>
          </cell>
          <cell r="M911">
            <v>32.42</v>
          </cell>
          <cell r="R911">
            <v>184.50410574991827</v>
          </cell>
          <cell r="S911">
            <v>97.26</v>
          </cell>
          <cell r="U911">
            <v>0</v>
          </cell>
          <cell r="X911" t="str">
            <v>-</v>
          </cell>
          <cell r="Y911">
            <v>0</v>
          </cell>
          <cell r="AB911" t="str">
            <v>-</v>
          </cell>
        </row>
        <row r="912">
          <cell r="C912" t="str">
            <v>HOSPITAL MIGUEL ARRAES - CG. Nº 023/2022</v>
          </cell>
          <cell r="E912" t="str">
            <v>MARTHA REGINA GOMES BARBOSA</v>
          </cell>
          <cell r="F912" t="str">
            <v>2 - Outros Profissionais da Saúde</v>
          </cell>
          <cell r="G912" t="str">
            <v>3222-05</v>
          </cell>
          <cell r="H912" t="str">
            <v>05/2026</v>
          </cell>
          <cell r="I912">
            <v>0</v>
          </cell>
          <cell r="J912">
            <v>326.47680000000003</v>
          </cell>
          <cell r="K912">
            <v>0</v>
          </cell>
          <cell r="L912">
            <v>0</v>
          </cell>
          <cell r="M912">
            <v>0</v>
          </cell>
          <cell r="R912">
            <v>0</v>
          </cell>
          <cell r="S912">
            <v>0</v>
          </cell>
          <cell r="U912">
            <v>0</v>
          </cell>
          <cell r="X912" t="str">
            <v>-</v>
          </cell>
          <cell r="Y912">
            <v>0</v>
          </cell>
          <cell r="AB912" t="str">
            <v>-</v>
          </cell>
        </row>
        <row r="913">
          <cell r="C913" t="str">
            <v>HOSPITAL MIGUEL ARRAES - CG. Nº 023/2022</v>
          </cell>
          <cell r="E913" t="str">
            <v>MARY DARLLA DE SOUZA OLIVEIRA</v>
          </cell>
          <cell r="F913" t="str">
            <v>3 - Administrativo</v>
          </cell>
          <cell r="G913" t="str">
            <v>4110-10</v>
          </cell>
          <cell r="H913" t="str">
            <v>05/2026</v>
          </cell>
          <cell r="I913">
            <v>0</v>
          </cell>
          <cell r="J913">
            <v>121.03440000000001</v>
          </cell>
          <cell r="K913">
            <v>0</v>
          </cell>
          <cell r="L913">
            <v>36.835994108983797</v>
          </cell>
          <cell r="M913">
            <v>32.42</v>
          </cell>
          <cell r="R913">
            <v>0</v>
          </cell>
          <cell r="S913">
            <v>0</v>
          </cell>
          <cell r="U913">
            <v>0</v>
          </cell>
          <cell r="X913" t="str">
            <v>-</v>
          </cell>
          <cell r="Y913">
            <v>0</v>
          </cell>
          <cell r="AB913" t="str">
            <v>-</v>
          </cell>
        </row>
        <row r="914">
          <cell r="C914" t="str">
            <v>HOSPITAL MIGUEL ARRAES - CG. Nº 023/2022</v>
          </cell>
          <cell r="E914" t="str">
            <v>MARYLAND VIRGINIA DO NASCIMENTO</v>
          </cell>
          <cell r="F914" t="str">
            <v>3 - Administrativo</v>
          </cell>
          <cell r="G914" t="str">
            <v>5134-30</v>
          </cell>
          <cell r="H914" t="str">
            <v>05/2026</v>
          </cell>
          <cell r="I914">
            <v>0</v>
          </cell>
          <cell r="J914">
            <v>293.44799999999998</v>
          </cell>
          <cell r="K914">
            <v>0</v>
          </cell>
          <cell r="L914">
            <v>0</v>
          </cell>
          <cell r="M914">
            <v>0</v>
          </cell>
          <cell r="R914">
            <v>9.2252052874959141</v>
          </cell>
          <cell r="S914">
            <v>0</v>
          </cell>
          <cell r="U914">
            <v>0</v>
          </cell>
          <cell r="X914" t="str">
            <v>-</v>
          </cell>
          <cell r="Y914">
            <v>0</v>
          </cell>
          <cell r="AB914" t="str">
            <v>-</v>
          </cell>
        </row>
        <row r="915">
          <cell r="C915" t="str">
            <v>HOSPITAL MIGUEL ARRAES - CG. Nº 023/2022</v>
          </cell>
          <cell r="E915" t="str">
            <v>MATEUS ANTONIO DA SILVA SANTOS</v>
          </cell>
          <cell r="F915" t="str">
            <v>3 - Administrativo</v>
          </cell>
          <cell r="G915" t="str">
            <v>4201-25</v>
          </cell>
          <cell r="H915" t="str">
            <v>05/2026</v>
          </cell>
          <cell r="I915">
            <v>0</v>
          </cell>
          <cell r="J915">
            <v>214.8168</v>
          </cell>
          <cell r="K915">
            <v>0</v>
          </cell>
          <cell r="L915">
            <v>36.835994108983797</v>
          </cell>
          <cell r="M915">
            <v>44</v>
          </cell>
          <cell r="R915">
            <v>0</v>
          </cell>
          <cell r="S915">
            <v>0</v>
          </cell>
          <cell r="U915">
            <v>0</v>
          </cell>
          <cell r="X915" t="str">
            <v>-</v>
          </cell>
          <cell r="Y915">
            <v>0</v>
          </cell>
          <cell r="AB915" t="str">
            <v>-</v>
          </cell>
        </row>
        <row r="916">
          <cell r="C916" t="str">
            <v>HOSPITAL MIGUEL ARRAES - CG. Nº 023/2022</v>
          </cell>
          <cell r="E916" t="str">
            <v>MAURICEA SEVERINA DA SILVA GOMES</v>
          </cell>
          <cell r="F916" t="str">
            <v>2 - Outros Profissionais da Saúde</v>
          </cell>
          <cell r="G916" t="str">
            <v>3222-05</v>
          </cell>
          <cell r="H916" t="str">
            <v>05/2026</v>
          </cell>
          <cell r="I916">
            <v>0</v>
          </cell>
          <cell r="J916">
            <v>299.13279999999997</v>
          </cell>
          <cell r="K916">
            <v>0</v>
          </cell>
          <cell r="L916">
            <v>0</v>
          </cell>
          <cell r="M916">
            <v>0</v>
          </cell>
          <cell r="R916">
            <v>138.3780793124387</v>
          </cell>
          <cell r="S916">
            <v>92.72</v>
          </cell>
          <cell r="U916">
            <v>0</v>
          </cell>
          <cell r="X916" t="str">
            <v>-</v>
          </cell>
          <cell r="Y916">
            <v>0</v>
          </cell>
          <cell r="AB916" t="str">
            <v>-</v>
          </cell>
        </row>
        <row r="917">
          <cell r="C917" t="str">
            <v>HOSPITAL MIGUEL ARRAES - CG. Nº 023/2022</v>
          </cell>
          <cell r="E917" t="str">
            <v>MAURILIO MARINHO SALUSTIANO</v>
          </cell>
          <cell r="F917" t="str">
            <v>3 - Administrativo</v>
          </cell>
          <cell r="G917" t="str">
            <v>5174-10</v>
          </cell>
          <cell r="H917" t="str">
            <v>05/2026</v>
          </cell>
          <cell r="I917">
            <v>0</v>
          </cell>
          <cell r="J917">
            <v>147.244</v>
          </cell>
          <cell r="K917">
            <v>0</v>
          </cell>
          <cell r="L917">
            <v>36.835994108983797</v>
          </cell>
          <cell r="M917">
            <v>32.42</v>
          </cell>
          <cell r="R917">
            <v>138.3780793124387</v>
          </cell>
          <cell r="S917">
            <v>90.78</v>
          </cell>
          <cell r="U917">
            <v>0</v>
          </cell>
          <cell r="X917" t="str">
            <v>-</v>
          </cell>
          <cell r="Y917">
            <v>0</v>
          </cell>
          <cell r="AB917" t="str">
            <v>-</v>
          </cell>
        </row>
        <row r="918">
          <cell r="C918" t="str">
            <v>HOSPITAL MIGUEL ARRAES - CG. Nº 023/2022</v>
          </cell>
          <cell r="E918" t="str">
            <v>MAYARA DOS SANTOS CORREIA</v>
          </cell>
          <cell r="F918" t="str">
            <v>2 - Outros Profissionais da Saúde</v>
          </cell>
          <cell r="G918" t="str">
            <v>3222-05</v>
          </cell>
          <cell r="H918" t="str">
            <v>05/2026</v>
          </cell>
          <cell r="I918">
            <v>0</v>
          </cell>
          <cell r="J918">
            <v>303.81760000000003</v>
          </cell>
          <cell r="K918">
            <v>0</v>
          </cell>
          <cell r="L918">
            <v>0</v>
          </cell>
          <cell r="M918">
            <v>0</v>
          </cell>
          <cell r="R918">
            <v>147.60328459993463</v>
          </cell>
          <cell r="S918">
            <v>94.83</v>
          </cell>
          <cell r="U918">
            <v>0</v>
          </cell>
          <cell r="X918" t="str">
            <v>-</v>
          </cell>
          <cell r="Y918">
            <v>0</v>
          </cell>
          <cell r="AB918" t="str">
            <v>-</v>
          </cell>
        </row>
        <row r="919">
          <cell r="C919" t="str">
            <v>HOSPITAL MIGUEL ARRAES - CG. Nº 023/2022</v>
          </cell>
          <cell r="E919" t="str">
            <v>MAYARA MORAIS DE ALBUQUERQUE</v>
          </cell>
          <cell r="F919" t="str">
            <v>2 - Outros Profissionais da Saúde</v>
          </cell>
          <cell r="G919" t="str">
            <v>3222-05</v>
          </cell>
          <cell r="H919" t="str">
            <v>05/2026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R919">
            <v>0</v>
          </cell>
          <cell r="S919">
            <v>0</v>
          </cell>
          <cell r="U919">
            <v>0</v>
          </cell>
          <cell r="X919" t="str">
            <v>-</v>
          </cell>
          <cell r="Y919">
            <v>0</v>
          </cell>
          <cell r="AB919" t="str">
            <v>-</v>
          </cell>
        </row>
        <row r="920">
          <cell r="C920" t="str">
            <v>HOSPITAL MIGUEL ARRAES - CG. Nº 023/2022</v>
          </cell>
          <cell r="E920" t="str">
            <v>MAYARA VICTORIA SILVA</v>
          </cell>
          <cell r="F920" t="str">
            <v>3 - Administrativo</v>
          </cell>
          <cell r="G920" t="str">
            <v>4110-10</v>
          </cell>
          <cell r="H920" t="str">
            <v>05/2026</v>
          </cell>
          <cell r="I920">
            <v>0</v>
          </cell>
          <cell r="J920">
            <v>129.68</v>
          </cell>
          <cell r="K920">
            <v>0</v>
          </cell>
          <cell r="L920">
            <v>36.835994108983797</v>
          </cell>
          <cell r="M920">
            <v>32.42</v>
          </cell>
          <cell r="R920">
            <v>184.50410574991827</v>
          </cell>
          <cell r="S920">
            <v>97.26</v>
          </cell>
          <cell r="U920">
            <v>160</v>
          </cell>
          <cell r="X920" t="str">
            <v>Auxílio Creche</v>
          </cell>
          <cell r="Y920">
            <v>0</v>
          </cell>
          <cell r="AB920" t="str">
            <v>-</v>
          </cell>
        </row>
        <row r="921">
          <cell r="C921" t="str">
            <v>HOSPITAL MIGUEL ARRAES - CG. Nº 023/2022</v>
          </cell>
          <cell r="E921" t="str">
            <v>MAYKCY YURY RICARDO DA SILVA PEREIRA</v>
          </cell>
          <cell r="F921" t="str">
            <v>2 - Outros Profissionais da Saúde</v>
          </cell>
          <cell r="G921" t="str">
            <v>2236-05</v>
          </cell>
          <cell r="H921" t="str">
            <v>05/2026</v>
          </cell>
          <cell r="I921">
            <v>0</v>
          </cell>
          <cell r="J921">
            <v>201.29599999999999</v>
          </cell>
          <cell r="K921">
            <v>0</v>
          </cell>
          <cell r="L921">
            <v>36.835994108983797</v>
          </cell>
          <cell r="M921">
            <v>2.95</v>
          </cell>
          <cell r="R921">
            <v>0</v>
          </cell>
          <cell r="S921">
            <v>0</v>
          </cell>
          <cell r="U921">
            <v>0</v>
          </cell>
          <cell r="X921" t="str">
            <v>-</v>
          </cell>
          <cell r="Y921">
            <v>0</v>
          </cell>
          <cell r="AB921" t="str">
            <v>-</v>
          </cell>
        </row>
        <row r="922">
          <cell r="C922" t="str">
            <v>HOSPITAL MIGUEL ARRAES - CG. Nº 023/2022</v>
          </cell>
          <cell r="E922" t="str">
            <v>MAYRA EDUARDA LUIZA DA SILVA</v>
          </cell>
          <cell r="F922" t="str">
            <v>3 - Administrativo</v>
          </cell>
          <cell r="G922" t="str">
            <v>4110-10</v>
          </cell>
          <cell r="H922" t="str">
            <v>05/2026</v>
          </cell>
          <cell r="I922">
            <v>0</v>
          </cell>
          <cell r="J922">
            <v>131.31039999999999</v>
          </cell>
          <cell r="K922">
            <v>0</v>
          </cell>
          <cell r="L922">
            <v>0</v>
          </cell>
          <cell r="M922">
            <v>0</v>
          </cell>
          <cell r="R922">
            <v>0</v>
          </cell>
          <cell r="S922">
            <v>0</v>
          </cell>
          <cell r="U922">
            <v>0</v>
          </cell>
          <cell r="X922" t="str">
            <v>-</v>
          </cell>
          <cell r="Y922">
            <v>0</v>
          </cell>
          <cell r="AB922" t="str">
            <v>-</v>
          </cell>
        </row>
        <row r="923">
          <cell r="C923" t="str">
            <v>HOSPITAL MIGUEL ARRAES - CG. Nº 023/2022</v>
          </cell>
          <cell r="E923" t="str">
            <v>MAYRA HYONARA ARAUJO LAPENDA</v>
          </cell>
          <cell r="F923" t="str">
            <v>3 - Administrativo</v>
          </cell>
          <cell r="G923" t="str">
            <v>4110-10</v>
          </cell>
          <cell r="H923" t="str">
            <v>05/2026</v>
          </cell>
          <cell r="I923">
            <v>0</v>
          </cell>
          <cell r="J923">
            <v>159.61199999999999</v>
          </cell>
          <cell r="K923">
            <v>0</v>
          </cell>
          <cell r="L923">
            <v>0</v>
          </cell>
          <cell r="M923">
            <v>0</v>
          </cell>
          <cell r="R923">
            <v>0</v>
          </cell>
          <cell r="S923">
            <v>0</v>
          </cell>
          <cell r="U923">
            <v>0</v>
          </cell>
          <cell r="X923" t="str">
            <v>-</v>
          </cell>
          <cell r="Y923">
            <v>0</v>
          </cell>
          <cell r="AB923" t="str">
            <v>-</v>
          </cell>
        </row>
        <row r="924">
          <cell r="C924" t="str">
            <v>HOSPITAL MIGUEL ARRAES - CG. Nº 023/2022</v>
          </cell>
          <cell r="E924" t="str">
            <v>MAYSKA NATASHA SANTOS DA SILVA</v>
          </cell>
          <cell r="F924" t="str">
            <v>2 - Outros Profissionais da Saúde</v>
          </cell>
          <cell r="G924" t="str">
            <v>5211-30</v>
          </cell>
          <cell r="H924" t="str">
            <v>05/2026</v>
          </cell>
          <cell r="I924">
            <v>0</v>
          </cell>
          <cell r="J924">
            <v>211.74160000000001</v>
          </cell>
          <cell r="K924">
            <v>0</v>
          </cell>
          <cell r="L924">
            <v>0</v>
          </cell>
          <cell r="M924">
            <v>0</v>
          </cell>
          <cell r="R924">
            <v>138.3780793124387</v>
          </cell>
          <cell r="S924">
            <v>102.89</v>
          </cell>
          <cell r="U924">
            <v>0</v>
          </cell>
          <cell r="X924" t="str">
            <v>-</v>
          </cell>
          <cell r="Y924">
            <v>0</v>
          </cell>
          <cell r="AB924" t="str">
            <v>-</v>
          </cell>
        </row>
        <row r="925">
          <cell r="C925" t="str">
            <v>HOSPITAL MIGUEL ARRAES - CG. Nº 023/2022</v>
          </cell>
          <cell r="E925" t="str">
            <v>MERCIA MARIA DA SILVA</v>
          </cell>
          <cell r="F925" t="str">
            <v>2 - Outros Profissionais da Saúde</v>
          </cell>
          <cell r="G925" t="str">
            <v>3222-05</v>
          </cell>
          <cell r="H925" t="str">
            <v>05/2026</v>
          </cell>
          <cell r="I925">
            <v>0</v>
          </cell>
          <cell r="J925">
            <v>365.49919999999997</v>
          </cell>
          <cell r="K925">
            <v>0</v>
          </cell>
          <cell r="L925">
            <v>36.835994108983797</v>
          </cell>
          <cell r="M925">
            <v>32.42</v>
          </cell>
          <cell r="R925">
            <v>0</v>
          </cell>
          <cell r="S925">
            <v>0</v>
          </cell>
          <cell r="U925">
            <v>0</v>
          </cell>
          <cell r="X925" t="str">
            <v>-</v>
          </cell>
          <cell r="Y925">
            <v>0</v>
          </cell>
          <cell r="AB925" t="str">
            <v>-</v>
          </cell>
        </row>
        <row r="926">
          <cell r="C926" t="str">
            <v>HOSPITAL MIGUEL ARRAES - CG. Nº 023/2022</v>
          </cell>
          <cell r="E926" t="str">
            <v>MESSIAS DIAS DA SILVA</v>
          </cell>
          <cell r="F926" t="str">
            <v>2 - Outros Profissionais da Saúde</v>
          </cell>
          <cell r="G926" t="str">
            <v>3222-05</v>
          </cell>
          <cell r="H926" t="str">
            <v>05/2026</v>
          </cell>
          <cell r="I926">
            <v>0</v>
          </cell>
          <cell r="J926">
            <v>281.83839999999998</v>
          </cell>
          <cell r="K926">
            <v>0</v>
          </cell>
          <cell r="L926">
            <v>0</v>
          </cell>
          <cell r="M926">
            <v>0</v>
          </cell>
          <cell r="R926">
            <v>0</v>
          </cell>
          <cell r="S926">
            <v>0</v>
          </cell>
          <cell r="U926">
            <v>0</v>
          </cell>
          <cell r="X926" t="str">
            <v>-</v>
          </cell>
          <cell r="Y926">
            <v>0</v>
          </cell>
          <cell r="AB926" t="str">
            <v>-</v>
          </cell>
        </row>
        <row r="927">
          <cell r="C927" t="str">
            <v>HOSPITAL MIGUEL ARRAES - CG. Nº 023/2022</v>
          </cell>
          <cell r="E927" t="str">
            <v>MICAELLY FRANCISCA SANTOS</v>
          </cell>
          <cell r="F927" t="str">
            <v>3 - Administrativo</v>
          </cell>
          <cell r="G927" t="str">
            <v>4110-10</v>
          </cell>
          <cell r="H927" t="str">
            <v>05/2026</v>
          </cell>
          <cell r="I927">
            <v>0</v>
          </cell>
          <cell r="J927">
            <v>16.21</v>
          </cell>
          <cell r="K927">
            <v>0</v>
          </cell>
          <cell r="L927">
            <v>0</v>
          </cell>
          <cell r="M927">
            <v>0</v>
          </cell>
          <cell r="R927">
            <v>0</v>
          </cell>
          <cell r="S927">
            <v>48.63</v>
          </cell>
          <cell r="U927">
            <v>0</v>
          </cell>
          <cell r="X927" t="str">
            <v>-</v>
          </cell>
          <cell r="Y927">
            <v>0</v>
          </cell>
          <cell r="AB927" t="str">
            <v>-</v>
          </cell>
        </row>
        <row r="928">
          <cell r="C928" t="str">
            <v>HOSPITAL MIGUEL ARRAES - CG. Nº 023/2022</v>
          </cell>
          <cell r="E928" t="str">
            <v>MICHELE GONCALVES DA SILVA</v>
          </cell>
          <cell r="F928" t="str">
            <v>3 - Administrativo</v>
          </cell>
          <cell r="G928" t="str">
            <v>5134-30</v>
          </cell>
          <cell r="H928" t="str">
            <v>05/2026</v>
          </cell>
          <cell r="I928">
            <v>0</v>
          </cell>
          <cell r="J928">
            <v>147.37520000000001</v>
          </cell>
          <cell r="K928">
            <v>0</v>
          </cell>
          <cell r="L928">
            <v>36.835994108983797</v>
          </cell>
          <cell r="M928">
            <v>32.42</v>
          </cell>
          <cell r="R928">
            <v>138.3780793124387</v>
          </cell>
          <cell r="S928">
            <v>91.42</v>
          </cell>
          <cell r="U928">
            <v>0</v>
          </cell>
          <cell r="X928" t="str">
            <v>-</v>
          </cell>
          <cell r="Y928">
            <v>0</v>
          </cell>
          <cell r="AB928" t="str">
            <v>-</v>
          </cell>
        </row>
        <row r="929">
          <cell r="C929" t="str">
            <v>HOSPITAL MIGUEL ARRAES - CG. Nº 023/2022</v>
          </cell>
          <cell r="E929" t="str">
            <v>MICHELE ROBERTA DA SILVA</v>
          </cell>
          <cell r="F929" t="str">
            <v>2 - Outros Profissionais da Saúde</v>
          </cell>
          <cell r="G929" t="str">
            <v>3222-05</v>
          </cell>
          <cell r="H929" t="str">
            <v>05/2026</v>
          </cell>
          <cell r="I929">
            <v>0</v>
          </cell>
          <cell r="J929">
            <v>317.88319999999999</v>
          </cell>
          <cell r="K929">
            <v>0</v>
          </cell>
          <cell r="L929">
            <v>0</v>
          </cell>
          <cell r="M929">
            <v>0</v>
          </cell>
          <cell r="R929">
            <v>0</v>
          </cell>
          <cell r="S929">
            <v>0</v>
          </cell>
          <cell r="U929">
            <v>0</v>
          </cell>
          <cell r="X929" t="str">
            <v>-</v>
          </cell>
          <cell r="Y929">
            <v>0</v>
          </cell>
          <cell r="AB929" t="str">
            <v>-</v>
          </cell>
        </row>
        <row r="930">
          <cell r="C930" t="str">
            <v>HOSPITAL MIGUEL ARRAES - CG. Nº 023/2022</v>
          </cell>
          <cell r="E930" t="str">
            <v>MICHELLE BRASIL DO NASCIMENTO</v>
          </cell>
          <cell r="F930" t="str">
            <v>2 - Outros Profissionais da Saúde</v>
          </cell>
          <cell r="G930" t="str">
            <v>3222-05</v>
          </cell>
          <cell r="H930" t="str">
            <v>05/2026</v>
          </cell>
          <cell r="I930">
            <v>0</v>
          </cell>
          <cell r="J930">
            <v>304.50080000000003</v>
          </cell>
          <cell r="K930">
            <v>0</v>
          </cell>
          <cell r="L930">
            <v>0</v>
          </cell>
          <cell r="M930">
            <v>0</v>
          </cell>
          <cell r="R930">
            <v>119.92766873744688</v>
          </cell>
          <cell r="S930">
            <v>91.91</v>
          </cell>
          <cell r="U930">
            <v>0</v>
          </cell>
          <cell r="X930" t="str">
            <v>-</v>
          </cell>
          <cell r="Y930">
            <v>0</v>
          </cell>
          <cell r="AB930" t="str">
            <v>-</v>
          </cell>
        </row>
        <row r="931">
          <cell r="C931" t="str">
            <v>HOSPITAL MIGUEL ARRAES - CG. Nº 023/2022</v>
          </cell>
          <cell r="E931" t="str">
            <v>MIDIELLY VITORIA FERREIRA DA SILVA</v>
          </cell>
          <cell r="F931" t="str">
            <v>2 - Outros Profissionais da Saúde</v>
          </cell>
          <cell r="G931" t="str">
            <v>5211-30</v>
          </cell>
          <cell r="H931" t="str">
            <v>05/2026</v>
          </cell>
          <cell r="I931">
            <v>0</v>
          </cell>
          <cell r="J931">
            <v>113.5376</v>
          </cell>
          <cell r="K931">
            <v>0</v>
          </cell>
          <cell r="L931">
            <v>0</v>
          </cell>
          <cell r="M931">
            <v>0</v>
          </cell>
          <cell r="R931">
            <v>110.85348837209303</v>
          </cell>
          <cell r="S931">
            <v>85.15</v>
          </cell>
          <cell r="U931">
            <v>0</v>
          </cell>
          <cell r="X931" t="str">
            <v>-</v>
          </cell>
          <cell r="Y931">
            <v>0</v>
          </cell>
          <cell r="AB931" t="str">
            <v>-</v>
          </cell>
        </row>
        <row r="932">
          <cell r="C932" t="str">
            <v>HOSPITAL MIGUEL ARRAES - CG. Nº 023/2022</v>
          </cell>
          <cell r="E932" t="str">
            <v>MIDIZAN ABIA DA PAIXAO AMARANTE</v>
          </cell>
          <cell r="F932" t="str">
            <v>2 - Outros Profissionais da Saúde</v>
          </cell>
          <cell r="G932" t="str">
            <v>3222-05</v>
          </cell>
          <cell r="H932" t="str">
            <v>05/2026</v>
          </cell>
          <cell r="I932">
            <v>0</v>
          </cell>
          <cell r="J932">
            <v>312.95839999999998</v>
          </cell>
          <cell r="K932">
            <v>0</v>
          </cell>
          <cell r="L932">
            <v>36.835994108983797</v>
          </cell>
          <cell r="M932">
            <v>32.42</v>
          </cell>
          <cell r="R932">
            <v>138.3780793124387</v>
          </cell>
          <cell r="S932">
            <v>97.26</v>
          </cell>
          <cell r="U932">
            <v>0</v>
          </cell>
          <cell r="X932" t="str">
            <v>-</v>
          </cell>
          <cell r="Y932">
            <v>0</v>
          </cell>
          <cell r="AB932" t="str">
            <v>-</v>
          </cell>
        </row>
        <row r="933">
          <cell r="C933" t="str">
            <v>HOSPITAL MIGUEL ARRAES - CG. Nº 023/2022</v>
          </cell>
          <cell r="E933" t="str">
            <v>MILENE DANTAS BRECKENFELD DE VASCONCELOS</v>
          </cell>
          <cell r="F933" t="str">
            <v>3 - Administrativo</v>
          </cell>
          <cell r="G933" t="str">
            <v>1210-10</v>
          </cell>
          <cell r="H933" t="str">
            <v>05/2026</v>
          </cell>
          <cell r="I933">
            <v>0</v>
          </cell>
          <cell r="J933">
            <v>2201.7256000000002</v>
          </cell>
          <cell r="K933">
            <v>0</v>
          </cell>
          <cell r="L933">
            <v>36.835994108983797</v>
          </cell>
          <cell r="M933">
            <v>44</v>
          </cell>
          <cell r="R933">
            <v>0</v>
          </cell>
          <cell r="S933">
            <v>0</v>
          </cell>
          <cell r="U933">
            <v>0</v>
          </cell>
          <cell r="X933" t="str">
            <v>-</v>
          </cell>
          <cell r="Y933">
            <v>0</v>
          </cell>
          <cell r="AB933" t="str">
            <v>-</v>
          </cell>
        </row>
        <row r="934">
          <cell r="C934" t="str">
            <v>HOSPITAL MIGUEL ARRAES - CG. Nº 023/2022</v>
          </cell>
          <cell r="E934" t="str">
            <v>MILKA MARQUES SILVA</v>
          </cell>
          <cell r="F934" t="str">
            <v>3 - Administrativo</v>
          </cell>
          <cell r="G934" t="str">
            <v>4110-10</v>
          </cell>
          <cell r="H934" t="str">
            <v>05/2026</v>
          </cell>
          <cell r="I934">
            <v>0</v>
          </cell>
          <cell r="J934">
            <v>16.21</v>
          </cell>
          <cell r="K934">
            <v>0</v>
          </cell>
          <cell r="L934">
            <v>0</v>
          </cell>
          <cell r="M934">
            <v>0</v>
          </cell>
          <cell r="R934">
            <v>221.54666666666665</v>
          </cell>
          <cell r="S934">
            <v>48.63</v>
          </cell>
          <cell r="U934">
            <v>0</v>
          </cell>
          <cell r="X934" t="str">
            <v>-</v>
          </cell>
          <cell r="Y934">
            <v>0</v>
          </cell>
          <cell r="AB934" t="str">
            <v>-</v>
          </cell>
        </row>
        <row r="935">
          <cell r="C935" t="str">
            <v>HOSPITAL MIGUEL ARRAES - CG. Nº 023/2022</v>
          </cell>
          <cell r="E935" t="str">
            <v>MILLENA BEATRIZ FERNANDES MEDEIROS</v>
          </cell>
          <cell r="F935" t="str">
            <v>2 - Outros Profissionais da Saúde</v>
          </cell>
          <cell r="G935" t="str">
            <v>2236-05</v>
          </cell>
          <cell r="H935" t="str">
            <v>05/2026</v>
          </cell>
          <cell r="I935">
            <v>0</v>
          </cell>
          <cell r="J935">
            <v>257.98880000000003</v>
          </cell>
          <cell r="K935">
            <v>0</v>
          </cell>
          <cell r="L935">
            <v>36.835994108983797</v>
          </cell>
          <cell r="M935">
            <v>3.06</v>
          </cell>
          <cell r="R935">
            <v>0</v>
          </cell>
          <cell r="S935">
            <v>0</v>
          </cell>
          <cell r="U935">
            <v>0</v>
          </cell>
          <cell r="X935" t="str">
            <v>-</v>
          </cell>
          <cell r="Y935">
            <v>0</v>
          </cell>
          <cell r="AB935" t="str">
            <v>-</v>
          </cell>
        </row>
        <row r="936">
          <cell r="C936" t="str">
            <v>HOSPITAL MIGUEL ARRAES - CG. Nº 023/2022</v>
          </cell>
          <cell r="E936" t="str">
            <v>MILLENA LINS DA SILVA</v>
          </cell>
          <cell r="F936" t="str">
            <v>2 - Outros Profissionais da Saúde</v>
          </cell>
          <cell r="G936" t="str">
            <v>2235-05</v>
          </cell>
          <cell r="H936" t="str">
            <v>05/2026</v>
          </cell>
          <cell r="I936">
            <v>0</v>
          </cell>
          <cell r="J936">
            <v>445.18239999999997</v>
          </cell>
          <cell r="K936">
            <v>0</v>
          </cell>
          <cell r="L936">
            <v>36.835994108983797</v>
          </cell>
          <cell r="M936">
            <v>3.05</v>
          </cell>
          <cell r="R936">
            <v>0</v>
          </cell>
          <cell r="S936">
            <v>0</v>
          </cell>
          <cell r="U936">
            <v>0</v>
          </cell>
          <cell r="X936" t="str">
            <v>-</v>
          </cell>
          <cell r="Y936">
            <v>0</v>
          </cell>
          <cell r="AB936" t="str">
            <v>-</v>
          </cell>
        </row>
        <row r="937">
          <cell r="C937" t="str">
            <v>HOSPITAL MIGUEL ARRAES - CG. Nº 023/2022</v>
          </cell>
          <cell r="E937" t="str">
            <v>MILTON MATIAS GOMES</v>
          </cell>
          <cell r="F937" t="str">
            <v>3 - Administrativo</v>
          </cell>
          <cell r="G937" t="str">
            <v>5143-20</v>
          </cell>
          <cell r="H937" t="str">
            <v>05/2026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R937">
            <v>0</v>
          </cell>
          <cell r="S937">
            <v>0</v>
          </cell>
          <cell r="U937">
            <v>0</v>
          </cell>
          <cell r="X937" t="str">
            <v>-</v>
          </cell>
          <cell r="Y937">
            <v>0</v>
          </cell>
          <cell r="AB937" t="str">
            <v>-</v>
          </cell>
        </row>
        <row r="938">
          <cell r="C938" t="str">
            <v>HOSPITAL MIGUEL ARRAES - CG. Nº 023/2022</v>
          </cell>
          <cell r="E938" t="str">
            <v>MIRELA FERREIRA PESSOA DEODORO</v>
          </cell>
          <cell r="F938" t="str">
            <v>2 - Outros Profissionais da Saúde</v>
          </cell>
          <cell r="G938" t="str">
            <v>2235-05</v>
          </cell>
          <cell r="H938" t="str">
            <v>05/2026</v>
          </cell>
          <cell r="I938">
            <v>0</v>
          </cell>
          <cell r="J938">
            <v>397.54239999999999</v>
          </cell>
          <cell r="K938">
            <v>0</v>
          </cell>
          <cell r="L938">
            <v>36.835994108983797</v>
          </cell>
          <cell r="M938">
            <v>2.79</v>
          </cell>
          <cell r="R938">
            <v>0</v>
          </cell>
          <cell r="S938">
            <v>0</v>
          </cell>
          <cell r="U938">
            <v>0</v>
          </cell>
          <cell r="X938" t="str">
            <v>-</v>
          </cell>
          <cell r="Y938">
            <v>0</v>
          </cell>
          <cell r="AB938" t="str">
            <v>-</v>
          </cell>
        </row>
        <row r="939">
          <cell r="C939" t="str">
            <v>HOSPITAL MIGUEL ARRAES - CG. Nº 023/2022</v>
          </cell>
          <cell r="E939" t="str">
            <v>MIRELA GALVAO DE BARROS PEREIRA</v>
          </cell>
          <cell r="F939" t="str">
            <v>2 - Outros Profissionais da Saúde</v>
          </cell>
          <cell r="G939" t="str">
            <v>2234-05</v>
          </cell>
          <cell r="H939" t="str">
            <v>05/2026</v>
          </cell>
          <cell r="I939">
            <v>0</v>
          </cell>
          <cell r="J939">
            <v>506.62799999999999</v>
          </cell>
          <cell r="K939">
            <v>0</v>
          </cell>
          <cell r="L939">
            <v>0</v>
          </cell>
          <cell r="M939">
            <v>0</v>
          </cell>
          <cell r="R939">
            <v>0</v>
          </cell>
          <cell r="S939">
            <v>0</v>
          </cell>
          <cell r="U939">
            <v>0</v>
          </cell>
          <cell r="X939" t="str">
            <v>-</v>
          </cell>
          <cell r="Y939">
            <v>0</v>
          </cell>
          <cell r="AB939" t="str">
            <v>-</v>
          </cell>
        </row>
        <row r="940">
          <cell r="C940" t="str">
            <v>HOSPITAL MIGUEL ARRAES - CG. Nº 023/2022</v>
          </cell>
          <cell r="E940" t="str">
            <v>MIRELLA DIANA SANTANA DE LIMA</v>
          </cell>
          <cell r="F940" t="str">
            <v>2 - Outros Profissionais da Saúde</v>
          </cell>
          <cell r="G940" t="str">
            <v>2236-05</v>
          </cell>
          <cell r="H940" t="str">
            <v>05/2026</v>
          </cell>
          <cell r="I940">
            <v>0</v>
          </cell>
          <cell r="J940">
            <v>195.3288</v>
          </cell>
          <cell r="K940">
            <v>0</v>
          </cell>
          <cell r="L940">
            <v>36.835994108983797</v>
          </cell>
          <cell r="M940">
            <v>2.8</v>
          </cell>
          <cell r="R940">
            <v>184.50410574991827</v>
          </cell>
          <cell r="S940">
            <v>96.69</v>
          </cell>
          <cell r="U940">
            <v>0</v>
          </cell>
          <cell r="X940" t="str">
            <v>-</v>
          </cell>
          <cell r="Y940">
            <v>0</v>
          </cell>
          <cell r="AB940" t="str">
            <v>-</v>
          </cell>
        </row>
        <row r="941">
          <cell r="C941" t="str">
            <v>HOSPITAL MIGUEL ARRAES - CG. Nº 023/2022</v>
          </cell>
          <cell r="E941" t="str">
            <v>MIRELLA RAMOS DO NASCIMENTO</v>
          </cell>
          <cell r="F941" t="str">
            <v>2 - Outros Profissionais da Saúde</v>
          </cell>
          <cell r="G941" t="str">
            <v>2235-05</v>
          </cell>
          <cell r="H941" t="str">
            <v>05/2026</v>
          </cell>
          <cell r="I941">
            <v>0</v>
          </cell>
          <cell r="J941">
            <v>568.37840000000006</v>
          </cell>
          <cell r="K941">
            <v>0</v>
          </cell>
          <cell r="L941">
            <v>0</v>
          </cell>
          <cell r="M941">
            <v>0</v>
          </cell>
          <cell r="R941">
            <v>0</v>
          </cell>
          <cell r="S941">
            <v>0</v>
          </cell>
          <cell r="U941">
            <v>0</v>
          </cell>
          <cell r="X941" t="str">
            <v>-</v>
          </cell>
          <cell r="Y941">
            <v>0</v>
          </cell>
          <cell r="AB941" t="str">
            <v>-</v>
          </cell>
        </row>
        <row r="942">
          <cell r="C942" t="str">
            <v>HOSPITAL MIGUEL ARRAES - CG. Nº 023/2022</v>
          </cell>
          <cell r="E942" t="str">
            <v>MIRIAM MARIA DE OLIVEIRA PAIVA</v>
          </cell>
          <cell r="F942" t="str">
            <v>3 - Administrativo</v>
          </cell>
          <cell r="G942" t="str">
            <v>5143-20</v>
          </cell>
          <cell r="H942" t="str">
            <v>05/2026</v>
          </cell>
          <cell r="I942">
            <v>0</v>
          </cell>
          <cell r="J942">
            <v>203.8056</v>
          </cell>
          <cell r="K942">
            <v>0</v>
          </cell>
          <cell r="L942">
            <v>0</v>
          </cell>
          <cell r="M942">
            <v>0</v>
          </cell>
          <cell r="R942">
            <v>0</v>
          </cell>
          <cell r="S942">
            <v>0</v>
          </cell>
          <cell r="U942">
            <v>0</v>
          </cell>
          <cell r="X942" t="str">
            <v>-</v>
          </cell>
          <cell r="Y942">
            <v>0</v>
          </cell>
          <cell r="AB942" t="str">
            <v>-</v>
          </cell>
        </row>
        <row r="943">
          <cell r="C943" t="str">
            <v>HOSPITAL MIGUEL ARRAES - CG. Nº 023/2022</v>
          </cell>
          <cell r="E943" t="str">
            <v>MIRIAN LOPES DE ARAUJO</v>
          </cell>
          <cell r="F943" t="str">
            <v>2 - Outros Profissionais da Saúde</v>
          </cell>
          <cell r="G943" t="str">
            <v>3222-05</v>
          </cell>
          <cell r="H943" t="str">
            <v>05/2026</v>
          </cell>
          <cell r="I943">
            <v>0</v>
          </cell>
          <cell r="J943">
            <v>0</v>
          </cell>
          <cell r="K943">
            <v>0</v>
          </cell>
          <cell r="L943">
            <v>36.835994108983797</v>
          </cell>
          <cell r="M943">
            <v>32.42</v>
          </cell>
          <cell r="R943">
            <v>0</v>
          </cell>
          <cell r="S943">
            <v>0</v>
          </cell>
          <cell r="U943">
            <v>0</v>
          </cell>
          <cell r="X943" t="str">
            <v>-</v>
          </cell>
          <cell r="Y943">
            <v>0</v>
          </cell>
          <cell r="AB943" t="str">
            <v>-</v>
          </cell>
        </row>
        <row r="944">
          <cell r="C944" t="str">
            <v>HOSPITAL MIGUEL ARRAES - CG. Nº 023/2022</v>
          </cell>
          <cell r="E944" t="str">
            <v>MIRLEIDE ALINE MIRANDA DE SOUZA</v>
          </cell>
          <cell r="F944" t="str">
            <v>3 - Administrativo</v>
          </cell>
          <cell r="G944" t="str">
            <v>5143-20</v>
          </cell>
          <cell r="H944" t="str">
            <v>05/2026</v>
          </cell>
          <cell r="I944">
            <v>0</v>
          </cell>
          <cell r="J944">
            <v>181.55199999999999</v>
          </cell>
          <cell r="K944">
            <v>0</v>
          </cell>
          <cell r="L944">
            <v>36.835994108983797</v>
          </cell>
          <cell r="M944">
            <v>32.42</v>
          </cell>
          <cell r="R944">
            <v>147.60328459993463</v>
          </cell>
          <cell r="S944">
            <v>97.26</v>
          </cell>
          <cell r="U944">
            <v>0</v>
          </cell>
          <cell r="X944" t="str">
            <v>-</v>
          </cell>
          <cell r="Y944">
            <v>0</v>
          </cell>
          <cell r="AB944" t="str">
            <v>-</v>
          </cell>
        </row>
        <row r="945">
          <cell r="C945" t="str">
            <v>HOSPITAL MIGUEL ARRAES - CG. Nº 023/2022</v>
          </cell>
          <cell r="E945" t="str">
            <v xml:space="preserve">MIRTES MARTINIANO DA SILVA DE LIMA </v>
          </cell>
          <cell r="F945" t="str">
            <v>3 - Administrativo</v>
          </cell>
          <cell r="G945" t="str">
            <v>9501-10</v>
          </cell>
          <cell r="H945" t="str">
            <v>05/2026</v>
          </cell>
          <cell r="I945">
            <v>0</v>
          </cell>
          <cell r="J945">
            <v>297.54480000000001</v>
          </cell>
          <cell r="K945">
            <v>0</v>
          </cell>
          <cell r="L945">
            <v>36.835994108983797</v>
          </cell>
          <cell r="M945">
            <v>44</v>
          </cell>
          <cell r="R945">
            <v>184.50410574991827</v>
          </cell>
          <cell r="S945">
            <v>164</v>
          </cell>
          <cell r="U945">
            <v>0</v>
          </cell>
          <cell r="X945" t="str">
            <v>-</v>
          </cell>
          <cell r="Y945">
            <v>0</v>
          </cell>
          <cell r="AB945" t="str">
            <v>-</v>
          </cell>
        </row>
        <row r="946">
          <cell r="C946" t="str">
            <v>HOSPITAL MIGUEL ARRAES - CG. Nº 023/2022</v>
          </cell>
          <cell r="E946" t="str">
            <v>MOISES JOSE FELIPE DE SOUZA</v>
          </cell>
          <cell r="F946" t="str">
            <v>3 - Administrativo</v>
          </cell>
          <cell r="G946" t="str">
            <v>5132-20</v>
          </cell>
          <cell r="H946" t="str">
            <v>05/2026</v>
          </cell>
          <cell r="I946">
            <v>0</v>
          </cell>
          <cell r="J946">
            <v>266.08319999999998</v>
          </cell>
          <cell r="K946">
            <v>0</v>
          </cell>
          <cell r="L946">
            <v>36.835994108983797</v>
          </cell>
          <cell r="M946">
            <v>37.25</v>
          </cell>
          <cell r="R946">
            <v>184.50410574991827</v>
          </cell>
          <cell r="S946">
            <v>100.2</v>
          </cell>
          <cell r="U946">
            <v>0</v>
          </cell>
          <cell r="X946" t="str">
            <v>-</v>
          </cell>
          <cell r="Y946">
            <v>0</v>
          </cell>
          <cell r="AB946" t="str">
            <v>-</v>
          </cell>
        </row>
        <row r="947">
          <cell r="C947" t="str">
            <v>HOSPITAL MIGUEL ARRAES - CG. Nº 023/2022</v>
          </cell>
          <cell r="E947" t="str">
            <v>MOISES JUNIO LIMA DE SOUZA</v>
          </cell>
          <cell r="F947" t="str">
            <v>3 - Administrativo</v>
          </cell>
          <cell r="G947" t="str">
            <v>8485-20</v>
          </cell>
          <cell r="H947" t="str">
            <v>05/2026</v>
          </cell>
          <cell r="I947">
            <v>0</v>
          </cell>
          <cell r="J947">
            <v>129.68</v>
          </cell>
          <cell r="K947">
            <v>0</v>
          </cell>
          <cell r="L947">
            <v>36.835994108983797</v>
          </cell>
          <cell r="M947">
            <v>32.42</v>
          </cell>
          <cell r="R947">
            <v>0</v>
          </cell>
          <cell r="S947">
            <v>0</v>
          </cell>
          <cell r="U947">
            <v>0</v>
          </cell>
          <cell r="X947" t="str">
            <v>-</v>
          </cell>
          <cell r="Y947">
            <v>0</v>
          </cell>
          <cell r="AB947" t="str">
            <v>-</v>
          </cell>
        </row>
        <row r="948">
          <cell r="C948" t="str">
            <v>HOSPITAL MIGUEL ARRAES - CG. Nº 023/2022</v>
          </cell>
          <cell r="E948" t="str">
            <v>MOISES VENTURA DE ALMEIDA JUNIOR</v>
          </cell>
          <cell r="F948" t="str">
            <v>3 - Administrativo</v>
          </cell>
          <cell r="G948" t="str">
            <v>5174-10</v>
          </cell>
          <cell r="H948" t="str">
            <v>05/2026</v>
          </cell>
          <cell r="I948">
            <v>0</v>
          </cell>
          <cell r="J948">
            <v>200.9032</v>
          </cell>
          <cell r="K948">
            <v>0</v>
          </cell>
          <cell r="L948">
            <v>36.835994108983797</v>
          </cell>
          <cell r="M948">
            <v>32.42</v>
          </cell>
          <cell r="R948">
            <v>147.60328459993463</v>
          </cell>
          <cell r="S948">
            <v>94.18</v>
          </cell>
          <cell r="U948">
            <v>0</v>
          </cell>
          <cell r="X948" t="str">
            <v>-</v>
          </cell>
          <cell r="Y948">
            <v>0</v>
          </cell>
          <cell r="AB948" t="str">
            <v>-</v>
          </cell>
        </row>
        <row r="949">
          <cell r="C949" t="str">
            <v>HOSPITAL MIGUEL ARRAES - CG. Nº 023/2022</v>
          </cell>
          <cell r="E949" t="str">
            <v>MONICA AUGUSTA ALVES</v>
          </cell>
          <cell r="F949" t="str">
            <v>2 - Outros Profissionais da Saúde</v>
          </cell>
          <cell r="G949" t="str">
            <v>3222-05</v>
          </cell>
          <cell r="H949" t="str">
            <v>05/2026</v>
          </cell>
          <cell r="I949">
            <v>0</v>
          </cell>
          <cell r="J949">
            <v>590.30960000000005</v>
          </cell>
          <cell r="K949">
            <v>0</v>
          </cell>
          <cell r="L949">
            <v>36.835994108983797</v>
          </cell>
          <cell r="M949">
            <v>32.42</v>
          </cell>
          <cell r="R949">
            <v>9.2252052874959141</v>
          </cell>
          <cell r="S949">
            <v>0</v>
          </cell>
          <cell r="U949">
            <v>0</v>
          </cell>
          <cell r="X949" t="str">
            <v>-</v>
          </cell>
          <cell r="Y949">
            <v>0</v>
          </cell>
          <cell r="AB949" t="str">
            <v>-</v>
          </cell>
        </row>
        <row r="950">
          <cell r="C950" t="str">
            <v>HOSPITAL MIGUEL ARRAES - CG. Nº 023/2022</v>
          </cell>
          <cell r="E950" t="str">
            <v>MONICA BARBOSA DOS SANTOS LIMA</v>
          </cell>
          <cell r="F950" t="str">
            <v>3 - Administrativo</v>
          </cell>
          <cell r="G950" t="str">
            <v>4110-10</v>
          </cell>
          <cell r="H950" t="str">
            <v>05/2026</v>
          </cell>
          <cell r="I950">
            <v>0</v>
          </cell>
          <cell r="J950">
            <v>166.37440000000001</v>
          </cell>
          <cell r="K950">
            <v>0</v>
          </cell>
          <cell r="L950">
            <v>36.835994108983797</v>
          </cell>
          <cell r="M950">
            <v>32.42</v>
          </cell>
          <cell r="R950">
            <v>147.60328459993463</v>
          </cell>
          <cell r="S950">
            <v>97.26</v>
          </cell>
          <cell r="U950">
            <v>0</v>
          </cell>
          <cell r="X950" t="str">
            <v>-</v>
          </cell>
          <cell r="Y950">
            <v>0</v>
          </cell>
          <cell r="AB950" t="str">
            <v>-</v>
          </cell>
        </row>
        <row r="951">
          <cell r="C951" t="str">
            <v>HOSPITAL MIGUEL ARRAES - CG. Nº 023/2022</v>
          </cell>
          <cell r="E951" t="str">
            <v>MONICA MARIA DA PAIXAO</v>
          </cell>
          <cell r="F951" t="str">
            <v>2 - Outros Profissionais da Saúde</v>
          </cell>
          <cell r="G951" t="str">
            <v>3222-05</v>
          </cell>
          <cell r="H951" t="str">
            <v>05/2026</v>
          </cell>
          <cell r="I951">
            <v>0</v>
          </cell>
          <cell r="J951">
            <v>321.18</v>
          </cell>
          <cell r="K951">
            <v>0</v>
          </cell>
          <cell r="L951">
            <v>0</v>
          </cell>
          <cell r="M951">
            <v>0</v>
          </cell>
          <cell r="R951">
            <v>0</v>
          </cell>
          <cell r="S951">
            <v>0</v>
          </cell>
          <cell r="U951">
            <v>0</v>
          </cell>
          <cell r="X951" t="str">
            <v>-</v>
          </cell>
          <cell r="Y951">
            <v>0</v>
          </cell>
          <cell r="AB951" t="str">
            <v>-</v>
          </cell>
        </row>
        <row r="952">
          <cell r="C952" t="str">
            <v>HOSPITAL MIGUEL ARRAES - CG. Nº 023/2022</v>
          </cell>
          <cell r="E952" t="str">
            <v>MONICA MARIA DE AGUIAR</v>
          </cell>
          <cell r="F952" t="str">
            <v>2 - Outros Profissionais da Saúde</v>
          </cell>
          <cell r="G952" t="str">
            <v>3222-05</v>
          </cell>
          <cell r="H952" t="str">
            <v>05/2026</v>
          </cell>
          <cell r="I952">
            <v>0</v>
          </cell>
          <cell r="J952">
            <v>434.79199999999997</v>
          </cell>
          <cell r="K952">
            <v>0</v>
          </cell>
          <cell r="L952">
            <v>36.835994108983797</v>
          </cell>
          <cell r="M952">
            <v>32.42</v>
          </cell>
          <cell r="R952">
            <v>9.2252052874959141</v>
          </cell>
          <cell r="S952">
            <v>0</v>
          </cell>
          <cell r="U952">
            <v>0</v>
          </cell>
          <cell r="X952" t="str">
            <v>-</v>
          </cell>
          <cell r="Y952">
            <v>0</v>
          </cell>
          <cell r="AB952" t="str">
            <v>-</v>
          </cell>
        </row>
        <row r="953">
          <cell r="C953" t="str">
            <v>HOSPITAL MIGUEL ARRAES - CG. Nº 023/2022</v>
          </cell>
          <cell r="E953" t="str">
            <v>MONICA MARIA DOS ANJOS</v>
          </cell>
          <cell r="F953" t="str">
            <v>3 - Administrativo</v>
          </cell>
          <cell r="G953" t="str">
            <v>5163-45</v>
          </cell>
          <cell r="H953" t="str">
            <v>05/2026</v>
          </cell>
          <cell r="I953">
            <v>0</v>
          </cell>
          <cell r="J953">
            <v>236.5984</v>
          </cell>
          <cell r="K953">
            <v>0</v>
          </cell>
          <cell r="L953">
            <v>0</v>
          </cell>
          <cell r="M953">
            <v>0</v>
          </cell>
          <cell r="R953">
            <v>147.60328459993463</v>
          </cell>
          <cell r="S953">
            <v>97.26</v>
          </cell>
          <cell r="U953">
            <v>0</v>
          </cell>
          <cell r="X953" t="str">
            <v>-</v>
          </cell>
          <cell r="Y953">
            <v>0</v>
          </cell>
          <cell r="AB953" t="str">
            <v>-</v>
          </cell>
        </row>
        <row r="954">
          <cell r="C954" t="str">
            <v>HOSPITAL MIGUEL ARRAES - CG. Nº 023/2022</v>
          </cell>
          <cell r="E954" t="str">
            <v>MONICA SILVA DE ARAUJO</v>
          </cell>
          <cell r="F954" t="str">
            <v>2 - Outros Profissionais da Saúde</v>
          </cell>
          <cell r="G954" t="str">
            <v>3222-05</v>
          </cell>
          <cell r="H954" t="str">
            <v>05/2026</v>
          </cell>
          <cell r="I954">
            <v>0</v>
          </cell>
          <cell r="J954">
            <v>311.81119999999999</v>
          </cell>
          <cell r="K954">
            <v>0</v>
          </cell>
          <cell r="L954">
            <v>0</v>
          </cell>
          <cell r="M954">
            <v>0</v>
          </cell>
          <cell r="R954">
            <v>138.3780793124387</v>
          </cell>
          <cell r="S954">
            <v>97.26</v>
          </cell>
          <cell r="U954">
            <v>0</v>
          </cell>
          <cell r="X954" t="str">
            <v>-</v>
          </cell>
          <cell r="Y954">
            <v>0</v>
          </cell>
          <cell r="AB954" t="str">
            <v>-</v>
          </cell>
        </row>
        <row r="955">
          <cell r="C955" t="str">
            <v>HOSPITAL MIGUEL ARRAES - CG. Nº 023/2022</v>
          </cell>
          <cell r="E955" t="str">
            <v>MONICA VASCONCELOS FLORIO GONCALVES</v>
          </cell>
          <cell r="F955" t="str">
            <v>2 - Outros Profissionais da Saúde</v>
          </cell>
          <cell r="G955" t="str">
            <v>2236-05</v>
          </cell>
          <cell r="H955" t="str">
            <v>05/2026</v>
          </cell>
          <cell r="I955">
            <v>0</v>
          </cell>
          <cell r="J955">
            <v>295.88</v>
          </cell>
          <cell r="K955">
            <v>0</v>
          </cell>
          <cell r="L955">
            <v>36.835994108983797</v>
          </cell>
          <cell r="M955">
            <v>3.06</v>
          </cell>
          <cell r="R955">
            <v>0</v>
          </cell>
          <cell r="S955">
            <v>0</v>
          </cell>
          <cell r="U955">
            <v>121.1</v>
          </cell>
          <cell r="X955" t="str">
            <v>Auxílio Creche</v>
          </cell>
          <cell r="Y955">
            <v>0</v>
          </cell>
          <cell r="AB955" t="str">
            <v>-</v>
          </cell>
        </row>
        <row r="956">
          <cell r="C956" t="str">
            <v>HOSPITAL MIGUEL ARRAES - CG. Nº 023/2022</v>
          </cell>
          <cell r="E956" t="str">
            <v>MOZENITA BARBOSA DOS SANTOS</v>
          </cell>
          <cell r="F956" t="str">
            <v>2 - Outros Profissionais da Saúde</v>
          </cell>
          <cell r="G956" t="str">
            <v>3222-05</v>
          </cell>
          <cell r="H956" t="str">
            <v>05/2026</v>
          </cell>
          <cell r="I956">
            <v>0</v>
          </cell>
          <cell r="J956">
            <v>316.59840000000003</v>
          </cell>
          <cell r="K956">
            <v>0</v>
          </cell>
          <cell r="L956">
            <v>36.835994108983797</v>
          </cell>
          <cell r="M956">
            <v>32.42</v>
          </cell>
          <cell r="R956">
            <v>147.60328459993463</v>
          </cell>
          <cell r="S956">
            <v>97.26</v>
          </cell>
          <cell r="U956">
            <v>0</v>
          </cell>
          <cell r="X956" t="str">
            <v>-</v>
          </cell>
          <cell r="Y956">
            <v>0</v>
          </cell>
          <cell r="AB956" t="str">
            <v>-</v>
          </cell>
        </row>
        <row r="957">
          <cell r="C957" t="str">
            <v>HOSPITAL MIGUEL ARRAES - CG. Nº 023/2022</v>
          </cell>
          <cell r="E957" t="str">
            <v>NAARA REBECA MENEZES DA SILVA</v>
          </cell>
          <cell r="F957" t="str">
            <v>2 - Outros Profissionais da Saúde</v>
          </cell>
          <cell r="G957" t="str">
            <v>2234-05</v>
          </cell>
          <cell r="H957" t="str">
            <v>05/2026</v>
          </cell>
          <cell r="I957">
            <v>0</v>
          </cell>
          <cell r="J957">
            <v>363.1848</v>
          </cell>
          <cell r="K957">
            <v>0</v>
          </cell>
          <cell r="L957">
            <v>0</v>
          </cell>
          <cell r="M957">
            <v>0</v>
          </cell>
          <cell r="R957">
            <v>0</v>
          </cell>
          <cell r="S957">
            <v>0</v>
          </cell>
          <cell r="U957">
            <v>0</v>
          </cell>
          <cell r="X957" t="str">
            <v>-</v>
          </cell>
          <cell r="Y957">
            <v>0</v>
          </cell>
          <cell r="AB957" t="str">
            <v>-</v>
          </cell>
        </row>
        <row r="958">
          <cell r="C958" t="str">
            <v>HOSPITAL MIGUEL ARRAES - CG. Nº 023/2022</v>
          </cell>
          <cell r="E958" t="str">
            <v>NADJA CRISTINA DE FREITAS SOUZA</v>
          </cell>
          <cell r="F958" t="str">
            <v>3 - Administrativo</v>
          </cell>
          <cell r="G958" t="str">
            <v>5134-30</v>
          </cell>
          <cell r="H958" t="str">
            <v>05/2026</v>
          </cell>
          <cell r="I958">
            <v>0</v>
          </cell>
          <cell r="J958">
            <v>169.08080000000001</v>
          </cell>
          <cell r="K958">
            <v>0</v>
          </cell>
          <cell r="L958">
            <v>36.835994108983797</v>
          </cell>
          <cell r="M958">
            <v>32.42</v>
          </cell>
          <cell r="R958">
            <v>147.60328459993463</v>
          </cell>
          <cell r="S958">
            <v>97.26</v>
          </cell>
          <cell r="U958">
            <v>0</v>
          </cell>
          <cell r="X958" t="str">
            <v>-</v>
          </cell>
          <cell r="Y958">
            <v>0</v>
          </cell>
          <cell r="AB958" t="str">
            <v>-</v>
          </cell>
        </row>
        <row r="959">
          <cell r="C959" t="str">
            <v>HOSPITAL MIGUEL ARRAES - CG. Nº 023/2022</v>
          </cell>
          <cell r="E959" t="str">
            <v>NADJA DA SILVA SANTOS</v>
          </cell>
          <cell r="F959" t="str">
            <v>2 - Outros Profissionais da Saúde</v>
          </cell>
          <cell r="G959" t="str">
            <v>2235-05</v>
          </cell>
          <cell r="H959" t="str">
            <v>05/2026</v>
          </cell>
          <cell r="I959">
            <v>0</v>
          </cell>
          <cell r="J959">
            <v>490.77600000000001</v>
          </cell>
          <cell r="K959">
            <v>0</v>
          </cell>
          <cell r="L959">
            <v>36.835994108983797</v>
          </cell>
          <cell r="M959">
            <v>3.59</v>
          </cell>
          <cell r="R959">
            <v>0</v>
          </cell>
          <cell r="S959">
            <v>0</v>
          </cell>
          <cell r="U959">
            <v>0</v>
          </cell>
          <cell r="X959" t="str">
            <v>-</v>
          </cell>
          <cell r="Y959">
            <v>0</v>
          </cell>
          <cell r="AB959" t="str">
            <v>-</v>
          </cell>
        </row>
        <row r="960">
          <cell r="C960" t="str">
            <v>HOSPITAL MIGUEL ARRAES - CG. Nº 023/2022</v>
          </cell>
          <cell r="E960" t="str">
            <v>NADJA ROBERTA OLIVEIRA DA SILVA FERREIRA</v>
          </cell>
          <cell r="F960" t="str">
            <v>3 - Administrativo</v>
          </cell>
          <cell r="G960" t="str">
            <v>5174-10</v>
          </cell>
          <cell r="H960" t="str">
            <v>05/2026</v>
          </cell>
          <cell r="I960">
            <v>0</v>
          </cell>
          <cell r="J960">
            <v>142.648</v>
          </cell>
          <cell r="K960">
            <v>0</v>
          </cell>
          <cell r="L960">
            <v>36.835994108983797</v>
          </cell>
          <cell r="M960">
            <v>32.42</v>
          </cell>
          <cell r="R960">
            <v>184.50410574991827</v>
          </cell>
          <cell r="S960">
            <v>88.51</v>
          </cell>
          <cell r="U960">
            <v>0</v>
          </cell>
          <cell r="X960" t="str">
            <v>-</v>
          </cell>
          <cell r="Y960">
            <v>0</v>
          </cell>
          <cell r="AB960" t="str">
            <v>-</v>
          </cell>
        </row>
        <row r="961">
          <cell r="C961" t="str">
            <v>HOSPITAL MIGUEL ARRAES - CG. Nº 023/2022</v>
          </cell>
          <cell r="E961" t="str">
            <v>NADJA SILVA DO NASCIMENTO</v>
          </cell>
          <cell r="F961" t="str">
            <v>2 - Outros Profissionais da Saúde</v>
          </cell>
          <cell r="G961" t="str">
            <v>3222-05</v>
          </cell>
          <cell r="H961" t="str">
            <v>05/2026</v>
          </cell>
          <cell r="I961">
            <v>0</v>
          </cell>
          <cell r="J961">
            <v>335.98559999999998</v>
          </cell>
          <cell r="K961">
            <v>0</v>
          </cell>
          <cell r="L961">
            <v>36.835994108983797</v>
          </cell>
          <cell r="M961">
            <v>32.42</v>
          </cell>
          <cell r="R961">
            <v>110.70246344995097</v>
          </cell>
          <cell r="S961">
            <v>94.83</v>
          </cell>
          <cell r="U961">
            <v>0</v>
          </cell>
          <cell r="X961" t="str">
            <v>-</v>
          </cell>
          <cell r="Y961">
            <v>0</v>
          </cell>
          <cell r="AB961" t="str">
            <v>-</v>
          </cell>
        </row>
        <row r="962">
          <cell r="C962" t="str">
            <v>HOSPITAL MIGUEL ARRAES - CG. Nº 023/2022</v>
          </cell>
          <cell r="E962" t="str">
            <v>NAIDE ALVES MACIEL DOS SANTOS</v>
          </cell>
          <cell r="F962" t="str">
            <v>2 - Outros Profissionais da Saúde</v>
          </cell>
          <cell r="G962" t="str">
            <v>5211-30</v>
          </cell>
          <cell r="H962" t="str">
            <v>05/2026</v>
          </cell>
          <cell r="I962">
            <v>0</v>
          </cell>
          <cell r="J962">
            <v>160.38319999999999</v>
          </cell>
          <cell r="K962">
            <v>0</v>
          </cell>
          <cell r="L962">
            <v>0</v>
          </cell>
          <cell r="M962">
            <v>0</v>
          </cell>
          <cell r="R962">
            <v>147.60328459993463</v>
          </cell>
          <cell r="S962">
            <v>106.44</v>
          </cell>
          <cell r="U962">
            <v>0</v>
          </cell>
          <cell r="X962" t="str">
            <v>-</v>
          </cell>
          <cell r="Y962">
            <v>0</v>
          </cell>
          <cell r="AB962" t="str">
            <v>-</v>
          </cell>
        </row>
        <row r="963">
          <cell r="C963" t="str">
            <v>HOSPITAL MIGUEL ARRAES - CG. Nº 023/2022</v>
          </cell>
          <cell r="E963" t="str">
            <v>NATALI MARIA DA SILVA</v>
          </cell>
          <cell r="F963" t="str">
            <v>3 - Administrativo</v>
          </cell>
          <cell r="G963" t="str">
            <v>5143-20</v>
          </cell>
          <cell r="H963" t="str">
            <v>05/2026</v>
          </cell>
          <cell r="I963">
            <v>0</v>
          </cell>
          <cell r="J963">
            <v>245.8552</v>
          </cell>
          <cell r="K963">
            <v>0</v>
          </cell>
          <cell r="L963">
            <v>0</v>
          </cell>
          <cell r="M963">
            <v>0</v>
          </cell>
          <cell r="R963">
            <v>147.60328459993463</v>
          </cell>
          <cell r="S963">
            <v>97.26</v>
          </cell>
          <cell r="U963">
            <v>0</v>
          </cell>
          <cell r="X963" t="str">
            <v>-</v>
          </cell>
          <cell r="Y963">
            <v>0</v>
          </cell>
          <cell r="AB963" t="str">
            <v>-</v>
          </cell>
        </row>
        <row r="964">
          <cell r="C964" t="str">
            <v>HOSPITAL MIGUEL ARRAES - CG. Nº 023/2022</v>
          </cell>
          <cell r="E964" t="str">
            <v>NATALIA FERREIRA CAVALCANTI</v>
          </cell>
          <cell r="F964" t="str">
            <v>2 - Outros Profissionais da Saúde</v>
          </cell>
          <cell r="G964" t="str">
            <v>3242-05</v>
          </cell>
          <cell r="H964" t="str">
            <v>05/2026</v>
          </cell>
          <cell r="I964">
            <v>0</v>
          </cell>
          <cell r="J964">
            <v>213.30799999999999</v>
          </cell>
          <cell r="K964">
            <v>0</v>
          </cell>
          <cell r="L964">
            <v>36.835994108983797</v>
          </cell>
          <cell r="M964">
            <v>35.57</v>
          </cell>
          <cell r="R964">
            <v>0</v>
          </cell>
          <cell r="S964">
            <v>0</v>
          </cell>
          <cell r="U964">
            <v>0</v>
          </cell>
          <cell r="X964" t="str">
            <v>-</v>
          </cell>
          <cell r="Y964">
            <v>0</v>
          </cell>
          <cell r="AB964" t="str">
            <v>-</v>
          </cell>
        </row>
        <row r="965">
          <cell r="C965" t="str">
            <v>HOSPITAL MIGUEL ARRAES - CG. Nº 023/2022</v>
          </cell>
          <cell r="E965" t="str">
            <v>NATALIA FERREIRA GOMES VASCONCELOS</v>
          </cell>
          <cell r="F965" t="str">
            <v>2 - Outros Profissionais da Saúde</v>
          </cell>
          <cell r="G965" t="str">
            <v>2237-10</v>
          </cell>
          <cell r="H965" t="str">
            <v>05/2026</v>
          </cell>
          <cell r="I965">
            <v>0</v>
          </cell>
          <cell r="J965">
            <v>181.63839999999999</v>
          </cell>
          <cell r="K965">
            <v>0</v>
          </cell>
          <cell r="L965">
            <v>0</v>
          </cell>
          <cell r="M965">
            <v>0</v>
          </cell>
          <cell r="R965">
            <v>0</v>
          </cell>
          <cell r="S965">
            <v>0</v>
          </cell>
          <cell r="U965">
            <v>0</v>
          </cell>
          <cell r="X965" t="str">
            <v>-</v>
          </cell>
          <cell r="Y965">
            <v>0</v>
          </cell>
          <cell r="AB965" t="str">
            <v>-</v>
          </cell>
        </row>
        <row r="966">
          <cell r="C966" t="str">
            <v>HOSPITAL MIGUEL ARRAES - CG. Nº 023/2022</v>
          </cell>
          <cell r="E966" t="str">
            <v>NATALIA GOMES DA SILVA</v>
          </cell>
          <cell r="F966" t="str">
            <v>2 - Outros Profissionais da Saúde</v>
          </cell>
          <cell r="G966" t="str">
            <v>3222-05</v>
          </cell>
          <cell r="H966" t="str">
            <v>05/2026</v>
          </cell>
          <cell r="I966">
            <v>0</v>
          </cell>
          <cell r="J966">
            <v>321.1216</v>
          </cell>
          <cell r="K966">
            <v>0</v>
          </cell>
          <cell r="L966">
            <v>36.835994108983797</v>
          </cell>
          <cell r="M966">
            <v>32.42</v>
          </cell>
          <cell r="R966">
            <v>147.60328459993463</v>
          </cell>
          <cell r="S966">
            <v>97.26</v>
          </cell>
          <cell r="U966">
            <v>0</v>
          </cell>
          <cell r="X966" t="str">
            <v>-</v>
          </cell>
          <cell r="Y966">
            <v>0</v>
          </cell>
          <cell r="AB966" t="str">
            <v>-</v>
          </cell>
        </row>
        <row r="967">
          <cell r="C967" t="str">
            <v>HOSPITAL MIGUEL ARRAES - CG. Nº 023/2022</v>
          </cell>
          <cell r="E967" t="str">
            <v>NATALIA LOURENCO CAMARA GOMES</v>
          </cell>
          <cell r="F967" t="str">
            <v>2 - Outros Profissionais da Saúde</v>
          </cell>
          <cell r="G967" t="str">
            <v>2236-05</v>
          </cell>
          <cell r="H967" t="str">
            <v>05/2026</v>
          </cell>
          <cell r="I967">
            <v>0</v>
          </cell>
          <cell r="J967">
            <v>781.04960000000005</v>
          </cell>
          <cell r="K967">
            <v>0</v>
          </cell>
          <cell r="L967">
            <v>36.835994108983797</v>
          </cell>
          <cell r="M967">
            <v>3.06</v>
          </cell>
          <cell r="R967">
            <v>0</v>
          </cell>
          <cell r="S967">
            <v>0</v>
          </cell>
          <cell r="U967">
            <v>0</v>
          </cell>
          <cell r="X967" t="str">
            <v>-</v>
          </cell>
          <cell r="Y967">
            <v>0</v>
          </cell>
          <cell r="AB967" t="str">
            <v>-</v>
          </cell>
        </row>
        <row r="968">
          <cell r="C968" t="str">
            <v>HOSPITAL MIGUEL ARRAES - CG. Nº 023/2022</v>
          </cell>
          <cell r="E968" t="str">
            <v>NATALIA MARIA DA SILVA</v>
          </cell>
          <cell r="F968" t="str">
            <v>2 - Outros Profissionais da Saúde</v>
          </cell>
          <cell r="G968" t="str">
            <v>3222-05</v>
          </cell>
          <cell r="H968" t="str">
            <v>05/2026</v>
          </cell>
          <cell r="I968">
            <v>0</v>
          </cell>
          <cell r="J968">
            <v>381.49200000000002</v>
          </cell>
          <cell r="K968">
            <v>0</v>
          </cell>
          <cell r="L968">
            <v>36.835994108983797</v>
          </cell>
          <cell r="M968">
            <v>32.42</v>
          </cell>
          <cell r="R968">
            <v>138.3780793124387</v>
          </cell>
          <cell r="S968">
            <v>97.26</v>
          </cell>
          <cell r="U968">
            <v>0</v>
          </cell>
          <cell r="X968" t="str">
            <v>-</v>
          </cell>
          <cell r="Y968">
            <v>0</v>
          </cell>
          <cell r="AB968" t="str">
            <v>-</v>
          </cell>
        </row>
        <row r="969">
          <cell r="C969" t="str">
            <v>HOSPITAL MIGUEL ARRAES - CG. Nº 023/2022</v>
          </cell>
          <cell r="E969" t="str">
            <v>NATALIA MARIA TEIXEIRA DE LIMA DE SANTANA</v>
          </cell>
          <cell r="F969" t="str">
            <v>3 - Administrativo</v>
          </cell>
          <cell r="G969" t="str">
            <v>4110-10</v>
          </cell>
          <cell r="H969" t="str">
            <v>05/2026</v>
          </cell>
          <cell r="I969">
            <v>0</v>
          </cell>
          <cell r="J969">
            <v>148.90799999999999</v>
          </cell>
          <cell r="K969">
            <v>0</v>
          </cell>
          <cell r="L969">
            <v>36.835994108983797</v>
          </cell>
          <cell r="M969">
            <v>32.42</v>
          </cell>
          <cell r="R969">
            <v>147.60328459993463</v>
          </cell>
          <cell r="S969">
            <v>97.26</v>
          </cell>
          <cell r="U969">
            <v>0</v>
          </cell>
          <cell r="X969" t="str">
            <v>-</v>
          </cell>
          <cell r="Y969">
            <v>0</v>
          </cell>
          <cell r="AB969" t="str">
            <v>-</v>
          </cell>
        </row>
        <row r="970">
          <cell r="C970" t="str">
            <v>HOSPITAL MIGUEL ARRAES - CG. Nº 023/2022</v>
          </cell>
          <cell r="E970" t="str">
            <v>NATALIA SILVA DE ALMEIDA</v>
          </cell>
          <cell r="F970" t="str">
            <v>2 - Outros Profissionais da Saúde</v>
          </cell>
          <cell r="G970" t="str">
            <v>3222-05</v>
          </cell>
          <cell r="H970" t="str">
            <v>05/2026</v>
          </cell>
          <cell r="I970">
            <v>0</v>
          </cell>
          <cell r="J970">
            <v>301.66399999999999</v>
          </cell>
          <cell r="K970">
            <v>0</v>
          </cell>
          <cell r="L970">
            <v>0</v>
          </cell>
          <cell r="M970">
            <v>0</v>
          </cell>
          <cell r="R970">
            <v>0</v>
          </cell>
          <cell r="S970">
            <v>0</v>
          </cell>
          <cell r="U970">
            <v>0</v>
          </cell>
          <cell r="X970" t="str">
            <v>-</v>
          </cell>
          <cell r="Y970">
            <v>0</v>
          </cell>
          <cell r="AB970" t="str">
            <v>-</v>
          </cell>
        </row>
        <row r="971">
          <cell r="C971" t="str">
            <v>HOSPITAL MIGUEL ARRAES - CG. Nº 023/2022</v>
          </cell>
          <cell r="E971" t="str">
            <v>NATALYA EDRIELLE SOUZA LOURENCO DA SILVA</v>
          </cell>
          <cell r="F971" t="str">
            <v>3 - Administrativo</v>
          </cell>
          <cell r="G971" t="str">
            <v>5143-20</v>
          </cell>
          <cell r="H971" t="str">
            <v>05/2026</v>
          </cell>
          <cell r="I971">
            <v>0</v>
          </cell>
          <cell r="J971">
            <v>179.95679999999999</v>
          </cell>
          <cell r="K971">
            <v>0</v>
          </cell>
          <cell r="L971">
            <v>36.835994108983797</v>
          </cell>
          <cell r="M971">
            <v>32.42</v>
          </cell>
          <cell r="R971">
            <v>138.3780793124387</v>
          </cell>
          <cell r="S971">
            <v>97.26</v>
          </cell>
          <cell r="U971">
            <v>0</v>
          </cell>
          <cell r="X971" t="str">
            <v>-</v>
          </cell>
          <cell r="Y971">
            <v>0</v>
          </cell>
          <cell r="AB971" t="str">
            <v>-</v>
          </cell>
        </row>
        <row r="972">
          <cell r="C972" t="str">
            <v>HOSPITAL MIGUEL ARRAES - CG. Nº 023/2022</v>
          </cell>
          <cell r="E972" t="str">
            <v>NATHALIA CAROLINA GONZAGA SILVA</v>
          </cell>
          <cell r="F972" t="str">
            <v>3 - Administrativo</v>
          </cell>
          <cell r="G972" t="str">
            <v>4110-10</v>
          </cell>
          <cell r="H972" t="str">
            <v>05/2026</v>
          </cell>
          <cell r="I972">
            <v>0</v>
          </cell>
          <cell r="J972">
            <v>136.40559999999999</v>
          </cell>
          <cell r="K972">
            <v>0</v>
          </cell>
          <cell r="L972">
            <v>36.835994108983797</v>
          </cell>
          <cell r="M972">
            <v>32.42</v>
          </cell>
          <cell r="R972">
            <v>184.50410574991827</v>
          </cell>
          <cell r="S972">
            <v>97.26</v>
          </cell>
          <cell r="U972">
            <v>0</v>
          </cell>
          <cell r="X972" t="str">
            <v>-</v>
          </cell>
          <cell r="Y972">
            <v>0</v>
          </cell>
          <cell r="AB972" t="str">
            <v>-</v>
          </cell>
        </row>
        <row r="973">
          <cell r="C973" t="str">
            <v>HOSPITAL MIGUEL ARRAES - CG. Nº 023/2022</v>
          </cell>
          <cell r="E973" t="str">
            <v>NATHALIA MARTINS DE MENDONCA</v>
          </cell>
          <cell r="F973" t="str">
            <v>2 - Outros Profissionais da Saúde</v>
          </cell>
          <cell r="G973" t="str">
            <v>3222-05</v>
          </cell>
          <cell r="H973" t="str">
            <v>05/2026</v>
          </cell>
          <cell r="I973">
            <v>0</v>
          </cell>
          <cell r="J973">
            <v>292.83760000000001</v>
          </cell>
          <cell r="K973">
            <v>0</v>
          </cell>
          <cell r="L973">
            <v>36.835994108983797</v>
          </cell>
          <cell r="M973">
            <v>32.42</v>
          </cell>
          <cell r="R973">
            <v>0</v>
          </cell>
          <cell r="S973">
            <v>0</v>
          </cell>
          <cell r="U973">
            <v>0</v>
          </cell>
          <cell r="X973" t="str">
            <v>-</v>
          </cell>
          <cell r="Y973">
            <v>0</v>
          </cell>
          <cell r="AB973" t="str">
            <v>-</v>
          </cell>
        </row>
        <row r="974">
          <cell r="C974" t="str">
            <v>HOSPITAL MIGUEL ARRAES - CG. Nº 023/2022</v>
          </cell>
          <cell r="E974" t="str">
            <v>NATHALIA RAYANE CORDEIRO DOMINGUES DA SILVA</v>
          </cell>
          <cell r="F974" t="str">
            <v>2 - Outros Profissionais da Saúde</v>
          </cell>
          <cell r="G974" t="str">
            <v>2237-10</v>
          </cell>
          <cell r="H974" t="str">
            <v>05/2026</v>
          </cell>
          <cell r="I974">
            <v>0</v>
          </cell>
          <cell r="J974">
            <v>368.52719999999999</v>
          </cell>
          <cell r="K974">
            <v>0</v>
          </cell>
          <cell r="L974">
            <v>0</v>
          </cell>
          <cell r="M974">
            <v>0</v>
          </cell>
          <cell r="R974">
            <v>0</v>
          </cell>
          <cell r="S974">
            <v>0</v>
          </cell>
          <cell r="U974">
            <v>64</v>
          </cell>
          <cell r="X974" t="str">
            <v>Auxílio Creche</v>
          </cell>
          <cell r="Y974">
            <v>0</v>
          </cell>
          <cell r="AB974" t="str">
            <v>-</v>
          </cell>
        </row>
        <row r="975">
          <cell r="C975" t="str">
            <v>HOSPITAL MIGUEL ARRAES - CG. Nº 023/2022</v>
          </cell>
          <cell r="E975" t="str">
            <v>NATHALIA ROBERTA SEABRA DA ROCHA</v>
          </cell>
          <cell r="F975" t="str">
            <v>2 - Outros Profissionais da Saúde</v>
          </cell>
          <cell r="G975" t="str">
            <v>3222-05</v>
          </cell>
          <cell r="H975" t="str">
            <v>05/2026</v>
          </cell>
          <cell r="I975">
            <v>0</v>
          </cell>
          <cell r="J975">
            <v>312.50799999999998</v>
          </cell>
          <cell r="K975">
            <v>0</v>
          </cell>
          <cell r="L975">
            <v>0</v>
          </cell>
          <cell r="M975">
            <v>0</v>
          </cell>
          <cell r="R975">
            <v>147.60328459993463</v>
          </cell>
          <cell r="S975">
            <v>97.26</v>
          </cell>
          <cell r="U975">
            <v>0</v>
          </cell>
          <cell r="X975" t="str">
            <v>-</v>
          </cell>
          <cell r="Y975">
            <v>0</v>
          </cell>
          <cell r="AB975" t="str">
            <v>-</v>
          </cell>
        </row>
        <row r="976">
          <cell r="C976" t="str">
            <v>HOSPITAL MIGUEL ARRAES - CG. Nº 023/2022</v>
          </cell>
          <cell r="E976" t="str">
            <v>NAYANA DE OLIVEIRA DELMONDES</v>
          </cell>
          <cell r="F976" t="str">
            <v>2 - Outros Profissionais da Saúde</v>
          </cell>
          <cell r="G976" t="str">
            <v>3222-05</v>
          </cell>
          <cell r="H976" t="str">
            <v>05/2026</v>
          </cell>
          <cell r="I976">
            <v>0</v>
          </cell>
          <cell r="J976">
            <v>281.83839999999998</v>
          </cell>
          <cell r="K976">
            <v>0</v>
          </cell>
          <cell r="L976">
            <v>0</v>
          </cell>
          <cell r="M976">
            <v>0</v>
          </cell>
          <cell r="R976">
            <v>0</v>
          </cell>
          <cell r="S976">
            <v>0</v>
          </cell>
          <cell r="U976">
            <v>0</v>
          </cell>
          <cell r="X976" t="str">
            <v>-</v>
          </cell>
          <cell r="Y976">
            <v>0</v>
          </cell>
          <cell r="AB976" t="str">
            <v>-</v>
          </cell>
        </row>
        <row r="977">
          <cell r="C977" t="str">
            <v>HOSPITAL MIGUEL ARRAES - CG. Nº 023/2022</v>
          </cell>
          <cell r="E977" t="str">
            <v>NICOLAS RAFAEL DA SILVA CAVALCANTE</v>
          </cell>
          <cell r="F977" t="str">
            <v>3 - Administrativo</v>
          </cell>
          <cell r="G977" t="str">
            <v>3172-10</v>
          </cell>
          <cell r="H977" t="str">
            <v>05/2026</v>
          </cell>
          <cell r="I977">
            <v>0</v>
          </cell>
          <cell r="J977">
            <v>196.54480000000001</v>
          </cell>
          <cell r="K977">
            <v>0</v>
          </cell>
          <cell r="L977">
            <v>36.835994108983797</v>
          </cell>
          <cell r="M977">
            <v>44</v>
          </cell>
          <cell r="R977">
            <v>184.50410574991827</v>
          </cell>
          <cell r="S977">
            <v>143.81</v>
          </cell>
          <cell r="U977">
            <v>0</v>
          </cell>
          <cell r="X977" t="str">
            <v>-</v>
          </cell>
          <cell r="Y977">
            <v>0</v>
          </cell>
          <cell r="AB977" t="str">
            <v>-</v>
          </cell>
        </row>
        <row r="978">
          <cell r="C978" t="str">
            <v>HOSPITAL MIGUEL ARRAES - CG. Nº 023/2022</v>
          </cell>
          <cell r="E978" t="str">
            <v>NILSON ALVES DA SILVA NETO</v>
          </cell>
          <cell r="F978" t="str">
            <v>2 - Outros Profissionais da Saúde</v>
          </cell>
          <cell r="G978" t="str">
            <v>5211-30</v>
          </cell>
          <cell r="H978" t="str">
            <v>05/2026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R978">
            <v>0</v>
          </cell>
          <cell r="S978">
            <v>0</v>
          </cell>
          <cell r="U978">
            <v>0</v>
          </cell>
          <cell r="X978" t="str">
            <v>-</v>
          </cell>
          <cell r="Y978">
            <v>0</v>
          </cell>
          <cell r="AB978" t="str">
            <v>-</v>
          </cell>
        </row>
        <row r="979">
          <cell r="C979" t="str">
            <v>HOSPITAL MIGUEL ARRAES - CG. Nº 023/2022</v>
          </cell>
          <cell r="E979" t="str">
            <v>NIVEA PAIXAO DE SANTA CLARA</v>
          </cell>
          <cell r="F979" t="str">
            <v>2 - Outros Profissionais da Saúde</v>
          </cell>
          <cell r="G979" t="str">
            <v>3222-05</v>
          </cell>
          <cell r="H979" t="str">
            <v>05/2026</v>
          </cell>
          <cell r="I979">
            <v>0</v>
          </cell>
          <cell r="J979">
            <v>332.85039999999998</v>
          </cell>
          <cell r="K979">
            <v>0</v>
          </cell>
          <cell r="L979">
            <v>0</v>
          </cell>
          <cell r="M979">
            <v>0</v>
          </cell>
          <cell r="R979">
            <v>221.40492689990194</v>
          </cell>
          <cell r="S979">
            <v>97.26</v>
          </cell>
          <cell r="U979">
            <v>0</v>
          </cell>
          <cell r="X979" t="str">
            <v>-</v>
          </cell>
          <cell r="Y979">
            <v>0</v>
          </cell>
          <cell r="AB979" t="str">
            <v>-</v>
          </cell>
        </row>
        <row r="980">
          <cell r="C980" t="str">
            <v>HOSPITAL MIGUEL ARRAES - CG. Nº 023/2022</v>
          </cell>
          <cell r="E980" t="str">
            <v>NOEL BEZERRA DA SILVA JUNIOR</v>
          </cell>
          <cell r="F980" t="str">
            <v>3 - Administrativo</v>
          </cell>
          <cell r="G980" t="str">
            <v>5142-25</v>
          </cell>
          <cell r="H980" t="str">
            <v>05/2026</v>
          </cell>
          <cell r="I980">
            <v>0</v>
          </cell>
          <cell r="J980">
            <v>130.1096</v>
          </cell>
          <cell r="K980">
            <v>0</v>
          </cell>
          <cell r="L980">
            <v>36.835994108983797</v>
          </cell>
          <cell r="M980">
            <v>32.42</v>
          </cell>
          <cell r="R980">
            <v>0</v>
          </cell>
          <cell r="S980">
            <v>0</v>
          </cell>
          <cell r="U980">
            <v>0</v>
          </cell>
          <cell r="X980" t="str">
            <v>-</v>
          </cell>
          <cell r="Y980">
            <v>0</v>
          </cell>
          <cell r="AB980" t="str">
            <v>-</v>
          </cell>
        </row>
        <row r="981">
          <cell r="C981" t="str">
            <v>HOSPITAL MIGUEL ARRAES - CG. Nº 023/2022</v>
          </cell>
          <cell r="E981" t="str">
            <v>NZINGA DE LIMA PEDROSA</v>
          </cell>
          <cell r="F981" t="str">
            <v>3 - Administrativo</v>
          </cell>
          <cell r="G981" t="str">
            <v>5134-30</v>
          </cell>
          <cell r="H981" t="str">
            <v>05/2026</v>
          </cell>
          <cell r="I981">
            <v>0</v>
          </cell>
          <cell r="J981">
            <v>154.3192</v>
          </cell>
          <cell r="K981">
            <v>0</v>
          </cell>
          <cell r="L981">
            <v>0</v>
          </cell>
          <cell r="M981">
            <v>0</v>
          </cell>
          <cell r="R981">
            <v>147.60328459993463</v>
          </cell>
          <cell r="S981">
            <v>97.26</v>
          </cell>
          <cell r="U981">
            <v>0</v>
          </cell>
          <cell r="X981" t="str">
            <v>-</v>
          </cell>
          <cell r="Y981">
            <v>0</v>
          </cell>
          <cell r="AB981" t="str">
            <v>-</v>
          </cell>
        </row>
        <row r="982">
          <cell r="C982" t="str">
            <v>HOSPITAL MIGUEL ARRAES - CG. Nº 023/2022</v>
          </cell>
          <cell r="E982" t="str">
            <v>ODILEIDE MARIA NAZARIO</v>
          </cell>
          <cell r="F982" t="str">
            <v>3 - Administrativo</v>
          </cell>
          <cell r="G982" t="str">
            <v>5143-20</v>
          </cell>
          <cell r="H982" t="str">
            <v>05/2026</v>
          </cell>
          <cell r="I982">
            <v>0</v>
          </cell>
          <cell r="J982">
            <v>172.24080000000001</v>
          </cell>
          <cell r="K982">
            <v>0</v>
          </cell>
          <cell r="L982">
            <v>36.835994108983797</v>
          </cell>
          <cell r="M982">
            <v>32.42</v>
          </cell>
          <cell r="R982">
            <v>147.60328459993463</v>
          </cell>
          <cell r="S982">
            <v>75.86</v>
          </cell>
          <cell r="U982">
            <v>0</v>
          </cell>
          <cell r="X982" t="str">
            <v>-</v>
          </cell>
          <cell r="Y982">
            <v>0</v>
          </cell>
          <cell r="AB982" t="str">
            <v>-</v>
          </cell>
        </row>
        <row r="983">
          <cell r="C983" t="str">
            <v>HOSPITAL MIGUEL ARRAES - CG. Nº 023/2022</v>
          </cell>
          <cell r="E983" t="str">
            <v>ODINEIDE MARIA DE SOUZA</v>
          </cell>
          <cell r="F983" t="str">
            <v>3 - Administrativo</v>
          </cell>
          <cell r="G983" t="str">
            <v>5134-30</v>
          </cell>
          <cell r="H983" t="str">
            <v>05/2026</v>
          </cell>
          <cell r="I983">
            <v>0</v>
          </cell>
          <cell r="J983">
            <v>192.8672</v>
          </cell>
          <cell r="K983">
            <v>0</v>
          </cell>
          <cell r="L983">
            <v>36.835994108983797</v>
          </cell>
          <cell r="M983">
            <v>32.42</v>
          </cell>
          <cell r="R983">
            <v>0</v>
          </cell>
          <cell r="S983">
            <v>0</v>
          </cell>
          <cell r="U983">
            <v>0</v>
          </cell>
          <cell r="X983" t="str">
            <v>-</v>
          </cell>
          <cell r="Y983">
            <v>0</v>
          </cell>
          <cell r="AB983" t="str">
            <v>-</v>
          </cell>
        </row>
        <row r="984">
          <cell r="C984" t="str">
            <v>HOSPITAL MIGUEL ARRAES - CG. Nº 023/2022</v>
          </cell>
          <cell r="E984" t="str">
            <v>ORLANDIA FARIAS DE AGUIAR</v>
          </cell>
          <cell r="F984" t="str">
            <v>2 - Outros Profissionais da Saúde</v>
          </cell>
          <cell r="G984" t="str">
            <v>2235-05</v>
          </cell>
          <cell r="H984" t="str">
            <v>05/2026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R984">
            <v>0</v>
          </cell>
          <cell r="S984">
            <v>0</v>
          </cell>
          <cell r="U984">
            <v>0</v>
          </cell>
          <cell r="X984" t="str">
            <v>-</v>
          </cell>
          <cell r="Y984">
            <v>0</v>
          </cell>
          <cell r="AB984" t="str">
            <v>-</v>
          </cell>
        </row>
        <row r="985">
          <cell r="C985" t="str">
            <v>HOSPITAL MIGUEL ARRAES - CG. Nº 023/2022</v>
          </cell>
          <cell r="E985" t="str">
            <v>ORLANDO DO LAGO BORGES</v>
          </cell>
          <cell r="F985" t="str">
            <v>3 - Administrativo</v>
          </cell>
          <cell r="G985" t="str">
            <v>3132-15</v>
          </cell>
          <cell r="H985" t="str">
            <v>05/2026</v>
          </cell>
          <cell r="I985">
            <v>0</v>
          </cell>
          <cell r="J985">
            <v>266.85919999999999</v>
          </cell>
          <cell r="K985">
            <v>0</v>
          </cell>
          <cell r="L985">
            <v>36.835994108983797</v>
          </cell>
          <cell r="M985">
            <v>44</v>
          </cell>
          <cell r="R985">
            <v>138.3780793124387</v>
          </cell>
          <cell r="S985">
            <v>180.39</v>
          </cell>
          <cell r="U985">
            <v>0</v>
          </cell>
          <cell r="X985" t="str">
            <v>-</v>
          </cell>
          <cell r="Y985">
            <v>0</v>
          </cell>
          <cell r="AB985" t="str">
            <v>-</v>
          </cell>
        </row>
        <row r="986">
          <cell r="C986" t="str">
            <v>HOSPITAL MIGUEL ARRAES - CG. Nº 023/2022</v>
          </cell>
          <cell r="E986" t="str">
            <v>OSCALENY REIS DE OLIVEIRA</v>
          </cell>
          <cell r="F986" t="str">
            <v>2 - Outros Profissionais da Saúde</v>
          </cell>
          <cell r="G986" t="str">
            <v>2235-05</v>
          </cell>
          <cell r="H986" t="str">
            <v>05/2026</v>
          </cell>
          <cell r="I986">
            <v>0</v>
          </cell>
          <cell r="J986">
            <v>250.53919999999999</v>
          </cell>
          <cell r="K986">
            <v>0</v>
          </cell>
          <cell r="L986">
            <v>36.835994108983797</v>
          </cell>
          <cell r="M986">
            <v>3.59</v>
          </cell>
          <cell r="R986">
            <v>0</v>
          </cell>
          <cell r="S986">
            <v>0</v>
          </cell>
          <cell r="U986">
            <v>0</v>
          </cell>
          <cell r="X986" t="str">
            <v>-</v>
          </cell>
          <cell r="Y986">
            <v>0</v>
          </cell>
          <cell r="AB986" t="str">
            <v>-</v>
          </cell>
        </row>
        <row r="987">
          <cell r="C987" t="str">
            <v>HOSPITAL MIGUEL ARRAES - CG. Nº 023/2022</v>
          </cell>
          <cell r="E987" t="str">
            <v>OTAVIO JOSE DA COSTA REGO</v>
          </cell>
          <cell r="F987" t="str">
            <v>2 - Outros Profissionais da Saúde</v>
          </cell>
          <cell r="G987" t="str">
            <v>5151-10</v>
          </cell>
          <cell r="H987" t="str">
            <v>05/2026</v>
          </cell>
          <cell r="I987">
            <v>0</v>
          </cell>
          <cell r="J987">
            <v>155.61600000000001</v>
          </cell>
          <cell r="K987">
            <v>0</v>
          </cell>
          <cell r="L987">
            <v>36.835994108983797</v>
          </cell>
          <cell r="M987">
            <v>32.42</v>
          </cell>
          <cell r="R987">
            <v>138.3780793124387</v>
          </cell>
          <cell r="S987">
            <v>97.26</v>
          </cell>
          <cell r="U987">
            <v>0</v>
          </cell>
          <cell r="X987" t="str">
            <v>-</v>
          </cell>
          <cell r="Y987">
            <v>0</v>
          </cell>
          <cell r="AB987" t="str">
            <v>-</v>
          </cell>
        </row>
        <row r="988">
          <cell r="C988" t="str">
            <v>HOSPITAL MIGUEL ARRAES - CG. Nº 023/2022</v>
          </cell>
          <cell r="E988" t="str">
            <v>OZIANE MARIA DA SILVA</v>
          </cell>
          <cell r="F988" t="str">
            <v>2 - Outros Profissionais da Saúde</v>
          </cell>
          <cell r="G988" t="str">
            <v>3222-05</v>
          </cell>
          <cell r="H988" t="str">
            <v>05/2026</v>
          </cell>
          <cell r="I988">
            <v>0</v>
          </cell>
          <cell r="J988">
            <v>283.41840000000002</v>
          </cell>
          <cell r="K988">
            <v>0</v>
          </cell>
          <cell r="L988">
            <v>36.835994108983797</v>
          </cell>
          <cell r="M988">
            <v>32.42</v>
          </cell>
          <cell r="R988">
            <v>129.1528740249428</v>
          </cell>
          <cell r="S988">
            <v>97.26</v>
          </cell>
          <cell r="U988">
            <v>0</v>
          </cell>
          <cell r="X988" t="str">
            <v>-</v>
          </cell>
          <cell r="Y988">
            <v>0</v>
          </cell>
          <cell r="AB988" t="str">
            <v>-</v>
          </cell>
        </row>
        <row r="989">
          <cell r="C989" t="str">
            <v>HOSPITAL MIGUEL ARRAES - CG. Nº 023/2022</v>
          </cell>
          <cell r="E989" t="str">
            <v>PABLO MACIEL DE SANTANA</v>
          </cell>
          <cell r="F989" t="str">
            <v>2 - Outros Profissionais da Saúde</v>
          </cell>
          <cell r="G989" t="str">
            <v>3222-05</v>
          </cell>
          <cell r="H989" t="str">
            <v>05/2026</v>
          </cell>
          <cell r="I989">
            <v>0</v>
          </cell>
          <cell r="J989">
            <v>296.49520000000001</v>
          </cell>
          <cell r="K989">
            <v>0</v>
          </cell>
          <cell r="L989">
            <v>36.835994108983797</v>
          </cell>
          <cell r="M989">
            <v>32.42</v>
          </cell>
          <cell r="R989">
            <v>147.60328459993463</v>
          </cell>
          <cell r="S989">
            <v>97.26</v>
          </cell>
          <cell r="U989">
            <v>0</v>
          </cell>
          <cell r="X989" t="str">
            <v>-</v>
          </cell>
          <cell r="Y989">
            <v>0</v>
          </cell>
          <cell r="AB989" t="str">
            <v>-</v>
          </cell>
        </row>
        <row r="990">
          <cell r="C990" t="str">
            <v>HOSPITAL MIGUEL ARRAES - CG. Nº 023/2022</v>
          </cell>
          <cell r="E990" t="str">
            <v>PATRICIA GOMES DE FREITAS SOUZA</v>
          </cell>
          <cell r="F990" t="str">
            <v>2 - Outros Profissionais da Saúde</v>
          </cell>
          <cell r="G990" t="str">
            <v>3222-05</v>
          </cell>
          <cell r="H990" t="str">
            <v>05/2026</v>
          </cell>
          <cell r="I990">
            <v>0</v>
          </cell>
          <cell r="J990">
            <v>307.69839999999999</v>
          </cell>
          <cell r="K990">
            <v>0</v>
          </cell>
          <cell r="L990">
            <v>36.835994108983797</v>
          </cell>
          <cell r="M990">
            <v>32.42</v>
          </cell>
          <cell r="R990">
            <v>147.60328459993463</v>
          </cell>
          <cell r="S990">
            <v>97.26</v>
          </cell>
          <cell r="U990">
            <v>0</v>
          </cell>
          <cell r="X990" t="str">
            <v>-</v>
          </cell>
          <cell r="Y990">
            <v>0</v>
          </cell>
          <cell r="AB990" t="str">
            <v>-</v>
          </cell>
        </row>
        <row r="991">
          <cell r="C991" t="str">
            <v>HOSPITAL MIGUEL ARRAES - CG. Nº 023/2022</v>
          </cell>
          <cell r="E991" t="str">
            <v>PATRICIA GUERRA CAVALCANTI</v>
          </cell>
          <cell r="F991" t="str">
            <v>2 - Outros Profissionais da Saúde</v>
          </cell>
          <cell r="G991" t="str">
            <v>2235-05</v>
          </cell>
          <cell r="H991" t="str">
            <v>05/2026</v>
          </cell>
          <cell r="I991">
            <v>0</v>
          </cell>
          <cell r="J991">
            <v>495.26799999999997</v>
          </cell>
          <cell r="K991">
            <v>0</v>
          </cell>
          <cell r="L991">
            <v>0</v>
          </cell>
          <cell r="M991">
            <v>0</v>
          </cell>
          <cell r="R991">
            <v>0</v>
          </cell>
          <cell r="S991">
            <v>0</v>
          </cell>
          <cell r="U991">
            <v>0</v>
          </cell>
          <cell r="X991" t="str">
            <v>-</v>
          </cell>
          <cell r="Y991">
            <v>0</v>
          </cell>
          <cell r="AB991" t="str">
            <v>-</v>
          </cell>
        </row>
        <row r="992">
          <cell r="C992" t="str">
            <v>HOSPITAL MIGUEL ARRAES - CG. Nº 023/2022</v>
          </cell>
          <cell r="E992" t="str">
            <v>PATRICIA MARIA DA CONCEICAO</v>
          </cell>
          <cell r="F992" t="str">
            <v>3 - Administrativo</v>
          </cell>
          <cell r="G992" t="str">
            <v>5143-20</v>
          </cell>
          <cell r="H992" t="str">
            <v>05/2026</v>
          </cell>
          <cell r="I992">
            <v>0</v>
          </cell>
          <cell r="J992">
            <v>331.27440000000001</v>
          </cell>
          <cell r="K992">
            <v>0</v>
          </cell>
          <cell r="L992">
            <v>0</v>
          </cell>
          <cell r="M992">
            <v>0</v>
          </cell>
          <cell r="R992">
            <v>0</v>
          </cell>
          <cell r="S992">
            <v>0</v>
          </cell>
          <cell r="U992">
            <v>0</v>
          </cell>
          <cell r="X992" t="str">
            <v>-</v>
          </cell>
          <cell r="Y992">
            <v>0</v>
          </cell>
          <cell r="AB992" t="str">
            <v>-</v>
          </cell>
        </row>
        <row r="993">
          <cell r="C993" t="str">
            <v>HOSPITAL MIGUEL ARRAES - CG. Nº 023/2022</v>
          </cell>
          <cell r="E993" t="str">
            <v>PATRICIA MARIA DA FONSECA DE OLIVEIRA</v>
          </cell>
          <cell r="F993" t="str">
            <v>2 - Outros Profissionais da Saúde</v>
          </cell>
          <cell r="G993" t="str">
            <v>3222-05</v>
          </cell>
          <cell r="H993" t="str">
            <v>05/2026</v>
          </cell>
          <cell r="I993">
            <v>0</v>
          </cell>
          <cell r="J993">
            <v>327.22640000000001</v>
          </cell>
          <cell r="K993">
            <v>0</v>
          </cell>
          <cell r="L993">
            <v>36.835994108983797</v>
          </cell>
          <cell r="M993">
            <v>32.42</v>
          </cell>
          <cell r="R993">
            <v>184.50410574991827</v>
          </cell>
          <cell r="S993">
            <v>97.26</v>
          </cell>
          <cell r="U993">
            <v>0</v>
          </cell>
          <cell r="X993" t="str">
            <v>-</v>
          </cell>
          <cell r="Y993">
            <v>0</v>
          </cell>
          <cell r="AB993" t="str">
            <v>-</v>
          </cell>
        </row>
        <row r="994">
          <cell r="C994" t="str">
            <v>HOSPITAL MIGUEL ARRAES - CG. Nº 023/2022</v>
          </cell>
          <cell r="E994" t="str">
            <v>PATRICIA MARIA DA SILVA</v>
          </cell>
          <cell r="F994" t="str">
            <v>2 - Outros Profissionais da Saúde</v>
          </cell>
          <cell r="G994" t="str">
            <v>5211-30</v>
          </cell>
          <cell r="H994" t="str">
            <v>05/2026</v>
          </cell>
          <cell r="I994">
            <v>0</v>
          </cell>
          <cell r="J994">
            <v>257.4896</v>
          </cell>
          <cell r="K994">
            <v>0</v>
          </cell>
          <cell r="L994">
            <v>0</v>
          </cell>
          <cell r="M994">
            <v>0</v>
          </cell>
          <cell r="R994">
            <v>0</v>
          </cell>
          <cell r="S994">
            <v>0</v>
          </cell>
          <cell r="U994">
            <v>0</v>
          </cell>
          <cell r="X994" t="str">
            <v>-</v>
          </cell>
          <cell r="Y994">
            <v>0</v>
          </cell>
          <cell r="AB994" t="str">
            <v>-</v>
          </cell>
        </row>
        <row r="995">
          <cell r="C995" t="str">
            <v>HOSPITAL MIGUEL ARRAES - CG. Nº 023/2022</v>
          </cell>
          <cell r="E995" t="str">
            <v>PATRICIA MARIA DO NASCIMENTO FRANCA</v>
          </cell>
          <cell r="F995" t="str">
            <v>2 - Outros Profissionais da Saúde</v>
          </cell>
          <cell r="G995" t="str">
            <v>3222-05</v>
          </cell>
          <cell r="H995" t="str">
            <v>05/2026</v>
          </cell>
          <cell r="I995">
            <v>0</v>
          </cell>
          <cell r="J995">
            <v>314.02960000000002</v>
          </cell>
          <cell r="K995">
            <v>0</v>
          </cell>
          <cell r="L995">
            <v>0</v>
          </cell>
          <cell r="M995">
            <v>0</v>
          </cell>
          <cell r="R995">
            <v>138.3780793124387</v>
          </cell>
          <cell r="S995">
            <v>92.72</v>
          </cell>
          <cell r="U995">
            <v>0</v>
          </cell>
          <cell r="X995" t="str">
            <v>-</v>
          </cell>
          <cell r="Y995">
            <v>0</v>
          </cell>
          <cell r="AB995" t="str">
            <v>-</v>
          </cell>
        </row>
        <row r="996">
          <cell r="C996" t="str">
            <v>HOSPITAL MIGUEL ARRAES - CG. Nº 023/2022</v>
          </cell>
          <cell r="E996" t="str">
            <v>PATRICIA MARIA SACRAMENTO DE SANTANA</v>
          </cell>
          <cell r="F996" t="str">
            <v>2 - Outros Profissionais da Saúde</v>
          </cell>
          <cell r="G996" t="str">
            <v>3222-05</v>
          </cell>
          <cell r="H996" t="str">
            <v>05/2026</v>
          </cell>
          <cell r="I996">
            <v>0</v>
          </cell>
          <cell r="J996">
            <v>330.78160000000003</v>
          </cell>
          <cell r="K996">
            <v>0</v>
          </cell>
          <cell r="L996">
            <v>0</v>
          </cell>
          <cell r="M996">
            <v>0</v>
          </cell>
          <cell r="R996">
            <v>110.70246344995097</v>
          </cell>
          <cell r="S996">
            <v>97.26</v>
          </cell>
          <cell r="U996">
            <v>0</v>
          </cell>
          <cell r="X996" t="str">
            <v>-</v>
          </cell>
          <cell r="Y996">
            <v>0</v>
          </cell>
          <cell r="AB996" t="str">
            <v>-</v>
          </cell>
        </row>
        <row r="997">
          <cell r="C997" t="str">
            <v>HOSPITAL MIGUEL ARRAES - CG. Nº 023/2022</v>
          </cell>
          <cell r="E997" t="str">
            <v>PATRICIA PERPETUA DA SILVA</v>
          </cell>
          <cell r="F997" t="str">
            <v>2 - Outros Profissionais da Saúde</v>
          </cell>
          <cell r="G997" t="str">
            <v>3222-05</v>
          </cell>
          <cell r="H997" t="str">
            <v>05/2026</v>
          </cell>
          <cell r="I997">
            <v>0</v>
          </cell>
          <cell r="J997">
            <v>508.5496</v>
          </cell>
          <cell r="K997">
            <v>0</v>
          </cell>
          <cell r="L997">
            <v>0</v>
          </cell>
          <cell r="M997">
            <v>0</v>
          </cell>
          <cell r="R997">
            <v>0</v>
          </cell>
          <cell r="S997">
            <v>0</v>
          </cell>
          <cell r="U997">
            <v>0</v>
          </cell>
          <cell r="X997" t="str">
            <v>-</v>
          </cell>
          <cell r="Y997">
            <v>0</v>
          </cell>
          <cell r="AB997" t="str">
            <v>-</v>
          </cell>
        </row>
        <row r="998">
          <cell r="C998" t="str">
            <v>HOSPITAL MIGUEL ARRAES - CG. Nº 023/2022</v>
          </cell>
          <cell r="E998" t="str">
            <v>PATRICIA TADEU DE BRITO</v>
          </cell>
          <cell r="F998" t="str">
            <v>2 - Outros Profissionais da Saúde</v>
          </cell>
          <cell r="G998" t="str">
            <v>3222-05</v>
          </cell>
          <cell r="H998" t="str">
            <v>05/2026</v>
          </cell>
          <cell r="I998">
            <v>0</v>
          </cell>
          <cell r="J998">
            <v>384.23200000000003</v>
          </cell>
          <cell r="K998">
            <v>0</v>
          </cell>
          <cell r="L998">
            <v>0</v>
          </cell>
          <cell r="M998">
            <v>0</v>
          </cell>
          <cell r="R998">
            <v>138.3780793124387</v>
          </cell>
          <cell r="S998">
            <v>97.26</v>
          </cell>
          <cell r="U998">
            <v>0</v>
          </cell>
          <cell r="X998" t="str">
            <v>-</v>
          </cell>
          <cell r="Y998">
            <v>0</v>
          </cell>
          <cell r="AB998" t="str">
            <v>-</v>
          </cell>
        </row>
        <row r="999">
          <cell r="C999" t="str">
            <v>HOSPITAL MIGUEL ARRAES - CG. Nº 023/2022</v>
          </cell>
          <cell r="E999" t="str">
            <v>PATRICIA VALERIA DANTAS DAS NEVES</v>
          </cell>
          <cell r="F999" t="str">
            <v>2 - Outros Profissionais da Saúde</v>
          </cell>
          <cell r="G999" t="str">
            <v>5211-30</v>
          </cell>
          <cell r="H999" t="str">
            <v>05/2026</v>
          </cell>
          <cell r="I999">
            <v>0</v>
          </cell>
          <cell r="J999">
            <v>157.76560000000001</v>
          </cell>
          <cell r="K999">
            <v>0</v>
          </cell>
          <cell r="L999">
            <v>36.835994108983797</v>
          </cell>
          <cell r="M999">
            <v>35.479999999999997</v>
          </cell>
          <cell r="R999">
            <v>0</v>
          </cell>
          <cell r="S999">
            <v>0</v>
          </cell>
          <cell r="U999">
            <v>0</v>
          </cell>
          <cell r="X999" t="str">
            <v>-</v>
          </cell>
          <cell r="Y999">
            <v>0</v>
          </cell>
          <cell r="AB999" t="str">
            <v>-</v>
          </cell>
        </row>
        <row r="1000">
          <cell r="C1000" t="str">
            <v>HOSPITAL MIGUEL ARRAES - CG. Nº 023/2022</v>
          </cell>
          <cell r="E1000" t="str">
            <v>PAULA ANDREA DA SILVA DE MACEDO</v>
          </cell>
          <cell r="F1000" t="str">
            <v>3 - Administrativo</v>
          </cell>
          <cell r="G1000" t="str">
            <v>4110-10</v>
          </cell>
          <cell r="H1000" t="str">
            <v>05/2026</v>
          </cell>
          <cell r="I1000">
            <v>0</v>
          </cell>
          <cell r="J1000">
            <v>305.23680000000002</v>
          </cell>
          <cell r="K1000">
            <v>0</v>
          </cell>
          <cell r="L1000">
            <v>36.835994108983797</v>
          </cell>
          <cell r="M1000">
            <v>36.64</v>
          </cell>
          <cell r="R1000">
            <v>0</v>
          </cell>
          <cell r="S1000">
            <v>0</v>
          </cell>
          <cell r="U1000">
            <v>0</v>
          </cell>
          <cell r="X1000" t="str">
            <v>-</v>
          </cell>
          <cell r="Y1000">
            <v>0</v>
          </cell>
          <cell r="AB1000" t="str">
            <v>-</v>
          </cell>
        </row>
        <row r="1001">
          <cell r="C1001" t="str">
            <v>HOSPITAL MIGUEL ARRAES - CG. Nº 023/2022</v>
          </cell>
          <cell r="E1001" t="str">
            <v>PAULA FRASSINETT DE SOUZA CASSIANO</v>
          </cell>
          <cell r="F1001" t="str">
            <v>3 - Administrativo</v>
          </cell>
          <cell r="G1001" t="str">
            <v>4110-10</v>
          </cell>
          <cell r="H1001" t="str">
            <v>05/2026</v>
          </cell>
          <cell r="I1001">
            <v>0</v>
          </cell>
          <cell r="J1001">
            <v>162.1104</v>
          </cell>
          <cell r="K1001">
            <v>0</v>
          </cell>
          <cell r="L1001">
            <v>0</v>
          </cell>
          <cell r="M1001">
            <v>0</v>
          </cell>
          <cell r="R1001">
            <v>147.60328459993463</v>
          </cell>
          <cell r="S1001">
            <v>97.26</v>
          </cell>
          <cell r="U1001">
            <v>0</v>
          </cell>
          <cell r="X1001" t="str">
            <v>-</v>
          </cell>
          <cell r="Y1001">
            <v>0</v>
          </cell>
          <cell r="AB1001" t="str">
            <v>-</v>
          </cell>
        </row>
        <row r="1002">
          <cell r="C1002" t="str">
            <v>HOSPITAL MIGUEL ARRAES - CG. Nº 023/2022</v>
          </cell>
          <cell r="E1002" t="str">
            <v>PAULA JULIANE BOLLA VICENTE</v>
          </cell>
          <cell r="F1002" t="str">
            <v>2 - Outros Profissionais da Saúde</v>
          </cell>
          <cell r="G1002" t="str">
            <v>2236-05</v>
          </cell>
          <cell r="H1002" t="str">
            <v>05/2026</v>
          </cell>
          <cell r="I1002">
            <v>0</v>
          </cell>
          <cell r="J1002">
            <v>243.71199999999999</v>
          </cell>
          <cell r="K1002">
            <v>0</v>
          </cell>
          <cell r="L1002">
            <v>36.835994108983797</v>
          </cell>
          <cell r="M1002">
            <v>2.58</v>
          </cell>
          <cell r="R1002">
            <v>147.60328459993463</v>
          </cell>
          <cell r="S1002">
            <v>103.33</v>
          </cell>
          <cell r="U1002">
            <v>0</v>
          </cell>
          <cell r="X1002" t="str">
            <v>-</v>
          </cell>
          <cell r="Y1002">
            <v>0</v>
          </cell>
          <cell r="AB1002" t="str">
            <v>-</v>
          </cell>
        </row>
        <row r="1003">
          <cell r="C1003" t="str">
            <v>HOSPITAL MIGUEL ARRAES - CG. Nº 023/2022</v>
          </cell>
          <cell r="E1003" t="str">
            <v>PAULO RICARDO RIBEIRO CAVALCANTE</v>
          </cell>
          <cell r="F1003" t="str">
            <v>2 - Outros Profissionais da Saúde</v>
          </cell>
          <cell r="G1003" t="str">
            <v>5151-10</v>
          </cell>
          <cell r="H1003" t="str">
            <v>05/2026</v>
          </cell>
          <cell r="I1003">
            <v>0</v>
          </cell>
          <cell r="J1003">
            <v>153.16399999999999</v>
          </cell>
          <cell r="K1003">
            <v>0</v>
          </cell>
          <cell r="L1003">
            <v>36.835994108983797</v>
          </cell>
          <cell r="M1003">
            <v>32.42</v>
          </cell>
          <cell r="R1003">
            <v>138.3780793124387</v>
          </cell>
          <cell r="S1003">
            <v>84.29</v>
          </cell>
          <cell r="U1003">
            <v>0</v>
          </cell>
          <cell r="X1003" t="str">
            <v>-</v>
          </cell>
          <cell r="Y1003">
            <v>0</v>
          </cell>
          <cell r="AB1003" t="str">
            <v>-</v>
          </cell>
        </row>
        <row r="1004">
          <cell r="C1004" t="str">
            <v>HOSPITAL MIGUEL ARRAES - CG. Nº 023/2022</v>
          </cell>
          <cell r="E1004" t="str">
            <v>PAULO ROBERTO ANGEIRAS DA SILVA</v>
          </cell>
          <cell r="F1004" t="str">
            <v>2 - Outros Profissionais da Saúde</v>
          </cell>
          <cell r="G1004" t="str">
            <v>3241-15</v>
          </cell>
          <cell r="H1004" t="str">
            <v>05/2026</v>
          </cell>
          <cell r="I1004">
            <v>0</v>
          </cell>
          <cell r="J1004">
            <v>364.7056</v>
          </cell>
          <cell r="K1004">
            <v>0</v>
          </cell>
          <cell r="L1004">
            <v>0</v>
          </cell>
          <cell r="M1004">
            <v>0</v>
          </cell>
          <cell r="R1004">
            <v>184.50410574991827</v>
          </cell>
          <cell r="S1004">
            <v>81.97</v>
          </cell>
          <cell r="U1004">
            <v>0</v>
          </cell>
          <cell r="X1004" t="str">
            <v>-</v>
          </cell>
          <cell r="Y1004">
            <v>0</v>
          </cell>
          <cell r="AB1004" t="str">
            <v>-</v>
          </cell>
        </row>
        <row r="1005">
          <cell r="C1005" t="str">
            <v>HOSPITAL MIGUEL ARRAES - CG. Nº 023/2022</v>
          </cell>
          <cell r="E1005" t="str">
            <v>PAULO ROBERTO DA SILVA</v>
          </cell>
          <cell r="F1005" t="str">
            <v>3 - Administrativo</v>
          </cell>
          <cell r="G1005" t="str">
            <v>5135-05</v>
          </cell>
          <cell r="H1005" t="str">
            <v>05/2026</v>
          </cell>
          <cell r="I1005">
            <v>0</v>
          </cell>
          <cell r="J1005">
            <v>188.3896</v>
          </cell>
          <cell r="K1005">
            <v>0</v>
          </cell>
          <cell r="L1005">
            <v>0</v>
          </cell>
          <cell r="M1005">
            <v>0</v>
          </cell>
          <cell r="R1005">
            <v>147.60328459993463</v>
          </cell>
          <cell r="S1005">
            <v>97.26</v>
          </cell>
          <cell r="U1005">
            <v>0</v>
          </cell>
          <cell r="X1005" t="str">
            <v>-</v>
          </cell>
          <cell r="Y1005">
            <v>0</v>
          </cell>
          <cell r="AB1005" t="str">
            <v>-</v>
          </cell>
        </row>
        <row r="1006">
          <cell r="C1006" t="str">
            <v>HOSPITAL MIGUEL ARRAES - CG. Nº 023/2022</v>
          </cell>
          <cell r="E1006" t="str">
            <v>PEDRO HENRIQUE QUEIROZ DA SILVA</v>
          </cell>
          <cell r="F1006" t="str">
            <v>2 - Outros Profissionais da Saúde</v>
          </cell>
          <cell r="G1006" t="str">
            <v>3226-05</v>
          </cell>
          <cell r="H1006" t="str">
            <v>05/2026</v>
          </cell>
          <cell r="I1006">
            <v>0</v>
          </cell>
          <cell r="J1006">
            <v>152.2576</v>
          </cell>
          <cell r="K1006">
            <v>0</v>
          </cell>
          <cell r="L1006">
            <v>36.835994108983797</v>
          </cell>
          <cell r="M1006">
            <v>32.42</v>
          </cell>
          <cell r="R1006">
            <v>0</v>
          </cell>
          <cell r="S1006">
            <v>0</v>
          </cell>
          <cell r="U1006">
            <v>0</v>
          </cell>
          <cell r="X1006" t="str">
            <v>-</v>
          </cell>
          <cell r="Y1006">
            <v>0</v>
          </cell>
          <cell r="AB1006" t="str">
            <v>-</v>
          </cell>
        </row>
        <row r="1007">
          <cell r="C1007" t="str">
            <v>HOSPITAL MIGUEL ARRAES - CG. Nº 023/2022</v>
          </cell>
          <cell r="E1007" t="str">
            <v>PEDRO HENRIQUE SATIRO DA SILVA</v>
          </cell>
          <cell r="F1007" t="str">
            <v>2 - Outros Profissionais da Saúde</v>
          </cell>
          <cell r="G1007" t="str">
            <v>5151-10</v>
          </cell>
          <cell r="H1007" t="str">
            <v>05/2026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R1007">
            <v>0</v>
          </cell>
          <cell r="S1007">
            <v>0</v>
          </cell>
          <cell r="U1007">
            <v>0</v>
          </cell>
          <cell r="X1007" t="str">
            <v>-</v>
          </cell>
          <cell r="Y1007">
            <v>0</v>
          </cell>
          <cell r="AB1007" t="str">
            <v>-</v>
          </cell>
        </row>
        <row r="1008">
          <cell r="C1008" t="str">
            <v>HOSPITAL MIGUEL ARRAES - CG. Nº 023/2022</v>
          </cell>
          <cell r="E1008" t="str">
            <v>PEDRO RAMOS DE FREITAS</v>
          </cell>
          <cell r="F1008" t="str">
            <v>2 - Outros Profissionais da Saúde</v>
          </cell>
          <cell r="G1008" t="str">
            <v>3222-05</v>
          </cell>
          <cell r="H1008" t="str">
            <v>05/2026</v>
          </cell>
          <cell r="I1008">
            <v>0</v>
          </cell>
          <cell r="J1008">
            <v>561.08640000000003</v>
          </cell>
          <cell r="K1008">
            <v>0</v>
          </cell>
          <cell r="L1008">
            <v>0</v>
          </cell>
          <cell r="M1008">
            <v>0</v>
          </cell>
          <cell r="R1008">
            <v>9.2252052874959141</v>
          </cell>
          <cell r="S1008">
            <v>0</v>
          </cell>
          <cell r="U1008">
            <v>0</v>
          </cell>
          <cell r="X1008" t="str">
            <v>-</v>
          </cell>
          <cell r="Y1008">
            <v>0</v>
          </cell>
          <cell r="AB1008" t="str">
            <v>-</v>
          </cell>
        </row>
        <row r="1009">
          <cell r="C1009" t="str">
            <v>HOSPITAL MIGUEL ARRAES - CG. Nº 023/2022</v>
          </cell>
          <cell r="E1009" t="str">
            <v>PEDRO VICTOR SILVA REIS</v>
          </cell>
          <cell r="F1009" t="str">
            <v>2 - Outros Profissionais da Saúde</v>
          </cell>
          <cell r="G1009" t="str">
            <v>5152-05</v>
          </cell>
          <cell r="H1009" t="str">
            <v>05/2026</v>
          </cell>
          <cell r="I1009">
            <v>0</v>
          </cell>
          <cell r="J1009">
            <v>183.4768</v>
          </cell>
          <cell r="K1009">
            <v>0</v>
          </cell>
          <cell r="L1009">
            <v>36.835994108983797</v>
          </cell>
          <cell r="M1009">
            <v>32.42</v>
          </cell>
          <cell r="R1009">
            <v>138.3780793124387</v>
          </cell>
          <cell r="S1009">
            <v>86.89</v>
          </cell>
          <cell r="U1009">
            <v>0</v>
          </cell>
          <cell r="X1009" t="str">
            <v>-</v>
          </cell>
          <cell r="Y1009">
            <v>0</v>
          </cell>
          <cell r="AB1009" t="str">
            <v>-</v>
          </cell>
        </row>
        <row r="1010">
          <cell r="C1010" t="str">
            <v>HOSPITAL MIGUEL ARRAES - CG. Nº 023/2022</v>
          </cell>
          <cell r="E1010" t="str">
            <v>PETRUS MOURA DE ANDRADE LIMA</v>
          </cell>
          <cell r="F1010" t="str">
            <v>1 - Médico</v>
          </cell>
          <cell r="G1010" t="str">
            <v>2252-25</v>
          </cell>
          <cell r="H1010" t="str">
            <v>05/2026</v>
          </cell>
          <cell r="I1010">
            <v>0</v>
          </cell>
          <cell r="J1010">
            <v>315.2088</v>
          </cell>
          <cell r="K1010">
            <v>0</v>
          </cell>
          <cell r="L1010">
            <v>0</v>
          </cell>
          <cell r="M1010">
            <v>0</v>
          </cell>
          <cell r="R1010">
            <v>0</v>
          </cell>
          <cell r="S1010">
            <v>0</v>
          </cell>
          <cell r="U1010">
            <v>0</v>
          </cell>
          <cell r="X1010" t="str">
            <v>-</v>
          </cell>
          <cell r="Y1010">
            <v>0</v>
          </cell>
          <cell r="AB1010" t="str">
            <v>-</v>
          </cell>
        </row>
        <row r="1011">
          <cell r="C1011" t="str">
            <v>HOSPITAL MIGUEL ARRAES - CG. Nº 023/2022</v>
          </cell>
          <cell r="E1011" t="str">
            <v>PIERLA RILIA SANTIAGO DA SILVA</v>
          </cell>
          <cell r="F1011" t="str">
            <v>2 - Outros Profissionais da Saúde</v>
          </cell>
          <cell r="G1011" t="str">
            <v>3222-05</v>
          </cell>
          <cell r="H1011" t="str">
            <v>05/2026</v>
          </cell>
          <cell r="I1011">
            <v>0</v>
          </cell>
          <cell r="J1011">
            <v>341.58240000000001</v>
          </cell>
          <cell r="K1011">
            <v>0</v>
          </cell>
          <cell r="L1011">
            <v>36.835994108983797</v>
          </cell>
          <cell r="M1011">
            <v>32.42</v>
          </cell>
          <cell r="R1011">
            <v>119.92766873744688</v>
          </cell>
          <cell r="S1011">
            <v>97.26</v>
          </cell>
          <cell r="U1011">
            <v>0</v>
          </cell>
          <cell r="X1011" t="str">
            <v>-</v>
          </cell>
          <cell r="Y1011">
            <v>0</v>
          </cell>
          <cell r="AB1011" t="str">
            <v>-</v>
          </cell>
        </row>
        <row r="1012">
          <cell r="C1012" t="str">
            <v>HOSPITAL MIGUEL ARRAES - CG. Nº 023/2022</v>
          </cell>
          <cell r="E1012" t="str">
            <v>POLIANA MARIA DA SILVA</v>
          </cell>
          <cell r="F1012" t="str">
            <v>2 - Outros Profissionais da Saúde</v>
          </cell>
          <cell r="G1012" t="str">
            <v>5211-30</v>
          </cell>
          <cell r="H1012" t="str">
            <v>05/2026</v>
          </cell>
          <cell r="I1012">
            <v>0</v>
          </cell>
          <cell r="J1012">
            <v>208.2568</v>
          </cell>
          <cell r="K1012">
            <v>0</v>
          </cell>
          <cell r="L1012">
            <v>0</v>
          </cell>
          <cell r="M1012">
            <v>0</v>
          </cell>
          <cell r="R1012">
            <v>138.3780793124387</v>
          </cell>
          <cell r="S1012">
            <v>106.44</v>
          </cell>
          <cell r="U1012">
            <v>0</v>
          </cell>
          <cell r="X1012" t="str">
            <v>-</v>
          </cell>
          <cell r="Y1012">
            <v>0</v>
          </cell>
          <cell r="AB1012" t="str">
            <v>-</v>
          </cell>
        </row>
        <row r="1013">
          <cell r="C1013" t="str">
            <v>HOSPITAL MIGUEL ARRAES - CG. Nº 023/2022</v>
          </cell>
          <cell r="E1013" t="str">
            <v xml:space="preserve">POLLYANNA GUILHERME VALENCA </v>
          </cell>
          <cell r="F1013" t="str">
            <v>2 - Outros Profissionais da Saúde</v>
          </cell>
          <cell r="G1013" t="str">
            <v>3222-05</v>
          </cell>
          <cell r="H1013" t="str">
            <v>05/2026</v>
          </cell>
          <cell r="I1013">
            <v>0</v>
          </cell>
          <cell r="J1013">
            <v>347.51119999999997</v>
          </cell>
          <cell r="K1013">
            <v>0</v>
          </cell>
          <cell r="L1013">
            <v>0</v>
          </cell>
          <cell r="M1013">
            <v>0</v>
          </cell>
          <cell r="R1013">
            <v>207.56711896865806</v>
          </cell>
          <cell r="S1013">
            <v>97.26</v>
          </cell>
          <cell r="U1013">
            <v>0</v>
          </cell>
          <cell r="X1013" t="str">
            <v>-</v>
          </cell>
          <cell r="Y1013">
            <v>0</v>
          </cell>
          <cell r="AB1013" t="str">
            <v>-</v>
          </cell>
        </row>
        <row r="1014">
          <cell r="C1014" t="str">
            <v>HOSPITAL MIGUEL ARRAES - CG. Nº 023/2022</v>
          </cell>
          <cell r="E1014" t="str">
            <v>POLLYANNA MEDEIROS DA SILVA</v>
          </cell>
          <cell r="F1014" t="str">
            <v>3 - Administrativo</v>
          </cell>
          <cell r="G1014" t="str">
            <v>2613-05</v>
          </cell>
          <cell r="H1014" t="str">
            <v>05/2026</v>
          </cell>
          <cell r="I1014">
            <v>0</v>
          </cell>
          <cell r="J1014">
            <v>551.82159999999999</v>
          </cell>
          <cell r="K1014">
            <v>0</v>
          </cell>
          <cell r="L1014">
            <v>0</v>
          </cell>
          <cell r="M1014">
            <v>0</v>
          </cell>
          <cell r="R1014">
            <v>0</v>
          </cell>
          <cell r="S1014">
            <v>0</v>
          </cell>
          <cell r="U1014">
            <v>0</v>
          </cell>
          <cell r="X1014" t="str">
            <v>-</v>
          </cell>
          <cell r="Y1014">
            <v>0</v>
          </cell>
          <cell r="AB1014" t="str">
            <v>-</v>
          </cell>
        </row>
        <row r="1015">
          <cell r="C1015" t="str">
            <v>HOSPITAL MIGUEL ARRAES - CG. Nº 023/2022</v>
          </cell>
          <cell r="E1015" t="str">
            <v>POLYANA MARIA TORRES DE SANTANA BUSSMEYER</v>
          </cell>
          <cell r="F1015" t="str">
            <v>2 - Outros Profissionais da Saúde</v>
          </cell>
          <cell r="G1015" t="str">
            <v>2235-05</v>
          </cell>
          <cell r="H1015" t="str">
            <v>05/2026</v>
          </cell>
          <cell r="I1015">
            <v>0</v>
          </cell>
          <cell r="J1015">
            <v>498.70479999999998</v>
          </cell>
          <cell r="K1015">
            <v>0</v>
          </cell>
          <cell r="L1015">
            <v>36.835994108983797</v>
          </cell>
          <cell r="M1015">
            <v>2.79</v>
          </cell>
          <cell r="R1015">
            <v>0</v>
          </cell>
          <cell r="S1015">
            <v>0</v>
          </cell>
          <cell r="U1015">
            <v>0</v>
          </cell>
          <cell r="X1015" t="str">
            <v>-</v>
          </cell>
          <cell r="Y1015">
            <v>0</v>
          </cell>
          <cell r="AB1015" t="str">
            <v>-</v>
          </cell>
        </row>
        <row r="1016">
          <cell r="C1016" t="str">
            <v>HOSPITAL MIGUEL ARRAES - CG. Nº 023/2022</v>
          </cell>
          <cell r="E1016" t="str">
            <v>POOL ANDERSON DUARTE BARBOSA</v>
          </cell>
          <cell r="F1016" t="str">
            <v>3 - Administrativo</v>
          </cell>
          <cell r="G1016" t="str">
            <v>5143-10</v>
          </cell>
          <cell r="H1016" t="str">
            <v>05/2026</v>
          </cell>
          <cell r="I1016">
            <v>0</v>
          </cell>
          <cell r="J1016">
            <v>104.312</v>
          </cell>
          <cell r="K1016">
            <v>0</v>
          </cell>
          <cell r="L1016">
            <v>36.835994108983797</v>
          </cell>
          <cell r="M1016">
            <v>39.119999999999997</v>
          </cell>
          <cell r="R1016">
            <v>131.35</v>
          </cell>
          <cell r="S1016">
            <v>78.23</v>
          </cell>
          <cell r="U1016">
            <v>0</v>
          </cell>
          <cell r="X1016" t="str">
            <v>-</v>
          </cell>
          <cell r="Y1016">
            <v>0</v>
          </cell>
          <cell r="AB1016" t="str">
            <v>-</v>
          </cell>
        </row>
        <row r="1017">
          <cell r="C1017" t="str">
            <v>HOSPITAL MIGUEL ARRAES - CG. Nº 023/2022</v>
          </cell>
          <cell r="E1017" t="str">
            <v>PRISCILA DA CONCEICAO LOPES DA SILVA</v>
          </cell>
          <cell r="F1017" t="str">
            <v>3 - Administrativo</v>
          </cell>
          <cell r="G1017" t="str">
            <v>5143-20</v>
          </cell>
          <cell r="H1017" t="str">
            <v>05/2026</v>
          </cell>
          <cell r="I1017">
            <v>0</v>
          </cell>
          <cell r="J1017">
            <v>177.83840000000001</v>
          </cell>
          <cell r="K1017">
            <v>0</v>
          </cell>
          <cell r="L1017">
            <v>36.835994108983797</v>
          </cell>
          <cell r="M1017">
            <v>32.42</v>
          </cell>
          <cell r="R1017">
            <v>147.60328459993463</v>
          </cell>
          <cell r="S1017">
            <v>97.26</v>
          </cell>
          <cell r="U1017">
            <v>0</v>
          </cell>
          <cell r="X1017" t="str">
            <v>-</v>
          </cell>
          <cell r="Y1017">
            <v>0</v>
          </cell>
          <cell r="AB1017" t="str">
            <v>-</v>
          </cell>
        </row>
        <row r="1018">
          <cell r="C1018" t="str">
            <v>HOSPITAL MIGUEL ARRAES - CG. Nº 023/2022</v>
          </cell>
          <cell r="E1018" t="str">
            <v>PRISCILA PEREIRA DE LIMA</v>
          </cell>
          <cell r="F1018" t="str">
            <v>2 - Outros Profissionais da Saúde</v>
          </cell>
          <cell r="G1018" t="str">
            <v>3222-05</v>
          </cell>
          <cell r="H1018" t="str">
            <v>05/2026</v>
          </cell>
          <cell r="I1018">
            <v>0</v>
          </cell>
          <cell r="J1018">
            <v>352.44080000000002</v>
          </cell>
          <cell r="K1018">
            <v>0</v>
          </cell>
          <cell r="L1018">
            <v>36.835994108983797</v>
          </cell>
          <cell r="M1018">
            <v>32.42</v>
          </cell>
          <cell r="R1018">
            <v>0</v>
          </cell>
          <cell r="S1018">
            <v>0</v>
          </cell>
          <cell r="U1018">
            <v>0</v>
          </cell>
          <cell r="X1018" t="str">
            <v>-</v>
          </cell>
          <cell r="Y1018">
            <v>0</v>
          </cell>
          <cell r="AB1018" t="str">
            <v>-</v>
          </cell>
        </row>
        <row r="1019">
          <cell r="C1019" t="str">
            <v>HOSPITAL MIGUEL ARRAES - CG. Nº 023/2022</v>
          </cell>
          <cell r="E1019" t="str">
            <v>PRISCILA THAYS SOARES DAS NEVES</v>
          </cell>
          <cell r="F1019" t="str">
            <v>2 - Outros Profissionais da Saúde</v>
          </cell>
          <cell r="G1019" t="str">
            <v>3242-05</v>
          </cell>
          <cell r="H1019" t="str">
            <v>05/2026</v>
          </cell>
          <cell r="I1019">
            <v>0</v>
          </cell>
          <cell r="J1019">
            <v>258.79360000000003</v>
          </cell>
          <cell r="K1019">
            <v>0</v>
          </cell>
          <cell r="L1019">
            <v>0</v>
          </cell>
          <cell r="M1019">
            <v>0</v>
          </cell>
          <cell r="R1019">
            <v>184.50410574991827</v>
          </cell>
          <cell r="S1019">
            <v>100.89</v>
          </cell>
          <cell r="U1019">
            <v>0</v>
          </cell>
          <cell r="X1019" t="str">
            <v>-</v>
          </cell>
          <cell r="Y1019">
            <v>0</v>
          </cell>
          <cell r="AB1019" t="str">
            <v>-</v>
          </cell>
        </row>
        <row r="1020">
          <cell r="C1020" t="str">
            <v>HOSPITAL MIGUEL ARRAES - CG. Nº 023/2022</v>
          </cell>
          <cell r="E1020" t="str">
            <v>PRISCILA VANESSA FERREIRA DA SILVA DE LIMA</v>
          </cell>
          <cell r="F1020" t="str">
            <v>2 - Outros Profissionais da Saúde</v>
          </cell>
          <cell r="G1020" t="str">
            <v>3222-05</v>
          </cell>
          <cell r="H1020" t="str">
            <v>05/2026</v>
          </cell>
          <cell r="I1020">
            <v>0</v>
          </cell>
          <cell r="J1020">
            <v>306.2088</v>
          </cell>
          <cell r="K1020">
            <v>0</v>
          </cell>
          <cell r="L1020">
            <v>36.835994108983797</v>
          </cell>
          <cell r="M1020">
            <v>32.42</v>
          </cell>
          <cell r="R1020">
            <v>175.27890046242237</v>
          </cell>
          <cell r="S1020">
            <v>97.26</v>
          </cell>
          <cell r="U1020">
            <v>0</v>
          </cell>
          <cell r="X1020" t="str">
            <v>-</v>
          </cell>
          <cell r="Y1020">
            <v>0</v>
          </cell>
          <cell r="AB1020" t="str">
            <v>-</v>
          </cell>
        </row>
        <row r="1021">
          <cell r="C1021" t="str">
            <v>HOSPITAL MIGUEL ARRAES - CG. Nº 023/2022</v>
          </cell>
          <cell r="E1021" t="str">
            <v>PRISCILLA DE SOUZA GONCALVES</v>
          </cell>
          <cell r="F1021" t="str">
            <v>2 - Outros Profissionais da Saúde</v>
          </cell>
          <cell r="G1021" t="str">
            <v>3222-05</v>
          </cell>
          <cell r="H1021" t="str">
            <v>05/2026</v>
          </cell>
          <cell r="I1021">
            <v>0</v>
          </cell>
          <cell r="J1021">
            <v>288.32240000000002</v>
          </cell>
          <cell r="K1021">
            <v>0</v>
          </cell>
          <cell r="L1021">
            <v>0</v>
          </cell>
          <cell r="M1021">
            <v>0</v>
          </cell>
          <cell r="R1021">
            <v>295.20656919986925</v>
          </cell>
          <cell r="S1021">
            <v>97.26</v>
          </cell>
          <cell r="U1021">
            <v>0</v>
          </cell>
          <cell r="X1021" t="str">
            <v>-</v>
          </cell>
          <cell r="Y1021">
            <v>0</v>
          </cell>
          <cell r="AB1021" t="str">
            <v>-</v>
          </cell>
        </row>
        <row r="1022">
          <cell r="C1022" t="str">
            <v>HOSPITAL MIGUEL ARRAES - CG. Nº 023/2022</v>
          </cell>
          <cell r="E1022" t="str">
            <v>PRISCILLA SILVA DE PAULA</v>
          </cell>
          <cell r="F1022" t="str">
            <v>2 - Outros Profissionais da Saúde</v>
          </cell>
          <cell r="G1022" t="str">
            <v>3222-05</v>
          </cell>
          <cell r="H1022" t="str">
            <v>05/2026</v>
          </cell>
          <cell r="I1022">
            <v>0</v>
          </cell>
          <cell r="J1022">
            <v>302.85199999999998</v>
          </cell>
          <cell r="K1022">
            <v>0</v>
          </cell>
          <cell r="L1022">
            <v>36.835994108983797</v>
          </cell>
          <cell r="M1022">
            <v>32.42</v>
          </cell>
          <cell r="R1022">
            <v>138.3780793124387</v>
          </cell>
          <cell r="S1022">
            <v>90.94</v>
          </cell>
          <cell r="U1022">
            <v>0</v>
          </cell>
          <cell r="X1022" t="str">
            <v>-</v>
          </cell>
          <cell r="Y1022">
            <v>0</v>
          </cell>
          <cell r="AB1022" t="str">
            <v>-</v>
          </cell>
        </row>
        <row r="1023">
          <cell r="C1023" t="str">
            <v>HOSPITAL MIGUEL ARRAES - CG. Nº 023/2022</v>
          </cell>
          <cell r="E1023" t="str">
            <v>PRISCILLA TAVARES RODRIGUES</v>
          </cell>
          <cell r="F1023" t="str">
            <v>2 - Outros Profissionais da Saúde</v>
          </cell>
          <cell r="G1023" t="str">
            <v>2516-05</v>
          </cell>
          <cell r="H1023" t="str">
            <v>05/2026</v>
          </cell>
          <cell r="I1023">
            <v>0</v>
          </cell>
          <cell r="J1023">
            <v>314.2944</v>
          </cell>
          <cell r="K1023">
            <v>0</v>
          </cell>
          <cell r="L1023">
            <v>36.835994108983797</v>
          </cell>
          <cell r="M1023">
            <v>44</v>
          </cell>
          <cell r="R1023">
            <v>0</v>
          </cell>
          <cell r="S1023">
            <v>0</v>
          </cell>
          <cell r="U1023">
            <v>0</v>
          </cell>
          <cell r="X1023" t="str">
            <v>-</v>
          </cell>
          <cell r="Y1023">
            <v>0</v>
          </cell>
          <cell r="AB1023" t="str">
            <v>-</v>
          </cell>
        </row>
        <row r="1024">
          <cell r="C1024" t="str">
            <v>HOSPITAL MIGUEL ARRAES - CG. Nº 023/2022</v>
          </cell>
          <cell r="E1024" t="str">
            <v>PRISLA LILIANE DA SILVA CAMPELO</v>
          </cell>
          <cell r="F1024" t="str">
            <v>2 - Outros Profissionais da Saúde</v>
          </cell>
          <cell r="G1024" t="str">
            <v>5152-05</v>
          </cell>
          <cell r="H1024" t="str">
            <v>05/2026</v>
          </cell>
          <cell r="I1024">
            <v>0</v>
          </cell>
          <cell r="J1024">
            <v>153.15520000000001</v>
          </cell>
          <cell r="K1024">
            <v>0</v>
          </cell>
          <cell r="L1024">
            <v>0</v>
          </cell>
          <cell r="M1024">
            <v>0</v>
          </cell>
          <cell r="R1024">
            <v>147.60328459993463</v>
          </cell>
          <cell r="S1024">
            <v>97.26</v>
          </cell>
          <cell r="U1024">
            <v>0</v>
          </cell>
          <cell r="X1024" t="str">
            <v>-</v>
          </cell>
          <cell r="Y1024">
            <v>0</v>
          </cell>
          <cell r="AB1024" t="str">
            <v>-</v>
          </cell>
        </row>
        <row r="1025">
          <cell r="C1025" t="str">
            <v>HOSPITAL MIGUEL ARRAES - CG. Nº 023/2022</v>
          </cell>
          <cell r="E1025" t="str">
            <v>RAFAEL ANDERSON PEREIRA DA SILVA</v>
          </cell>
          <cell r="F1025" t="str">
            <v>2 - Outros Profissionais da Saúde</v>
          </cell>
          <cell r="G1025" t="str">
            <v>5211-30</v>
          </cell>
          <cell r="H1025" t="str">
            <v>05/2026</v>
          </cell>
          <cell r="I1025">
            <v>0</v>
          </cell>
          <cell r="J1025">
            <v>140.13679999999999</v>
          </cell>
          <cell r="K1025">
            <v>0</v>
          </cell>
          <cell r="L1025">
            <v>36.835994108983797</v>
          </cell>
          <cell r="M1025">
            <v>35.479999999999997</v>
          </cell>
          <cell r="R1025">
            <v>147.60328459993463</v>
          </cell>
          <cell r="S1025">
            <v>106.44</v>
          </cell>
          <cell r="U1025">
            <v>0</v>
          </cell>
          <cell r="X1025" t="str">
            <v>-</v>
          </cell>
          <cell r="Y1025">
            <v>0</v>
          </cell>
          <cell r="AB1025" t="str">
            <v>-</v>
          </cell>
        </row>
        <row r="1026">
          <cell r="C1026" t="str">
            <v>HOSPITAL MIGUEL ARRAES - CG. Nº 023/2022</v>
          </cell>
          <cell r="E1026" t="str">
            <v>RAFAEL BARBOSA DOS SANTOS</v>
          </cell>
          <cell r="F1026" t="str">
            <v>3 - Administrativo</v>
          </cell>
          <cell r="G1026" t="str">
            <v>5163-45</v>
          </cell>
          <cell r="H1026" t="str">
            <v>05/2026</v>
          </cell>
          <cell r="I1026">
            <v>0</v>
          </cell>
          <cell r="J1026">
            <v>220.59520000000001</v>
          </cell>
          <cell r="K1026">
            <v>0</v>
          </cell>
          <cell r="L1026">
            <v>36.835994108983797</v>
          </cell>
          <cell r="M1026">
            <v>32.42</v>
          </cell>
          <cell r="R1026">
            <v>138.3780793124387</v>
          </cell>
          <cell r="S1026">
            <v>97.26</v>
          </cell>
          <cell r="U1026">
            <v>0</v>
          </cell>
          <cell r="X1026" t="str">
            <v>-</v>
          </cell>
          <cell r="Y1026">
            <v>0</v>
          </cell>
          <cell r="AB1026" t="str">
            <v>-</v>
          </cell>
        </row>
        <row r="1027">
          <cell r="C1027" t="str">
            <v>HOSPITAL MIGUEL ARRAES - CG. Nº 023/2022</v>
          </cell>
          <cell r="E1027" t="str">
            <v>RAFAEL DOS SANTOS SOARES</v>
          </cell>
          <cell r="F1027" t="str">
            <v>3 - Administrativo</v>
          </cell>
          <cell r="G1027" t="str">
            <v>5142-25</v>
          </cell>
          <cell r="H1027" t="str">
            <v>05/2026</v>
          </cell>
          <cell r="I1027">
            <v>0</v>
          </cell>
          <cell r="J1027">
            <v>156.17760000000001</v>
          </cell>
          <cell r="K1027">
            <v>0</v>
          </cell>
          <cell r="L1027">
            <v>36.835994108983797</v>
          </cell>
          <cell r="M1027">
            <v>32.42</v>
          </cell>
          <cell r="R1027">
            <v>0</v>
          </cell>
          <cell r="S1027">
            <v>0</v>
          </cell>
          <cell r="U1027">
            <v>0</v>
          </cell>
          <cell r="X1027" t="str">
            <v>-</v>
          </cell>
          <cell r="Y1027">
            <v>0</v>
          </cell>
          <cell r="AB1027" t="str">
            <v>-</v>
          </cell>
        </row>
        <row r="1028">
          <cell r="C1028" t="str">
            <v>HOSPITAL MIGUEL ARRAES - CG. Nº 023/2022</v>
          </cell>
          <cell r="E1028" t="str">
            <v>RAFAEL MELO DA SILVA</v>
          </cell>
          <cell r="F1028" t="str">
            <v>2 - Outros Profissionais da Saúde</v>
          </cell>
          <cell r="G1028" t="str">
            <v>3222-05</v>
          </cell>
          <cell r="H1028" t="str">
            <v>05/2026</v>
          </cell>
          <cell r="I1028">
            <v>0</v>
          </cell>
          <cell r="J1028">
            <v>338.5256</v>
          </cell>
          <cell r="K1028">
            <v>0</v>
          </cell>
          <cell r="L1028">
            <v>36.835994108983797</v>
          </cell>
          <cell r="M1028">
            <v>32.42</v>
          </cell>
          <cell r="R1028">
            <v>0</v>
          </cell>
          <cell r="S1028">
            <v>0</v>
          </cell>
          <cell r="U1028">
            <v>0</v>
          </cell>
          <cell r="X1028" t="str">
            <v>-</v>
          </cell>
          <cell r="Y1028">
            <v>0</v>
          </cell>
          <cell r="AB1028" t="str">
            <v>-</v>
          </cell>
        </row>
        <row r="1029">
          <cell r="C1029" t="str">
            <v>HOSPITAL MIGUEL ARRAES - CG. Nº 023/2022</v>
          </cell>
          <cell r="E1029" t="str">
            <v>RAFAEL MONTEIRO BEZERRA</v>
          </cell>
          <cell r="F1029" t="str">
            <v>2 - Outros Profissionais da Saúde</v>
          </cell>
          <cell r="G1029" t="str">
            <v>5151-10</v>
          </cell>
          <cell r="H1029" t="str">
            <v>05/2026</v>
          </cell>
          <cell r="I1029">
            <v>0</v>
          </cell>
          <cell r="J1029">
            <v>155.4152</v>
          </cell>
          <cell r="K1029">
            <v>0</v>
          </cell>
          <cell r="L1029">
            <v>36.835994108983797</v>
          </cell>
          <cell r="M1029">
            <v>32.42</v>
          </cell>
          <cell r="R1029">
            <v>0</v>
          </cell>
          <cell r="S1029">
            <v>0</v>
          </cell>
          <cell r="U1029">
            <v>0</v>
          </cell>
          <cell r="X1029" t="str">
            <v>-</v>
          </cell>
          <cell r="Y1029">
            <v>0</v>
          </cell>
          <cell r="AB1029" t="str">
            <v>-</v>
          </cell>
        </row>
        <row r="1030">
          <cell r="C1030" t="str">
            <v>HOSPITAL MIGUEL ARRAES - CG. Nº 023/2022</v>
          </cell>
          <cell r="E1030" t="str">
            <v>RAFAELA ARAUJO MELO</v>
          </cell>
          <cell r="F1030" t="str">
            <v>2 - Outros Profissionais da Saúde</v>
          </cell>
          <cell r="G1030" t="str">
            <v>3222-05</v>
          </cell>
          <cell r="H1030" t="str">
            <v>05/2026</v>
          </cell>
          <cell r="I1030">
            <v>0</v>
          </cell>
          <cell r="J1030">
            <v>314.4776</v>
          </cell>
          <cell r="K1030">
            <v>0</v>
          </cell>
          <cell r="L1030">
            <v>36.835994108983797</v>
          </cell>
          <cell r="M1030">
            <v>32.42</v>
          </cell>
          <cell r="R1030">
            <v>147.60328459993463</v>
          </cell>
          <cell r="S1030">
            <v>94.67</v>
          </cell>
          <cell r="U1030">
            <v>0</v>
          </cell>
          <cell r="X1030" t="str">
            <v>-</v>
          </cell>
          <cell r="Y1030">
            <v>0</v>
          </cell>
          <cell r="AB1030" t="str">
            <v>-</v>
          </cell>
        </row>
        <row r="1031">
          <cell r="C1031" t="str">
            <v>HOSPITAL MIGUEL ARRAES - CG. Nº 023/2022</v>
          </cell>
          <cell r="E1031" t="str">
            <v>RAFAELA LOPES DIAS</v>
          </cell>
          <cell r="F1031" t="str">
            <v>2 - Outros Profissionais da Saúde</v>
          </cell>
          <cell r="G1031" t="str">
            <v>3222-05</v>
          </cell>
          <cell r="H1031" t="str">
            <v>05/2026</v>
          </cell>
          <cell r="I1031">
            <v>0</v>
          </cell>
          <cell r="J1031">
            <v>285.92</v>
          </cell>
          <cell r="K1031">
            <v>0</v>
          </cell>
          <cell r="L1031">
            <v>36.835994108983797</v>
          </cell>
          <cell r="M1031">
            <v>32.42</v>
          </cell>
          <cell r="R1031">
            <v>147.60328459993463</v>
          </cell>
          <cell r="S1031">
            <v>86.89</v>
          </cell>
          <cell r="U1031">
            <v>0</v>
          </cell>
          <cell r="X1031" t="str">
            <v>-</v>
          </cell>
          <cell r="Y1031">
            <v>0</v>
          </cell>
          <cell r="AB1031" t="str">
            <v>-</v>
          </cell>
        </row>
        <row r="1032">
          <cell r="C1032" t="str">
            <v>HOSPITAL MIGUEL ARRAES - CG. Nº 023/2022</v>
          </cell>
          <cell r="E1032" t="str">
            <v>RAFAELA PEREIRA DAS NEVES</v>
          </cell>
          <cell r="F1032" t="str">
            <v>2 - Outros Profissionais da Saúde</v>
          </cell>
          <cell r="G1032" t="str">
            <v>3222-05</v>
          </cell>
          <cell r="H1032" t="str">
            <v>05/2026</v>
          </cell>
          <cell r="I1032">
            <v>0</v>
          </cell>
          <cell r="J1032">
            <v>326.84160000000003</v>
          </cell>
          <cell r="K1032">
            <v>0</v>
          </cell>
          <cell r="L1032">
            <v>0</v>
          </cell>
          <cell r="M1032">
            <v>0</v>
          </cell>
          <cell r="R1032">
            <v>0</v>
          </cell>
          <cell r="S1032">
            <v>0</v>
          </cell>
          <cell r="U1032">
            <v>0</v>
          </cell>
          <cell r="X1032" t="str">
            <v>-</v>
          </cell>
          <cell r="Y1032">
            <v>0</v>
          </cell>
          <cell r="AB1032" t="str">
            <v>-</v>
          </cell>
        </row>
        <row r="1033">
          <cell r="C1033" t="str">
            <v>HOSPITAL MIGUEL ARRAES - CG. Nº 023/2022</v>
          </cell>
          <cell r="E1033" t="str">
            <v>RAFAELA SANTOS AGOSTINHO DA SILVA</v>
          </cell>
          <cell r="F1033" t="str">
            <v>2 - Outros Profissionais da Saúde</v>
          </cell>
          <cell r="G1033" t="str">
            <v>2235-05</v>
          </cell>
          <cell r="H1033" t="str">
            <v>05/2026</v>
          </cell>
          <cell r="I1033">
            <v>0</v>
          </cell>
          <cell r="J1033">
            <v>407.11840000000001</v>
          </cell>
          <cell r="K1033">
            <v>0</v>
          </cell>
          <cell r="L1033">
            <v>0</v>
          </cell>
          <cell r="M1033">
            <v>0</v>
          </cell>
          <cell r="R1033">
            <v>0</v>
          </cell>
          <cell r="S1033">
            <v>0</v>
          </cell>
          <cell r="U1033">
            <v>0</v>
          </cell>
          <cell r="X1033" t="str">
            <v>-</v>
          </cell>
          <cell r="Y1033">
            <v>0</v>
          </cell>
          <cell r="AB1033" t="str">
            <v>-</v>
          </cell>
        </row>
        <row r="1034">
          <cell r="C1034" t="str">
            <v>HOSPITAL MIGUEL ARRAES - CG. Nº 023/2022</v>
          </cell>
          <cell r="E1034" t="str">
            <v>RAFAELE DA SILVA SOUZA</v>
          </cell>
          <cell r="F1034" t="str">
            <v>2 - Outros Profissionais da Saúde</v>
          </cell>
          <cell r="G1034" t="str">
            <v>3222-05</v>
          </cell>
          <cell r="H1034" t="str">
            <v>05/2026</v>
          </cell>
          <cell r="I1034">
            <v>0</v>
          </cell>
          <cell r="J1034">
            <v>351.37920000000003</v>
          </cell>
          <cell r="K1034">
            <v>0</v>
          </cell>
          <cell r="L1034">
            <v>0</v>
          </cell>
          <cell r="M1034">
            <v>0</v>
          </cell>
          <cell r="R1034">
            <v>0</v>
          </cell>
          <cell r="S1034">
            <v>0</v>
          </cell>
          <cell r="U1034">
            <v>0</v>
          </cell>
          <cell r="X1034" t="str">
            <v>-</v>
          </cell>
          <cell r="Y1034">
            <v>0</v>
          </cell>
          <cell r="AB1034" t="str">
            <v>-</v>
          </cell>
        </row>
        <row r="1035">
          <cell r="C1035" t="str">
            <v>HOSPITAL MIGUEL ARRAES - CG. Nº 023/2022</v>
          </cell>
          <cell r="E1035" t="str">
            <v>RAIANY SANTOS DA SILVA</v>
          </cell>
          <cell r="F1035" t="str">
            <v>2 - Outros Profissionais da Saúde</v>
          </cell>
          <cell r="G1035" t="str">
            <v>3222-05</v>
          </cell>
          <cell r="H1035" t="str">
            <v>05/2026</v>
          </cell>
          <cell r="I1035">
            <v>0</v>
          </cell>
          <cell r="J1035">
            <v>298.01440000000002</v>
          </cell>
          <cell r="K1035">
            <v>0</v>
          </cell>
          <cell r="L1035">
            <v>36.835994108983797</v>
          </cell>
          <cell r="M1035">
            <v>32.42</v>
          </cell>
          <cell r="R1035">
            <v>0</v>
          </cell>
          <cell r="S1035">
            <v>0</v>
          </cell>
          <cell r="U1035">
            <v>0</v>
          </cell>
          <cell r="X1035" t="str">
            <v>-</v>
          </cell>
          <cell r="Y1035">
            <v>0</v>
          </cell>
          <cell r="AB1035" t="str">
            <v>-</v>
          </cell>
        </row>
        <row r="1036">
          <cell r="C1036" t="str">
            <v>HOSPITAL MIGUEL ARRAES - CG. Nº 023/2022</v>
          </cell>
          <cell r="E1036" t="str">
            <v>RAIZA SUANY MARIA LEITE ROCHA</v>
          </cell>
          <cell r="F1036" t="str">
            <v>2 - Outros Profissionais da Saúde</v>
          </cell>
          <cell r="G1036" t="str">
            <v>3222-05</v>
          </cell>
          <cell r="H1036" t="str">
            <v>05/2026</v>
          </cell>
          <cell r="I1036">
            <v>0</v>
          </cell>
          <cell r="J1036">
            <v>267.93279999999999</v>
          </cell>
          <cell r="K1036">
            <v>0</v>
          </cell>
          <cell r="L1036">
            <v>36.835994108983797</v>
          </cell>
          <cell r="M1036">
            <v>32.42</v>
          </cell>
          <cell r="R1036">
            <v>147.60328459993463</v>
          </cell>
          <cell r="S1036">
            <v>94.02</v>
          </cell>
          <cell r="U1036">
            <v>0</v>
          </cell>
          <cell r="X1036" t="str">
            <v>-</v>
          </cell>
          <cell r="Y1036">
            <v>0</v>
          </cell>
          <cell r="AB1036" t="str">
            <v>-</v>
          </cell>
        </row>
        <row r="1037">
          <cell r="C1037" t="str">
            <v>HOSPITAL MIGUEL ARRAES - CG. Nº 023/2022</v>
          </cell>
          <cell r="E1037" t="str">
            <v>RALDNEY HENRIQUE GOMES DA SILVA</v>
          </cell>
          <cell r="F1037" t="str">
            <v>3 - Administrativo</v>
          </cell>
          <cell r="G1037" t="str">
            <v>5142-25</v>
          </cell>
          <cell r="H1037" t="str">
            <v>05/2026</v>
          </cell>
          <cell r="I1037">
            <v>0</v>
          </cell>
          <cell r="J1037">
            <v>281.83760000000001</v>
          </cell>
          <cell r="K1037">
            <v>0</v>
          </cell>
          <cell r="L1037">
            <v>0</v>
          </cell>
          <cell r="M1037">
            <v>0</v>
          </cell>
          <cell r="R1037">
            <v>0</v>
          </cell>
          <cell r="S1037">
            <v>0</v>
          </cell>
          <cell r="U1037">
            <v>0</v>
          </cell>
          <cell r="X1037" t="str">
            <v>-</v>
          </cell>
          <cell r="Y1037">
            <v>0</v>
          </cell>
          <cell r="AB1037" t="str">
            <v>-</v>
          </cell>
        </row>
        <row r="1038">
          <cell r="C1038" t="str">
            <v>HOSPITAL MIGUEL ARRAES - CG. Nº 023/2022</v>
          </cell>
          <cell r="E1038" t="str">
            <v>RANDSON LIMA DE BARROS</v>
          </cell>
          <cell r="F1038" t="str">
            <v>3 - Administrativo</v>
          </cell>
          <cell r="G1038" t="str">
            <v>7152-10</v>
          </cell>
          <cell r="H1038" t="str">
            <v>05/2026</v>
          </cell>
          <cell r="I1038">
            <v>0</v>
          </cell>
          <cell r="J1038">
            <v>208.5472</v>
          </cell>
          <cell r="K1038">
            <v>0</v>
          </cell>
          <cell r="L1038">
            <v>36.835994108983797</v>
          </cell>
          <cell r="M1038">
            <v>44</v>
          </cell>
          <cell r="R1038">
            <v>369.00821149983653</v>
          </cell>
          <cell r="S1038">
            <v>129.12</v>
          </cell>
          <cell r="U1038">
            <v>0</v>
          </cell>
          <cell r="X1038" t="str">
            <v>-</v>
          </cell>
          <cell r="Y1038">
            <v>0</v>
          </cell>
          <cell r="AB1038" t="str">
            <v>-</v>
          </cell>
        </row>
        <row r="1039">
          <cell r="C1039" t="str">
            <v>HOSPITAL MIGUEL ARRAES - CG. Nº 023/2022</v>
          </cell>
          <cell r="E1039" t="str">
            <v>RAQUEL FERREIRA LEANDRO</v>
          </cell>
          <cell r="F1039" t="str">
            <v>2 - Outros Profissionais da Saúde</v>
          </cell>
          <cell r="G1039" t="str">
            <v>3222-05</v>
          </cell>
          <cell r="H1039" t="str">
            <v>05/2026</v>
          </cell>
          <cell r="I1039">
            <v>0</v>
          </cell>
          <cell r="J1039">
            <v>316.07440000000003</v>
          </cell>
          <cell r="K1039">
            <v>0</v>
          </cell>
          <cell r="L1039">
            <v>36.835994108983797</v>
          </cell>
          <cell r="M1039">
            <v>32.42</v>
          </cell>
          <cell r="R1039">
            <v>129.1528740249428</v>
          </cell>
          <cell r="S1039">
            <v>97.26</v>
          </cell>
          <cell r="U1039">
            <v>0</v>
          </cell>
          <cell r="X1039" t="str">
            <v>-</v>
          </cell>
          <cell r="Y1039">
            <v>0</v>
          </cell>
          <cell r="AB1039" t="str">
            <v>-</v>
          </cell>
        </row>
        <row r="1040">
          <cell r="C1040" t="str">
            <v>HOSPITAL MIGUEL ARRAES - CG. Nº 023/2022</v>
          </cell>
          <cell r="E1040" t="str">
            <v>RAQUEL OLIVEIRA DE MORAIS</v>
          </cell>
          <cell r="F1040" t="str">
            <v>2 - Outros Profissionais da Saúde</v>
          </cell>
          <cell r="G1040" t="str">
            <v>3222-05</v>
          </cell>
          <cell r="H1040" t="str">
            <v>05/2026</v>
          </cell>
          <cell r="I1040">
            <v>0</v>
          </cell>
          <cell r="J1040">
            <v>302.78879999999998</v>
          </cell>
          <cell r="K1040">
            <v>0</v>
          </cell>
          <cell r="L1040">
            <v>0</v>
          </cell>
          <cell r="M1040">
            <v>0</v>
          </cell>
          <cell r="R1040">
            <v>295.20656919986925</v>
          </cell>
          <cell r="S1040">
            <v>97.26</v>
          </cell>
          <cell r="U1040">
            <v>0</v>
          </cell>
          <cell r="X1040" t="str">
            <v>-</v>
          </cell>
          <cell r="Y1040">
            <v>0</v>
          </cell>
          <cell r="AB1040" t="str">
            <v>-</v>
          </cell>
        </row>
        <row r="1041">
          <cell r="C1041" t="str">
            <v>HOSPITAL MIGUEL ARRAES - CG. Nº 023/2022</v>
          </cell>
          <cell r="E1041" t="str">
            <v>RASILMA DE MELO CABRAL SANTOS</v>
          </cell>
          <cell r="F1041" t="str">
            <v>3 - Administrativo</v>
          </cell>
          <cell r="G1041" t="str">
            <v>4110-10</v>
          </cell>
          <cell r="H1041" t="str">
            <v>05/2026</v>
          </cell>
          <cell r="I1041">
            <v>0</v>
          </cell>
          <cell r="J1041">
            <v>149.4624</v>
          </cell>
          <cell r="K1041">
            <v>0</v>
          </cell>
          <cell r="L1041">
            <v>36.835994108983797</v>
          </cell>
          <cell r="M1041">
            <v>32.42</v>
          </cell>
          <cell r="R1041">
            <v>147.60328459993463</v>
          </cell>
          <cell r="S1041">
            <v>91.75</v>
          </cell>
          <cell r="U1041">
            <v>0</v>
          </cell>
          <cell r="X1041" t="str">
            <v>-</v>
          </cell>
          <cell r="Y1041">
            <v>0</v>
          </cell>
          <cell r="AB1041" t="str">
            <v>-</v>
          </cell>
        </row>
        <row r="1042">
          <cell r="C1042" t="str">
            <v>HOSPITAL MIGUEL ARRAES - CG. Nº 023/2022</v>
          </cell>
          <cell r="E1042" t="str">
            <v>RAYANE STEPHANE MARINHO PEREIRA DE SOUZA</v>
          </cell>
          <cell r="F1042" t="str">
            <v>2 - Outros Profissionais da Saúde</v>
          </cell>
          <cell r="G1042" t="str">
            <v>3222-05</v>
          </cell>
          <cell r="H1042" t="str">
            <v>05/2026</v>
          </cell>
          <cell r="I1042">
            <v>0</v>
          </cell>
          <cell r="J1042">
            <v>296.76240000000001</v>
          </cell>
          <cell r="K1042">
            <v>0</v>
          </cell>
          <cell r="L1042">
            <v>36.835994108983797</v>
          </cell>
          <cell r="M1042">
            <v>32.42</v>
          </cell>
          <cell r="R1042">
            <v>0</v>
          </cell>
          <cell r="S1042">
            <v>0</v>
          </cell>
          <cell r="U1042">
            <v>0</v>
          </cell>
          <cell r="X1042" t="str">
            <v>-</v>
          </cell>
          <cell r="Y1042">
            <v>0</v>
          </cell>
          <cell r="AB1042" t="str">
            <v>-</v>
          </cell>
        </row>
        <row r="1043">
          <cell r="C1043" t="str">
            <v>HOSPITAL MIGUEL ARRAES - CG. Nº 023/2022</v>
          </cell>
          <cell r="E1043" t="str">
            <v>RAYANNE MENDES DE SIQUEIRA DE SOUZA</v>
          </cell>
          <cell r="F1043" t="str">
            <v>2 - Outros Profissionais da Saúde</v>
          </cell>
          <cell r="G1043" t="str">
            <v>2234-05</v>
          </cell>
          <cell r="H1043" t="str">
            <v>05/2026</v>
          </cell>
          <cell r="I1043">
            <v>0</v>
          </cell>
          <cell r="J1043">
            <v>479.60160000000002</v>
          </cell>
          <cell r="K1043">
            <v>0</v>
          </cell>
          <cell r="L1043">
            <v>0</v>
          </cell>
          <cell r="M1043">
            <v>0</v>
          </cell>
          <cell r="R1043">
            <v>0</v>
          </cell>
          <cell r="S1043">
            <v>0</v>
          </cell>
          <cell r="U1043">
            <v>368.14</v>
          </cell>
          <cell r="X1043" t="str">
            <v>Auxílio Creche</v>
          </cell>
          <cell r="Y1043">
            <v>0</v>
          </cell>
          <cell r="AB1043" t="str">
            <v>-</v>
          </cell>
        </row>
        <row r="1044">
          <cell r="C1044" t="str">
            <v>HOSPITAL MIGUEL ARRAES - CG. Nº 023/2022</v>
          </cell>
          <cell r="E1044" t="str">
            <v>RAYSSA FELIX DA SILVA</v>
          </cell>
          <cell r="F1044" t="str">
            <v>2 - Outros Profissionais da Saúde</v>
          </cell>
          <cell r="G1044" t="str">
            <v>3222-05</v>
          </cell>
          <cell r="H1044" t="str">
            <v>05/2026</v>
          </cell>
          <cell r="I1044">
            <v>0</v>
          </cell>
          <cell r="J1044">
            <v>297.8408</v>
          </cell>
          <cell r="K1044">
            <v>0</v>
          </cell>
          <cell r="L1044">
            <v>0</v>
          </cell>
          <cell r="M1044">
            <v>0</v>
          </cell>
          <cell r="R1044">
            <v>0</v>
          </cell>
          <cell r="S1044">
            <v>0</v>
          </cell>
          <cell r="U1044">
            <v>0</v>
          </cell>
          <cell r="X1044" t="str">
            <v>-</v>
          </cell>
          <cell r="Y1044">
            <v>0</v>
          </cell>
          <cell r="AB1044" t="str">
            <v>-</v>
          </cell>
        </row>
        <row r="1045">
          <cell r="C1045" t="str">
            <v>HOSPITAL MIGUEL ARRAES - CG. Nº 023/2022</v>
          </cell>
          <cell r="E1045" t="str">
            <v>RAYZA MIRELLY SILVA DUTRA DE AMORIM</v>
          </cell>
          <cell r="F1045" t="str">
            <v>2 - Outros Profissionais da Saúde</v>
          </cell>
          <cell r="G1045" t="str">
            <v>5211-30</v>
          </cell>
          <cell r="H1045" t="str">
            <v>05/2026</v>
          </cell>
          <cell r="I1045">
            <v>0</v>
          </cell>
          <cell r="J1045">
            <v>228.05119999999999</v>
          </cell>
          <cell r="K1045">
            <v>0</v>
          </cell>
          <cell r="L1045">
            <v>36.835994108983797</v>
          </cell>
          <cell r="M1045">
            <v>35.479999999999997</v>
          </cell>
          <cell r="R1045">
            <v>0</v>
          </cell>
          <cell r="S1045">
            <v>0</v>
          </cell>
          <cell r="U1045">
            <v>160</v>
          </cell>
          <cell r="X1045" t="str">
            <v>Auxílio Creche</v>
          </cell>
          <cell r="Y1045">
            <v>0</v>
          </cell>
          <cell r="AB1045" t="str">
            <v>-</v>
          </cell>
        </row>
        <row r="1046">
          <cell r="C1046" t="str">
            <v>HOSPITAL MIGUEL ARRAES - CG. Nº 023/2022</v>
          </cell>
          <cell r="E1046" t="str">
            <v>REBECA MARIA DE ALMEIDA LUNA</v>
          </cell>
          <cell r="F1046" t="str">
            <v>2 - Outros Profissionais da Saúde</v>
          </cell>
          <cell r="G1046" t="str">
            <v>2516-05</v>
          </cell>
          <cell r="H1046" t="str">
            <v>05/2026</v>
          </cell>
          <cell r="I1046">
            <v>0</v>
          </cell>
          <cell r="J1046">
            <v>278.8184</v>
          </cell>
          <cell r="K1046">
            <v>0</v>
          </cell>
          <cell r="L1046">
            <v>0</v>
          </cell>
          <cell r="M1046">
            <v>0</v>
          </cell>
          <cell r="R1046">
            <v>147.60328459993463</v>
          </cell>
          <cell r="S1046">
            <v>131.19999999999999</v>
          </cell>
          <cell r="U1046">
            <v>0</v>
          </cell>
          <cell r="X1046" t="str">
            <v>-</v>
          </cell>
          <cell r="Y1046">
            <v>0</v>
          </cell>
          <cell r="AB1046" t="str">
            <v>-</v>
          </cell>
        </row>
        <row r="1047">
          <cell r="C1047" t="str">
            <v>HOSPITAL MIGUEL ARRAES - CG. Nº 023/2022</v>
          </cell>
          <cell r="E1047" t="str">
            <v>REBECAH VITORIA ANGELO XAVIER DA SILVA</v>
          </cell>
          <cell r="F1047" t="str">
            <v>3 - Administrativo</v>
          </cell>
          <cell r="G1047" t="str">
            <v>4110-10</v>
          </cell>
          <cell r="H1047" t="str">
            <v>05/2026</v>
          </cell>
          <cell r="I1047">
            <v>0</v>
          </cell>
          <cell r="J1047">
            <v>129.68</v>
          </cell>
          <cell r="K1047">
            <v>0</v>
          </cell>
          <cell r="L1047">
            <v>36.835994108983797</v>
          </cell>
          <cell r="M1047">
            <v>32.42</v>
          </cell>
          <cell r="R1047">
            <v>0</v>
          </cell>
          <cell r="S1047">
            <v>0</v>
          </cell>
          <cell r="U1047">
            <v>0</v>
          </cell>
          <cell r="X1047" t="str">
            <v>-</v>
          </cell>
          <cell r="Y1047">
            <v>0</v>
          </cell>
          <cell r="AB1047" t="str">
            <v>-</v>
          </cell>
        </row>
        <row r="1048">
          <cell r="C1048" t="str">
            <v>HOSPITAL MIGUEL ARRAES - CG. Nº 023/2022</v>
          </cell>
          <cell r="E1048" t="str">
            <v>REBEKA MAYRA SANTOS DUARTE DA SILVA DO MONTE</v>
          </cell>
          <cell r="F1048" t="str">
            <v>2 - Outros Profissionais da Saúde</v>
          </cell>
          <cell r="G1048" t="str">
            <v>3222-05</v>
          </cell>
          <cell r="H1048" t="str">
            <v>05/2026</v>
          </cell>
          <cell r="I1048">
            <v>0</v>
          </cell>
          <cell r="J1048">
            <v>276.16000000000003</v>
          </cell>
          <cell r="K1048">
            <v>0</v>
          </cell>
          <cell r="L1048">
            <v>36.835994108983797</v>
          </cell>
          <cell r="M1048">
            <v>32.42</v>
          </cell>
          <cell r="R1048">
            <v>147.60328459993463</v>
          </cell>
          <cell r="S1048">
            <v>85.75</v>
          </cell>
          <cell r="U1048">
            <v>0</v>
          </cell>
          <cell r="X1048" t="str">
            <v>-</v>
          </cell>
          <cell r="Y1048">
            <v>0</v>
          </cell>
          <cell r="AB1048" t="str">
            <v>-</v>
          </cell>
        </row>
        <row r="1049">
          <cell r="C1049" t="str">
            <v>HOSPITAL MIGUEL ARRAES - CG. Nº 023/2022</v>
          </cell>
          <cell r="E1049" t="str">
            <v>REBEKA TORRES DE OLIVEIRA SILVA</v>
          </cell>
          <cell r="F1049" t="str">
            <v>2 - Outros Profissionais da Saúde</v>
          </cell>
          <cell r="G1049" t="str">
            <v>2235-05</v>
          </cell>
          <cell r="H1049" t="str">
            <v>05/2026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R1049">
            <v>0</v>
          </cell>
          <cell r="S1049">
            <v>0</v>
          </cell>
          <cell r="U1049">
            <v>0</v>
          </cell>
          <cell r="X1049" t="str">
            <v>-</v>
          </cell>
          <cell r="Y1049">
            <v>0</v>
          </cell>
          <cell r="AB1049" t="str">
            <v>-</v>
          </cell>
        </row>
        <row r="1050">
          <cell r="C1050" t="str">
            <v>HOSPITAL MIGUEL ARRAES - CG. Nº 023/2022</v>
          </cell>
          <cell r="E1050" t="str">
            <v>REGINA CELI MOURA DE MORAIS</v>
          </cell>
          <cell r="F1050" t="str">
            <v>2 - Outros Profissionais da Saúde</v>
          </cell>
          <cell r="G1050" t="str">
            <v>3222-05</v>
          </cell>
          <cell r="H1050" t="str">
            <v>05/2026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R1050">
            <v>0</v>
          </cell>
          <cell r="S1050">
            <v>0</v>
          </cell>
          <cell r="U1050">
            <v>0</v>
          </cell>
          <cell r="X1050" t="str">
            <v>-</v>
          </cell>
          <cell r="Y1050">
            <v>0</v>
          </cell>
          <cell r="AB1050" t="str">
            <v>-</v>
          </cell>
        </row>
        <row r="1051">
          <cell r="C1051" t="str">
            <v>HOSPITAL MIGUEL ARRAES - CG. Nº 023/2022</v>
          </cell>
          <cell r="E1051" t="str">
            <v>REGINA GOMES DA SILVA</v>
          </cell>
          <cell r="F1051" t="str">
            <v>2 - Outros Profissionais da Saúde</v>
          </cell>
          <cell r="G1051" t="str">
            <v>5211-30</v>
          </cell>
          <cell r="H1051" t="str">
            <v>05/2026</v>
          </cell>
          <cell r="I1051">
            <v>0</v>
          </cell>
          <cell r="J1051">
            <v>182.74080000000001</v>
          </cell>
          <cell r="K1051">
            <v>0</v>
          </cell>
          <cell r="L1051">
            <v>36.835994108983797</v>
          </cell>
          <cell r="M1051">
            <v>35.479999999999997</v>
          </cell>
          <cell r="R1051">
            <v>276.7561586248774</v>
          </cell>
          <cell r="S1051">
            <v>106.44</v>
          </cell>
          <cell r="U1051">
            <v>0</v>
          </cell>
          <cell r="X1051" t="str">
            <v>-</v>
          </cell>
          <cell r="Y1051">
            <v>0</v>
          </cell>
          <cell r="AB1051" t="str">
            <v>-</v>
          </cell>
        </row>
        <row r="1052">
          <cell r="C1052" t="str">
            <v>HOSPITAL MIGUEL ARRAES - CG. Nº 023/2022</v>
          </cell>
          <cell r="E1052" t="str">
            <v>REGINA MARIA DUARTE</v>
          </cell>
          <cell r="F1052" t="str">
            <v>2 - Outros Profissionais da Saúde</v>
          </cell>
          <cell r="G1052" t="str">
            <v>2235-05</v>
          </cell>
          <cell r="H1052" t="str">
            <v>05/2026</v>
          </cell>
          <cell r="I1052">
            <v>0</v>
          </cell>
          <cell r="J1052">
            <v>438.7208</v>
          </cell>
          <cell r="K1052">
            <v>0</v>
          </cell>
          <cell r="L1052">
            <v>0</v>
          </cell>
          <cell r="M1052">
            <v>0</v>
          </cell>
          <cell r="R1052">
            <v>0</v>
          </cell>
          <cell r="S1052">
            <v>0</v>
          </cell>
          <cell r="U1052">
            <v>0</v>
          </cell>
          <cell r="X1052" t="str">
            <v>-</v>
          </cell>
          <cell r="Y1052">
            <v>0</v>
          </cell>
          <cell r="AB1052" t="str">
            <v>-</v>
          </cell>
        </row>
        <row r="1053">
          <cell r="C1053" t="str">
            <v>HOSPITAL MIGUEL ARRAES - CG. Nº 023/2022</v>
          </cell>
          <cell r="E1053" t="str">
            <v>REIZA CARLA DE ANDRADE VERCOZA</v>
          </cell>
          <cell r="F1053" t="str">
            <v>2 - Outros Profissionais da Saúde</v>
          </cell>
          <cell r="G1053" t="str">
            <v>2234-05</v>
          </cell>
          <cell r="H1053" t="str">
            <v>05/2026</v>
          </cell>
          <cell r="I1053">
            <v>0</v>
          </cell>
          <cell r="J1053">
            <v>392.88560000000001</v>
          </cell>
          <cell r="K1053">
            <v>0</v>
          </cell>
          <cell r="L1053">
            <v>36.835994108983797</v>
          </cell>
          <cell r="M1053">
            <v>18.559999999999999</v>
          </cell>
          <cell r="R1053">
            <v>0</v>
          </cell>
          <cell r="S1053">
            <v>0</v>
          </cell>
          <cell r="U1053">
            <v>0</v>
          </cell>
          <cell r="X1053" t="str">
            <v>-</v>
          </cell>
          <cell r="Y1053">
            <v>0</v>
          </cell>
          <cell r="AB1053" t="str">
            <v>-</v>
          </cell>
        </row>
        <row r="1054">
          <cell r="C1054" t="str">
            <v>HOSPITAL MIGUEL ARRAES - CG. Nº 023/2022</v>
          </cell>
          <cell r="E1054" t="str">
            <v>REJANE DE SOUZA BRAGA</v>
          </cell>
          <cell r="F1054" t="str">
            <v>2 - Outros Profissionais da Saúde</v>
          </cell>
          <cell r="G1054" t="str">
            <v>3222-05</v>
          </cell>
          <cell r="H1054" t="str">
            <v>05/2026</v>
          </cell>
          <cell r="I1054">
            <v>0</v>
          </cell>
          <cell r="J1054">
            <v>307.77440000000001</v>
          </cell>
          <cell r="K1054">
            <v>0</v>
          </cell>
          <cell r="L1054">
            <v>0</v>
          </cell>
          <cell r="M1054">
            <v>0</v>
          </cell>
          <cell r="R1054">
            <v>147.60328459993463</v>
          </cell>
          <cell r="S1054">
            <v>94.67</v>
          </cell>
          <cell r="U1054">
            <v>0</v>
          </cell>
          <cell r="X1054" t="str">
            <v>-</v>
          </cell>
          <cell r="Y1054">
            <v>0</v>
          </cell>
          <cell r="AB1054" t="str">
            <v>-</v>
          </cell>
        </row>
        <row r="1055">
          <cell r="C1055" t="str">
            <v>HOSPITAL MIGUEL ARRAES - CG. Nº 023/2022</v>
          </cell>
          <cell r="E1055" t="str">
            <v>REJANE MARIA DA SILVA</v>
          </cell>
          <cell r="F1055" t="str">
            <v>2 - Outros Profissionais da Saúde</v>
          </cell>
          <cell r="G1055" t="str">
            <v>3222-05</v>
          </cell>
          <cell r="H1055" t="str">
            <v>05/2026</v>
          </cell>
          <cell r="I1055">
            <v>0</v>
          </cell>
          <cell r="J1055">
            <v>250.71520000000001</v>
          </cell>
          <cell r="K1055">
            <v>0</v>
          </cell>
          <cell r="L1055">
            <v>36.835994108983797</v>
          </cell>
          <cell r="M1055">
            <v>32.42</v>
          </cell>
          <cell r="R1055">
            <v>110.85348837209303</v>
          </cell>
          <cell r="S1055">
            <v>77.81</v>
          </cell>
          <cell r="U1055">
            <v>0</v>
          </cell>
          <cell r="X1055" t="str">
            <v>-</v>
          </cell>
          <cell r="Y1055">
            <v>0</v>
          </cell>
          <cell r="AB1055" t="str">
            <v>-</v>
          </cell>
        </row>
        <row r="1056">
          <cell r="C1056" t="str">
            <v>HOSPITAL MIGUEL ARRAES - CG. Nº 023/2022</v>
          </cell>
          <cell r="E1056" t="str">
            <v>RELYDA KEZIA DO NASCIMENTO SOARES</v>
          </cell>
          <cell r="F1056" t="str">
            <v>2 - Outros Profissionais da Saúde</v>
          </cell>
          <cell r="G1056" t="str">
            <v>3241-15</v>
          </cell>
          <cell r="H1056" t="str">
            <v>05/2026</v>
          </cell>
          <cell r="I1056">
            <v>0</v>
          </cell>
          <cell r="J1056">
            <v>351.976</v>
          </cell>
          <cell r="K1056">
            <v>0</v>
          </cell>
          <cell r="L1056">
            <v>36.835994108983797</v>
          </cell>
          <cell r="M1056">
            <v>2.41</v>
          </cell>
          <cell r="R1056">
            <v>0</v>
          </cell>
          <cell r="S1056">
            <v>0</v>
          </cell>
          <cell r="U1056">
            <v>0</v>
          </cell>
          <cell r="X1056" t="str">
            <v>-</v>
          </cell>
          <cell r="Y1056">
            <v>0</v>
          </cell>
          <cell r="AB1056" t="str">
            <v>-</v>
          </cell>
        </row>
        <row r="1057">
          <cell r="C1057" t="str">
            <v>HOSPITAL MIGUEL ARRAES - CG. Nº 023/2022</v>
          </cell>
          <cell r="E1057" t="str">
            <v>RENAN LEITTE LIMA</v>
          </cell>
          <cell r="F1057" t="str">
            <v>2 - Outros Profissionais da Saúde</v>
          </cell>
          <cell r="G1057" t="str">
            <v>5152-05</v>
          </cell>
          <cell r="H1057" t="str">
            <v>05/2026</v>
          </cell>
          <cell r="I1057">
            <v>0</v>
          </cell>
          <cell r="J1057">
            <v>155.61600000000001</v>
          </cell>
          <cell r="K1057">
            <v>0</v>
          </cell>
          <cell r="L1057">
            <v>36.835994108983797</v>
          </cell>
          <cell r="M1057">
            <v>32.42</v>
          </cell>
          <cell r="R1057">
            <v>0</v>
          </cell>
          <cell r="S1057">
            <v>0</v>
          </cell>
          <cell r="U1057">
            <v>0</v>
          </cell>
          <cell r="X1057" t="str">
            <v>-</v>
          </cell>
          <cell r="Y1057">
            <v>0</v>
          </cell>
          <cell r="AB1057" t="str">
            <v>-</v>
          </cell>
        </row>
        <row r="1058">
          <cell r="C1058" t="str">
            <v>HOSPITAL MIGUEL ARRAES - CG. Nº 023/2022</v>
          </cell>
          <cell r="E1058" t="str">
            <v>RENATA ALBUQUERQUE DA SILVA</v>
          </cell>
          <cell r="F1058" t="str">
            <v>2 - Outros Profissionais da Saúde</v>
          </cell>
          <cell r="G1058" t="str">
            <v>2235-05</v>
          </cell>
          <cell r="H1058" t="str">
            <v>05/2026</v>
          </cell>
          <cell r="I1058">
            <v>0</v>
          </cell>
          <cell r="J1058">
            <v>611.57759999999996</v>
          </cell>
          <cell r="K1058">
            <v>0</v>
          </cell>
          <cell r="L1058">
            <v>36.835994108983797</v>
          </cell>
          <cell r="M1058">
            <v>3.59</v>
          </cell>
          <cell r="R1058">
            <v>0</v>
          </cell>
          <cell r="S1058">
            <v>0</v>
          </cell>
          <cell r="U1058">
            <v>0</v>
          </cell>
          <cell r="X1058" t="str">
            <v>-</v>
          </cell>
          <cell r="Y1058">
            <v>0</v>
          </cell>
          <cell r="AB1058" t="str">
            <v>-</v>
          </cell>
        </row>
        <row r="1059">
          <cell r="C1059" t="str">
            <v>HOSPITAL MIGUEL ARRAES - CG. Nº 023/2022</v>
          </cell>
          <cell r="E1059" t="str">
            <v>RENATA ASSUNCAO MARTINS DE OLIVEIRA</v>
          </cell>
          <cell r="F1059" t="str">
            <v>2 - Outros Profissionais da Saúde</v>
          </cell>
          <cell r="G1059" t="str">
            <v>2235-05</v>
          </cell>
          <cell r="H1059" t="str">
            <v>05/2026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R1059">
            <v>0</v>
          </cell>
          <cell r="S1059">
            <v>0</v>
          </cell>
          <cell r="U1059">
            <v>0</v>
          </cell>
          <cell r="X1059" t="str">
            <v>-</v>
          </cell>
          <cell r="Y1059">
            <v>0</v>
          </cell>
          <cell r="AB1059" t="str">
            <v>-</v>
          </cell>
        </row>
        <row r="1060">
          <cell r="C1060" t="str">
            <v>HOSPITAL MIGUEL ARRAES - CG. Nº 023/2022</v>
          </cell>
          <cell r="E1060" t="str">
            <v>RENATA BELMIRO DA SILVA NEVES</v>
          </cell>
          <cell r="F1060" t="str">
            <v>2 - Outros Profissionais da Saúde</v>
          </cell>
          <cell r="G1060" t="str">
            <v>5152-15</v>
          </cell>
          <cell r="H1060" t="str">
            <v>05/2026</v>
          </cell>
          <cell r="I1060">
            <v>0</v>
          </cell>
          <cell r="J1060">
            <v>160.15280000000001</v>
          </cell>
          <cell r="K1060">
            <v>0</v>
          </cell>
          <cell r="L1060">
            <v>0</v>
          </cell>
          <cell r="M1060">
            <v>0</v>
          </cell>
          <cell r="R1060">
            <v>0</v>
          </cell>
          <cell r="S1060">
            <v>0</v>
          </cell>
          <cell r="U1060">
            <v>0</v>
          </cell>
          <cell r="X1060" t="str">
            <v>-</v>
          </cell>
          <cell r="Y1060">
            <v>0</v>
          </cell>
          <cell r="AB1060" t="str">
            <v>-</v>
          </cell>
        </row>
        <row r="1061">
          <cell r="C1061" t="str">
            <v>HOSPITAL MIGUEL ARRAES - CG. Nº 023/2022</v>
          </cell>
          <cell r="E1061" t="str">
            <v xml:space="preserve">RENATA CRISTINA FREIRE DE SOUZA </v>
          </cell>
          <cell r="F1061" t="str">
            <v>2 - Outros Profissionais da Saúde</v>
          </cell>
          <cell r="G1061" t="str">
            <v>3222-05</v>
          </cell>
          <cell r="H1061" t="str">
            <v>05/2026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R1061">
            <v>0</v>
          </cell>
          <cell r="S1061">
            <v>0</v>
          </cell>
          <cell r="U1061">
            <v>0</v>
          </cell>
          <cell r="X1061" t="str">
            <v>-</v>
          </cell>
          <cell r="Y1061">
            <v>0</v>
          </cell>
          <cell r="AB1061" t="str">
            <v>-</v>
          </cell>
        </row>
        <row r="1062">
          <cell r="C1062" t="str">
            <v>HOSPITAL MIGUEL ARRAES - CG. Nº 023/2022</v>
          </cell>
          <cell r="E1062" t="str">
            <v>RENATA DA SILVA SANTOS</v>
          </cell>
          <cell r="F1062" t="str">
            <v>2 - Outros Profissionais da Saúde</v>
          </cell>
          <cell r="G1062" t="str">
            <v>3222-05</v>
          </cell>
          <cell r="H1062" t="str">
            <v>05/2026</v>
          </cell>
          <cell r="I1062">
            <v>0</v>
          </cell>
          <cell r="J1062">
            <v>351.77359999999999</v>
          </cell>
          <cell r="K1062">
            <v>0</v>
          </cell>
          <cell r="L1062">
            <v>0</v>
          </cell>
          <cell r="M1062">
            <v>0</v>
          </cell>
          <cell r="R1062">
            <v>295.20656919986925</v>
          </cell>
          <cell r="S1062">
            <v>84.62</v>
          </cell>
          <cell r="U1062">
            <v>0</v>
          </cell>
          <cell r="X1062" t="str">
            <v>-</v>
          </cell>
          <cell r="Y1062">
            <v>0</v>
          </cell>
          <cell r="AB1062" t="str">
            <v>-</v>
          </cell>
        </row>
        <row r="1063">
          <cell r="C1063" t="str">
            <v>HOSPITAL MIGUEL ARRAES - CG. Nº 023/2022</v>
          </cell>
          <cell r="E1063" t="str">
            <v>RENATA DE ARRUDA CARDOSO</v>
          </cell>
          <cell r="F1063" t="str">
            <v>2 - Outros Profissionais da Saúde</v>
          </cell>
          <cell r="G1063" t="str">
            <v>2236-05</v>
          </cell>
          <cell r="H1063" t="str">
            <v>05/2026</v>
          </cell>
          <cell r="I1063">
            <v>0</v>
          </cell>
          <cell r="J1063">
            <v>456.47359999999998</v>
          </cell>
          <cell r="K1063">
            <v>0</v>
          </cell>
          <cell r="L1063">
            <v>0</v>
          </cell>
          <cell r="M1063">
            <v>0</v>
          </cell>
          <cell r="R1063">
            <v>0</v>
          </cell>
          <cell r="S1063">
            <v>0</v>
          </cell>
          <cell r="U1063">
            <v>0</v>
          </cell>
          <cell r="X1063" t="str">
            <v>-</v>
          </cell>
          <cell r="Y1063">
            <v>0</v>
          </cell>
          <cell r="AB1063" t="str">
            <v>-</v>
          </cell>
        </row>
        <row r="1064">
          <cell r="C1064" t="str">
            <v>HOSPITAL MIGUEL ARRAES - CG. Nº 023/2022</v>
          </cell>
          <cell r="E1064" t="str">
            <v>RENATA DOS SANTOS ALVES</v>
          </cell>
          <cell r="F1064" t="str">
            <v>2 - Outros Profissionais da Saúde</v>
          </cell>
          <cell r="G1064" t="str">
            <v>3222-05</v>
          </cell>
          <cell r="H1064" t="str">
            <v>05/2026</v>
          </cell>
          <cell r="I1064">
            <v>0</v>
          </cell>
          <cell r="J1064">
            <v>311.976</v>
          </cell>
          <cell r="K1064">
            <v>0</v>
          </cell>
          <cell r="L1064">
            <v>0</v>
          </cell>
          <cell r="M1064">
            <v>0</v>
          </cell>
          <cell r="R1064">
            <v>147.60328459993463</v>
          </cell>
          <cell r="S1064">
            <v>90.45</v>
          </cell>
          <cell r="U1064">
            <v>0</v>
          </cell>
          <cell r="X1064" t="str">
            <v>-</v>
          </cell>
          <cell r="Y1064">
            <v>0</v>
          </cell>
          <cell r="AB1064" t="str">
            <v>-</v>
          </cell>
        </row>
        <row r="1065">
          <cell r="C1065" t="str">
            <v>HOSPITAL MIGUEL ARRAES - CG. Nº 023/2022</v>
          </cell>
          <cell r="E1065" t="str">
            <v>RENATA HENRIQUE PEREIRA</v>
          </cell>
          <cell r="F1065" t="str">
            <v>2 - Outros Profissionais da Saúde</v>
          </cell>
          <cell r="G1065" t="str">
            <v>2237-10</v>
          </cell>
          <cell r="H1065" t="str">
            <v>05/2026</v>
          </cell>
          <cell r="I1065">
            <v>0</v>
          </cell>
          <cell r="J1065">
            <v>365.90320000000003</v>
          </cell>
          <cell r="K1065">
            <v>0</v>
          </cell>
          <cell r="L1065">
            <v>0</v>
          </cell>
          <cell r="M1065">
            <v>0</v>
          </cell>
          <cell r="R1065">
            <v>0</v>
          </cell>
          <cell r="S1065">
            <v>0</v>
          </cell>
          <cell r="U1065">
            <v>0</v>
          </cell>
          <cell r="X1065" t="str">
            <v>-</v>
          </cell>
          <cell r="Y1065">
            <v>0</v>
          </cell>
          <cell r="AB1065" t="str">
            <v>-</v>
          </cell>
        </row>
        <row r="1066">
          <cell r="C1066" t="str">
            <v>HOSPITAL MIGUEL ARRAES - CG. Nº 023/2022</v>
          </cell>
          <cell r="E1066" t="str">
            <v>RENATA PEREIRA DA SILVA</v>
          </cell>
          <cell r="F1066" t="str">
            <v>3 - Administrativo</v>
          </cell>
          <cell r="G1066" t="str">
            <v>5132-20</v>
          </cell>
          <cell r="H1066" t="str">
            <v>05/2026</v>
          </cell>
          <cell r="I1066">
            <v>0</v>
          </cell>
          <cell r="J1066">
            <v>182.404</v>
          </cell>
          <cell r="K1066">
            <v>0</v>
          </cell>
          <cell r="L1066">
            <v>36.835994108983797</v>
          </cell>
          <cell r="M1066">
            <v>37.25</v>
          </cell>
          <cell r="R1066">
            <v>184.50410574991827</v>
          </cell>
          <cell r="S1066">
            <v>111.76</v>
          </cell>
          <cell r="U1066">
            <v>0</v>
          </cell>
          <cell r="X1066" t="str">
            <v>-</v>
          </cell>
          <cell r="Y1066">
            <v>0</v>
          </cell>
          <cell r="AB1066" t="str">
            <v>-</v>
          </cell>
        </row>
        <row r="1067">
          <cell r="C1067" t="str">
            <v>HOSPITAL MIGUEL ARRAES - CG. Nº 023/2022</v>
          </cell>
          <cell r="E1067" t="str">
            <v>RENATA VIEIRA DE ALMEIDA</v>
          </cell>
          <cell r="F1067" t="str">
            <v>2 - Outros Profissionais da Saúde</v>
          </cell>
          <cell r="G1067" t="str">
            <v>3222-05</v>
          </cell>
          <cell r="H1067" t="str">
            <v>05/2026</v>
          </cell>
          <cell r="I1067">
            <v>0</v>
          </cell>
          <cell r="J1067">
            <v>320.1696</v>
          </cell>
          <cell r="K1067">
            <v>0</v>
          </cell>
          <cell r="L1067">
            <v>36.835994108983797</v>
          </cell>
          <cell r="M1067">
            <v>32.42</v>
          </cell>
          <cell r="R1067">
            <v>138.3780793124387</v>
          </cell>
          <cell r="S1067">
            <v>97.26</v>
          </cell>
          <cell r="U1067">
            <v>0</v>
          </cell>
          <cell r="X1067" t="str">
            <v>-</v>
          </cell>
          <cell r="Y1067">
            <v>0</v>
          </cell>
          <cell r="AB1067" t="str">
            <v>-</v>
          </cell>
        </row>
        <row r="1068">
          <cell r="C1068" t="str">
            <v>HOSPITAL MIGUEL ARRAES - CG. Nº 023/2022</v>
          </cell>
          <cell r="E1068" t="str">
            <v>RENATO BRAGA CLAUDINO DA SILVA</v>
          </cell>
          <cell r="F1068" t="str">
            <v>2 - Outros Profissionais da Saúde</v>
          </cell>
          <cell r="G1068" t="str">
            <v>5211-30</v>
          </cell>
          <cell r="H1068" t="str">
            <v>05/2026</v>
          </cell>
          <cell r="I1068">
            <v>0</v>
          </cell>
          <cell r="J1068">
            <v>113.5376</v>
          </cell>
          <cell r="K1068">
            <v>0</v>
          </cell>
          <cell r="L1068">
            <v>0</v>
          </cell>
          <cell r="M1068">
            <v>0</v>
          </cell>
          <cell r="R1068">
            <v>110.85348837209303</v>
          </cell>
          <cell r="S1068">
            <v>85.15</v>
          </cell>
          <cell r="U1068">
            <v>0</v>
          </cell>
          <cell r="X1068" t="str">
            <v>-</v>
          </cell>
          <cell r="Y1068">
            <v>0</v>
          </cell>
          <cell r="AB1068" t="str">
            <v>-</v>
          </cell>
        </row>
        <row r="1069">
          <cell r="C1069" t="str">
            <v>HOSPITAL MIGUEL ARRAES - CG. Nº 023/2022</v>
          </cell>
          <cell r="E1069" t="str">
            <v>RHALDNEY GUEDES DA SILVA</v>
          </cell>
          <cell r="F1069" t="str">
            <v>2 - Outros Profissionais da Saúde</v>
          </cell>
          <cell r="G1069" t="str">
            <v>2235-05</v>
          </cell>
          <cell r="H1069" t="str">
            <v>05/2026</v>
          </cell>
          <cell r="I1069">
            <v>0</v>
          </cell>
          <cell r="J1069">
            <v>458.93599999999998</v>
          </cell>
          <cell r="K1069">
            <v>0</v>
          </cell>
          <cell r="L1069">
            <v>36.835994108983797</v>
          </cell>
          <cell r="M1069">
            <v>3.59</v>
          </cell>
          <cell r="R1069">
            <v>0</v>
          </cell>
          <cell r="S1069">
            <v>0</v>
          </cell>
          <cell r="U1069">
            <v>0</v>
          </cell>
          <cell r="X1069" t="str">
            <v>-</v>
          </cell>
          <cell r="Y1069">
            <v>0</v>
          </cell>
          <cell r="AB1069" t="str">
            <v>-</v>
          </cell>
        </row>
        <row r="1070">
          <cell r="C1070" t="str">
            <v>HOSPITAL MIGUEL ARRAES - CG. Nº 023/2022</v>
          </cell>
          <cell r="E1070" t="str">
            <v>RHAUANNE MAYARA SOUZA FERREIRA DA SILVA</v>
          </cell>
          <cell r="F1070" t="str">
            <v>3 - Administrativo</v>
          </cell>
          <cell r="G1070" t="str">
            <v>4110-10</v>
          </cell>
          <cell r="H1070" t="str">
            <v>05/2026</v>
          </cell>
          <cell r="I1070">
            <v>0</v>
          </cell>
          <cell r="J1070">
            <v>16.21</v>
          </cell>
          <cell r="K1070">
            <v>0</v>
          </cell>
          <cell r="L1070">
            <v>0</v>
          </cell>
          <cell r="M1070">
            <v>0</v>
          </cell>
          <cell r="R1070">
            <v>221.54666666666665</v>
          </cell>
          <cell r="S1070">
            <v>48.63</v>
          </cell>
          <cell r="U1070">
            <v>0</v>
          </cell>
          <cell r="X1070" t="str">
            <v>-</v>
          </cell>
          <cell r="Y1070">
            <v>0</v>
          </cell>
          <cell r="AB1070" t="str">
            <v>-</v>
          </cell>
        </row>
        <row r="1071">
          <cell r="C1071" t="str">
            <v>HOSPITAL MIGUEL ARRAES - CG. Nº 023/2022</v>
          </cell>
          <cell r="E1071" t="str">
            <v>RHUAN CARLOS MARQUES CAVALCANTI</v>
          </cell>
          <cell r="F1071" t="str">
            <v>2 - Outros Profissionais da Saúde</v>
          </cell>
          <cell r="G1071" t="str">
            <v>2236-05</v>
          </cell>
          <cell r="H1071" t="str">
            <v>05/2026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R1071">
            <v>0</v>
          </cell>
          <cell r="S1071">
            <v>0</v>
          </cell>
          <cell r="U1071">
            <v>0</v>
          </cell>
          <cell r="X1071" t="str">
            <v>-</v>
          </cell>
          <cell r="Y1071">
            <v>0</v>
          </cell>
          <cell r="AB1071" t="str">
            <v>-</v>
          </cell>
        </row>
        <row r="1072">
          <cell r="C1072" t="str">
            <v>HOSPITAL MIGUEL ARRAES - CG. Nº 023/2022</v>
          </cell>
          <cell r="E1072" t="str">
            <v>RHUAN GABRIEL BISPO DO MONTE</v>
          </cell>
          <cell r="F1072" t="str">
            <v>3 - Administrativo</v>
          </cell>
          <cell r="G1072" t="str">
            <v>4141-05</v>
          </cell>
          <cell r="H1072" t="str">
            <v>05/2026</v>
          </cell>
          <cell r="I1072">
            <v>0</v>
          </cell>
          <cell r="J1072">
            <v>146.55279999999999</v>
          </cell>
          <cell r="K1072">
            <v>0</v>
          </cell>
          <cell r="L1072">
            <v>36.835994108983797</v>
          </cell>
          <cell r="M1072">
            <v>36.64</v>
          </cell>
          <cell r="R1072">
            <v>184.50410574991827</v>
          </cell>
          <cell r="S1072">
            <v>109.91</v>
          </cell>
          <cell r="U1072">
            <v>0</v>
          </cell>
          <cell r="X1072" t="str">
            <v>-</v>
          </cell>
          <cell r="Y1072">
            <v>0</v>
          </cell>
          <cell r="AB1072" t="str">
            <v>-</v>
          </cell>
        </row>
        <row r="1073">
          <cell r="C1073" t="str">
            <v>HOSPITAL MIGUEL ARRAES - CG. Nº 023/2022</v>
          </cell>
          <cell r="E1073" t="str">
            <v>RICARDO ALVES DA SILVA</v>
          </cell>
          <cell r="F1073" t="str">
            <v>3 - Administrativo</v>
          </cell>
          <cell r="G1073" t="str">
            <v>7241-10</v>
          </cell>
          <cell r="H1073" t="str">
            <v>05/2026</v>
          </cell>
          <cell r="I1073">
            <v>0</v>
          </cell>
          <cell r="J1073">
            <v>237.5864</v>
          </cell>
          <cell r="K1073">
            <v>0</v>
          </cell>
          <cell r="L1073">
            <v>36.835994108983797</v>
          </cell>
          <cell r="M1073">
            <v>44</v>
          </cell>
          <cell r="R1073">
            <v>332.10739034985289</v>
          </cell>
          <cell r="S1073">
            <v>112.84</v>
          </cell>
          <cell r="U1073">
            <v>0</v>
          </cell>
          <cell r="X1073" t="str">
            <v>-</v>
          </cell>
          <cell r="Y1073">
            <v>0</v>
          </cell>
          <cell r="AB1073" t="str">
            <v>-</v>
          </cell>
        </row>
        <row r="1074">
          <cell r="C1074" t="str">
            <v>HOSPITAL MIGUEL ARRAES - CG. Nº 023/2022</v>
          </cell>
          <cell r="E1074" t="str">
            <v>RICARDO JOSE DA HORA SILVA</v>
          </cell>
          <cell r="F1074" t="str">
            <v>3 - Administrativo</v>
          </cell>
          <cell r="G1074" t="str">
            <v>7823-05</v>
          </cell>
          <cell r="H1074" t="str">
            <v>05/2026</v>
          </cell>
          <cell r="I1074">
            <v>0</v>
          </cell>
          <cell r="J1074">
            <v>175.52719999999999</v>
          </cell>
          <cell r="K1074">
            <v>0</v>
          </cell>
          <cell r="L1074">
            <v>0</v>
          </cell>
          <cell r="M1074">
            <v>0</v>
          </cell>
          <cell r="R1074">
            <v>0</v>
          </cell>
          <cell r="S1074">
            <v>0</v>
          </cell>
          <cell r="U1074">
            <v>0</v>
          </cell>
          <cell r="X1074" t="str">
            <v>-</v>
          </cell>
          <cell r="Y1074">
            <v>0</v>
          </cell>
          <cell r="AB1074" t="str">
            <v>-</v>
          </cell>
        </row>
        <row r="1075">
          <cell r="C1075" t="str">
            <v>HOSPITAL MIGUEL ARRAES - CG. Nº 023/2022</v>
          </cell>
          <cell r="E1075" t="str">
            <v>RICARDO SANTANA DOS SANTOS</v>
          </cell>
          <cell r="F1075" t="str">
            <v>2 - Outros Profissionais da Saúde</v>
          </cell>
          <cell r="G1075" t="str">
            <v>3226-05</v>
          </cell>
          <cell r="H1075" t="str">
            <v>05/2026</v>
          </cell>
          <cell r="I1075">
            <v>0</v>
          </cell>
          <cell r="J1075">
            <v>168.584</v>
          </cell>
          <cell r="K1075">
            <v>0</v>
          </cell>
          <cell r="L1075">
            <v>36.835994108983797</v>
          </cell>
          <cell r="M1075">
            <v>32.42</v>
          </cell>
          <cell r="R1075">
            <v>276.7561586248774</v>
          </cell>
          <cell r="S1075">
            <v>97.26</v>
          </cell>
          <cell r="U1075">
            <v>0</v>
          </cell>
          <cell r="X1075" t="str">
            <v>-</v>
          </cell>
          <cell r="Y1075">
            <v>0</v>
          </cell>
          <cell r="AB1075" t="str">
            <v>-</v>
          </cell>
        </row>
        <row r="1076">
          <cell r="C1076" t="str">
            <v>HOSPITAL MIGUEL ARRAES - CG. Nº 023/2022</v>
          </cell>
          <cell r="E1076" t="str">
            <v>RIKAELE MONTES DO NASCIMENTO</v>
          </cell>
          <cell r="F1076" t="str">
            <v>3 - Administrativo</v>
          </cell>
          <cell r="G1076" t="str">
            <v>3516-05</v>
          </cell>
          <cell r="H1076" t="str">
            <v>05/2026</v>
          </cell>
          <cell r="I1076">
            <v>0</v>
          </cell>
          <cell r="J1076">
            <v>205.17359999999999</v>
          </cell>
          <cell r="K1076">
            <v>0</v>
          </cell>
          <cell r="L1076">
            <v>36.835994108983797</v>
          </cell>
          <cell r="M1076">
            <v>44</v>
          </cell>
          <cell r="R1076">
            <v>0</v>
          </cell>
          <cell r="S1076">
            <v>0</v>
          </cell>
          <cell r="U1076">
            <v>0</v>
          </cell>
          <cell r="X1076" t="str">
            <v>-</v>
          </cell>
          <cell r="Y1076">
            <v>0</v>
          </cell>
          <cell r="AB1076" t="str">
            <v>-</v>
          </cell>
        </row>
        <row r="1077">
          <cell r="C1077" t="str">
            <v>HOSPITAL MIGUEL ARRAES - CG. Nº 023/2022</v>
          </cell>
          <cell r="E1077" t="str">
            <v>RINALDO ANTONIO DE AGUIAR</v>
          </cell>
          <cell r="F1077" t="str">
            <v>3 - Administrativo</v>
          </cell>
          <cell r="G1077" t="str">
            <v>9511-05</v>
          </cell>
          <cell r="H1077" t="str">
            <v>05/2026</v>
          </cell>
          <cell r="I1077">
            <v>0</v>
          </cell>
          <cell r="J1077">
            <v>0</v>
          </cell>
          <cell r="K1077">
            <v>17061.37</v>
          </cell>
          <cell r="L1077">
            <v>0</v>
          </cell>
          <cell r="M1077">
            <v>0</v>
          </cell>
          <cell r="R1077">
            <v>0</v>
          </cell>
          <cell r="S1077">
            <v>0</v>
          </cell>
          <cell r="U1077">
            <v>0</v>
          </cell>
          <cell r="X1077" t="str">
            <v>-</v>
          </cell>
          <cell r="Y1077">
            <v>0</v>
          </cell>
          <cell r="AB1077" t="str">
            <v>-</v>
          </cell>
        </row>
        <row r="1078">
          <cell r="C1078" t="str">
            <v>HOSPITAL MIGUEL ARRAES - CG. Nº 023/2022</v>
          </cell>
          <cell r="E1078" t="str">
            <v>RISONETE CARLA CAMPOS DOS SANTOS</v>
          </cell>
          <cell r="F1078" t="str">
            <v>2 - Outros Profissionais da Saúde</v>
          </cell>
          <cell r="G1078" t="str">
            <v>3222-05</v>
          </cell>
          <cell r="H1078" t="str">
            <v>05/2026</v>
          </cell>
          <cell r="I1078">
            <v>0</v>
          </cell>
          <cell r="J1078">
            <v>338.6336</v>
          </cell>
          <cell r="K1078">
            <v>0</v>
          </cell>
          <cell r="L1078">
            <v>0</v>
          </cell>
          <cell r="M1078">
            <v>0</v>
          </cell>
          <cell r="R1078">
            <v>119.92766873744688</v>
          </cell>
          <cell r="S1078">
            <v>123</v>
          </cell>
          <cell r="U1078">
            <v>162.04</v>
          </cell>
          <cell r="X1078" t="str">
            <v>Auxílio Creche</v>
          </cell>
          <cell r="Y1078">
            <v>0</v>
          </cell>
          <cell r="AB1078" t="str">
            <v>-</v>
          </cell>
        </row>
        <row r="1079">
          <cell r="C1079" t="str">
            <v>HOSPITAL MIGUEL ARRAES - CG. Nº 023/2022</v>
          </cell>
          <cell r="E1079" t="str">
            <v>RITA DE CASSIA LIRA DA SILVA CAVALCANTE</v>
          </cell>
          <cell r="F1079" t="str">
            <v>2 - Outros Profissionais da Saúde</v>
          </cell>
          <cell r="G1079" t="str">
            <v>3222-05</v>
          </cell>
          <cell r="H1079" t="str">
            <v>05/2026</v>
          </cell>
          <cell r="I1079">
            <v>0</v>
          </cell>
          <cell r="J1079">
            <v>294.8064</v>
          </cell>
          <cell r="K1079">
            <v>0</v>
          </cell>
          <cell r="L1079">
            <v>0</v>
          </cell>
          <cell r="M1079">
            <v>0</v>
          </cell>
          <cell r="R1079">
            <v>276.7561586248774</v>
          </cell>
          <cell r="S1079">
            <v>97.26</v>
          </cell>
          <cell r="U1079">
            <v>0</v>
          </cell>
          <cell r="X1079" t="str">
            <v>-</v>
          </cell>
          <cell r="Y1079">
            <v>0</v>
          </cell>
          <cell r="AB1079" t="str">
            <v>-</v>
          </cell>
        </row>
        <row r="1080">
          <cell r="C1080" t="str">
            <v>HOSPITAL MIGUEL ARRAES - CG. Nº 023/2022</v>
          </cell>
          <cell r="E1080" t="str">
            <v>RITA DE CASSIA MARQUES DE OLIVEIRA</v>
          </cell>
          <cell r="F1080" t="str">
            <v>3 - Administrativo</v>
          </cell>
          <cell r="G1080" t="str">
            <v>4110-10</v>
          </cell>
          <cell r="H1080" t="str">
            <v>05/2026</v>
          </cell>
          <cell r="I1080">
            <v>0</v>
          </cell>
          <cell r="J1080">
            <v>77.483999999999995</v>
          </cell>
          <cell r="K1080">
            <v>0</v>
          </cell>
          <cell r="L1080">
            <v>36.835994108983797</v>
          </cell>
          <cell r="M1080">
            <v>32.42</v>
          </cell>
          <cell r="R1080">
            <v>184.50410574991827</v>
          </cell>
          <cell r="S1080">
            <v>173.18</v>
          </cell>
          <cell r="U1080">
            <v>0</v>
          </cell>
          <cell r="X1080" t="str">
            <v>-</v>
          </cell>
          <cell r="Y1080">
            <v>0</v>
          </cell>
          <cell r="AB1080" t="str">
            <v>-</v>
          </cell>
        </row>
        <row r="1081">
          <cell r="C1081" t="str">
            <v>HOSPITAL MIGUEL ARRAES - CG. Nº 023/2022</v>
          </cell>
          <cell r="E1081" t="str">
            <v>RITA DE CASSIA OLIVEIRA DO NASCIMENTO SILVA</v>
          </cell>
          <cell r="F1081" t="str">
            <v>2 - Outros Profissionais da Saúde</v>
          </cell>
          <cell r="G1081" t="str">
            <v>5152-05</v>
          </cell>
          <cell r="H1081" t="str">
            <v>05/2026</v>
          </cell>
          <cell r="I1081">
            <v>0</v>
          </cell>
          <cell r="J1081">
            <v>256.46159999999998</v>
          </cell>
          <cell r="K1081">
            <v>0</v>
          </cell>
          <cell r="L1081">
            <v>0</v>
          </cell>
          <cell r="M1081">
            <v>0</v>
          </cell>
          <cell r="R1081">
            <v>138.3780793124387</v>
          </cell>
          <cell r="S1081">
            <v>97.26</v>
          </cell>
          <cell r="U1081">
            <v>0</v>
          </cell>
          <cell r="X1081" t="str">
            <v>-</v>
          </cell>
          <cell r="Y1081">
            <v>0</v>
          </cell>
          <cell r="AB1081" t="str">
            <v>-</v>
          </cell>
        </row>
        <row r="1082">
          <cell r="C1082" t="str">
            <v>HOSPITAL MIGUEL ARRAES - CG. Nº 023/2022</v>
          </cell>
          <cell r="E1082" t="str">
            <v>RITA DE KASSIA GOMES BARBOSA</v>
          </cell>
          <cell r="F1082" t="str">
            <v>2 - Outros Profissionais da Saúde</v>
          </cell>
          <cell r="G1082" t="str">
            <v>2235-05</v>
          </cell>
          <cell r="H1082" t="str">
            <v>05/2026</v>
          </cell>
          <cell r="I1082">
            <v>0</v>
          </cell>
          <cell r="J1082">
            <v>444.0752</v>
          </cell>
          <cell r="K1082">
            <v>0</v>
          </cell>
          <cell r="L1082">
            <v>0</v>
          </cell>
          <cell r="M1082">
            <v>0</v>
          </cell>
          <cell r="R1082">
            <v>166.05369517492645</v>
          </cell>
          <cell r="S1082">
            <v>108.21</v>
          </cell>
          <cell r="U1082">
            <v>0</v>
          </cell>
          <cell r="X1082" t="str">
            <v>-</v>
          </cell>
          <cell r="Y1082">
            <v>0</v>
          </cell>
          <cell r="AB1082" t="str">
            <v>-</v>
          </cell>
        </row>
        <row r="1083">
          <cell r="C1083" t="str">
            <v>HOSPITAL MIGUEL ARRAES - CG. Nº 023/2022</v>
          </cell>
          <cell r="E1083" t="str">
            <v>RITA DE KASSIA NICOLAU DA SILVA</v>
          </cell>
          <cell r="F1083" t="str">
            <v>3 - Administrativo</v>
          </cell>
          <cell r="G1083" t="str">
            <v>4110-10</v>
          </cell>
          <cell r="H1083" t="str">
            <v>05/2026</v>
          </cell>
          <cell r="I1083">
            <v>0</v>
          </cell>
          <cell r="J1083">
            <v>146.55279999999999</v>
          </cell>
          <cell r="K1083">
            <v>0</v>
          </cell>
          <cell r="L1083">
            <v>36.835994108983797</v>
          </cell>
          <cell r="M1083">
            <v>36.64</v>
          </cell>
          <cell r="R1083">
            <v>0</v>
          </cell>
          <cell r="S1083">
            <v>0</v>
          </cell>
          <cell r="U1083">
            <v>0</v>
          </cell>
          <cell r="X1083" t="str">
            <v>-</v>
          </cell>
          <cell r="Y1083">
            <v>0</v>
          </cell>
          <cell r="AB1083" t="str">
            <v>-</v>
          </cell>
        </row>
        <row r="1084">
          <cell r="C1084" t="str">
            <v>HOSPITAL MIGUEL ARRAES - CG. Nº 023/2022</v>
          </cell>
          <cell r="E1084" t="str">
            <v>RITA DO NASCIMENTO CUNHA MONTEIRO</v>
          </cell>
          <cell r="F1084" t="str">
            <v>2 - Outros Profissionais da Saúde</v>
          </cell>
          <cell r="G1084" t="str">
            <v>3222-05</v>
          </cell>
          <cell r="H1084" t="str">
            <v>05/2026</v>
          </cell>
          <cell r="I1084">
            <v>0</v>
          </cell>
          <cell r="J1084">
            <v>342.14159999999998</v>
          </cell>
          <cell r="K1084">
            <v>0</v>
          </cell>
          <cell r="L1084">
            <v>0</v>
          </cell>
          <cell r="M1084">
            <v>0</v>
          </cell>
          <cell r="R1084">
            <v>295.20656919986925</v>
          </cell>
          <cell r="S1084">
            <v>89.97</v>
          </cell>
          <cell r="U1084">
            <v>0</v>
          </cell>
          <cell r="X1084" t="str">
            <v>-</v>
          </cell>
          <cell r="Y1084">
            <v>0</v>
          </cell>
          <cell r="AB1084" t="str">
            <v>-</v>
          </cell>
        </row>
        <row r="1085">
          <cell r="C1085" t="str">
            <v>HOSPITAL MIGUEL ARRAES - CG. Nº 023/2022</v>
          </cell>
          <cell r="E1085" t="str">
            <v>RIZOLEIDE MARIA DA SILVA</v>
          </cell>
          <cell r="F1085" t="str">
            <v>3 - Administrativo</v>
          </cell>
          <cell r="G1085" t="str">
            <v>5143-20</v>
          </cell>
          <cell r="H1085" t="str">
            <v>05/2026</v>
          </cell>
          <cell r="I1085">
            <v>0</v>
          </cell>
          <cell r="J1085">
            <v>216.89840000000001</v>
          </cell>
          <cell r="K1085">
            <v>0</v>
          </cell>
          <cell r="L1085">
            <v>0</v>
          </cell>
          <cell r="M1085">
            <v>0</v>
          </cell>
          <cell r="R1085">
            <v>0</v>
          </cell>
          <cell r="S1085">
            <v>0</v>
          </cell>
          <cell r="U1085">
            <v>0</v>
          </cell>
          <cell r="X1085" t="str">
            <v>-</v>
          </cell>
          <cell r="Y1085">
            <v>0</v>
          </cell>
          <cell r="AB1085" t="str">
            <v>-</v>
          </cell>
        </row>
        <row r="1086">
          <cell r="C1086" t="str">
            <v>HOSPITAL MIGUEL ARRAES - CG. Nº 023/2022</v>
          </cell>
          <cell r="E1086" t="str">
            <v>ROBERTA AMORIM DE ALMEIDA</v>
          </cell>
          <cell r="F1086" t="str">
            <v>2 - Outros Profissionais da Saúde</v>
          </cell>
          <cell r="G1086" t="str">
            <v>3222-05</v>
          </cell>
          <cell r="H1086" t="str">
            <v>05/2026</v>
          </cell>
          <cell r="I1086">
            <v>0</v>
          </cell>
          <cell r="J1086">
            <v>506.80399999999997</v>
          </cell>
          <cell r="K1086">
            <v>0</v>
          </cell>
          <cell r="L1086">
            <v>0</v>
          </cell>
          <cell r="M1086">
            <v>0</v>
          </cell>
          <cell r="R1086">
            <v>0</v>
          </cell>
          <cell r="S1086">
            <v>0</v>
          </cell>
          <cell r="U1086">
            <v>0</v>
          </cell>
          <cell r="X1086" t="str">
            <v>-</v>
          </cell>
          <cell r="Y1086">
            <v>0</v>
          </cell>
          <cell r="AB1086" t="str">
            <v>-</v>
          </cell>
        </row>
        <row r="1087">
          <cell r="C1087" t="str">
            <v>HOSPITAL MIGUEL ARRAES - CG. Nº 023/2022</v>
          </cell>
          <cell r="E1087" t="str">
            <v>ROBERTA OLIMPIO DE MELO BATISTA</v>
          </cell>
          <cell r="F1087" t="str">
            <v>3 - Administrativo</v>
          </cell>
          <cell r="G1087" t="str">
            <v>4110-10</v>
          </cell>
          <cell r="H1087" t="str">
            <v>05/2026</v>
          </cell>
          <cell r="I1087">
            <v>0</v>
          </cell>
          <cell r="J1087">
            <v>142.42400000000001</v>
          </cell>
          <cell r="K1087">
            <v>0</v>
          </cell>
          <cell r="L1087">
            <v>0</v>
          </cell>
          <cell r="M1087">
            <v>0</v>
          </cell>
          <cell r="R1087">
            <v>101.47725816245504</v>
          </cell>
          <cell r="S1087">
            <v>97.26</v>
          </cell>
          <cell r="U1087">
            <v>0</v>
          </cell>
          <cell r="X1087" t="str">
            <v>-</v>
          </cell>
          <cell r="Y1087">
            <v>0</v>
          </cell>
          <cell r="AB1087" t="str">
            <v>-</v>
          </cell>
        </row>
        <row r="1088">
          <cell r="C1088" t="str">
            <v>HOSPITAL MIGUEL ARRAES - CG. Nº 023/2022</v>
          </cell>
          <cell r="E1088" t="str">
            <v>ROBERTA RODRIGUES DE OLIVEIRA</v>
          </cell>
          <cell r="F1088" t="str">
            <v>2 - Outros Profissionais da Saúde</v>
          </cell>
          <cell r="G1088" t="str">
            <v>2235-05</v>
          </cell>
          <cell r="H1088" t="str">
            <v>05/2026</v>
          </cell>
          <cell r="I1088">
            <v>0</v>
          </cell>
          <cell r="J1088">
            <v>642.81679999999994</v>
          </cell>
          <cell r="K1088">
            <v>0</v>
          </cell>
          <cell r="L1088">
            <v>36.835994108983797</v>
          </cell>
          <cell r="M1088">
            <v>3.59</v>
          </cell>
          <cell r="R1088">
            <v>0</v>
          </cell>
          <cell r="S1088">
            <v>0</v>
          </cell>
          <cell r="U1088">
            <v>0</v>
          </cell>
          <cell r="X1088" t="str">
            <v>-</v>
          </cell>
          <cell r="Y1088">
            <v>0</v>
          </cell>
          <cell r="AB1088" t="str">
            <v>-</v>
          </cell>
        </row>
        <row r="1089">
          <cell r="C1089" t="str">
            <v>HOSPITAL MIGUEL ARRAES - CG. Nº 023/2022</v>
          </cell>
          <cell r="E1089" t="str">
            <v>ROBERTA RODRIGUES DOS SANTOS AMORIM</v>
          </cell>
          <cell r="F1089" t="str">
            <v>3 - Administrativo</v>
          </cell>
          <cell r="G1089" t="str">
            <v>1312-10</v>
          </cell>
          <cell r="H1089" t="str">
            <v>05/2026</v>
          </cell>
          <cell r="I1089">
            <v>0</v>
          </cell>
          <cell r="J1089">
            <v>501.82479999999998</v>
          </cell>
          <cell r="K1089">
            <v>0</v>
          </cell>
          <cell r="L1089">
            <v>36.835994108983797</v>
          </cell>
          <cell r="M1089">
            <v>44</v>
          </cell>
          <cell r="R1089">
            <v>0</v>
          </cell>
          <cell r="S1089">
            <v>0</v>
          </cell>
          <cell r="U1089">
            <v>0</v>
          </cell>
          <cell r="X1089" t="str">
            <v>-</v>
          </cell>
          <cell r="Y1089">
            <v>0</v>
          </cell>
          <cell r="AB1089" t="str">
            <v>-</v>
          </cell>
        </row>
        <row r="1090">
          <cell r="C1090" t="str">
            <v>HOSPITAL MIGUEL ARRAES - CG. Nº 023/2022</v>
          </cell>
          <cell r="E1090" t="str">
            <v>ROBERTO CESAR DUARTE DE OLIVEIRA</v>
          </cell>
          <cell r="F1090" t="str">
            <v>2 - Outros Profissionais da Saúde</v>
          </cell>
          <cell r="G1090" t="str">
            <v>5151-10</v>
          </cell>
          <cell r="H1090" t="str">
            <v>05/2026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R1090">
            <v>0</v>
          </cell>
          <cell r="S1090">
            <v>0</v>
          </cell>
          <cell r="U1090">
            <v>0</v>
          </cell>
          <cell r="X1090" t="str">
            <v>-</v>
          </cell>
          <cell r="Y1090">
            <v>0</v>
          </cell>
          <cell r="AB1090" t="str">
            <v>-</v>
          </cell>
        </row>
        <row r="1091">
          <cell r="C1091" t="str">
            <v>HOSPITAL MIGUEL ARRAES - CG. Nº 023/2022</v>
          </cell>
          <cell r="E1091" t="str">
            <v>ROBERTO JOSE DA SILVA</v>
          </cell>
          <cell r="F1091" t="str">
            <v>3 - Administrativo</v>
          </cell>
          <cell r="G1091" t="str">
            <v>7233-10</v>
          </cell>
          <cell r="H1091" t="str">
            <v>05/2026</v>
          </cell>
          <cell r="I1091">
            <v>0</v>
          </cell>
          <cell r="J1091">
            <v>210.00319999999999</v>
          </cell>
          <cell r="K1091">
            <v>0</v>
          </cell>
          <cell r="L1091">
            <v>36.835994108983797</v>
          </cell>
          <cell r="M1091">
            <v>44</v>
          </cell>
          <cell r="R1091">
            <v>0</v>
          </cell>
          <cell r="S1091">
            <v>0</v>
          </cell>
          <cell r="U1091">
            <v>0</v>
          </cell>
          <cell r="X1091" t="str">
            <v>-</v>
          </cell>
          <cell r="Y1091">
            <v>0</v>
          </cell>
          <cell r="AB1091" t="str">
            <v>-</v>
          </cell>
        </row>
        <row r="1092">
          <cell r="C1092" t="str">
            <v>HOSPITAL MIGUEL ARRAES - CG. Nº 023/2022</v>
          </cell>
          <cell r="E1092" t="str">
            <v>ROBSON RODRIGUES RAMOS</v>
          </cell>
          <cell r="F1092" t="str">
            <v>3 - Administrativo</v>
          </cell>
          <cell r="G1092" t="str">
            <v>9511-05</v>
          </cell>
          <cell r="H1092" t="str">
            <v>05/2026</v>
          </cell>
          <cell r="I1092">
            <v>0</v>
          </cell>
          <cell r="J1092">
            <v>317.90320000000003</v>
          </cell>
          <cell r="K1092">
            <v>0</v>
          </cell>
          <cell r="L1092">
            <v>36.835994108983797</v>
          </cell>
          <cell r="M1092">
            <v>44</v>
          </cell>
          <cell r="R1092">
            <v>0</v>
          </cell>
          <cell r="S1092">
            <v>0</v>
          </cell>
          <cell r="U1092">
            <v>0</v>
          </cell>
          <cell r="X1092" t="str">
            <v>-</v>
          </cell>
          <cell r="Y1092">
            <v>0</v>
          </cell>
          <cell r="AB1092" t="str">
            <v>-</v>
          </cell>
        </row>
        <row r="1093">
          <cell r="C1093" t="str">
            <v>HOSPITAL MIGUEL ARRAES - CG. Nº 023/2022</v>
          </cell>
          <cell r="E1093" t="str">
            <v>ROCHANA CELY SILVA DE SANTANA</v>
          </cell>
          <cell r="F1093" t="str">
            <v>2 - Outros Profissionais da Saúde</v>
          </cell>
          <cell r="G1093" t="str">
            <v>5211-30</v>
          </cell>
          <cell r="H1093" t="str">
            <v>05/2026</v>
          </cell>
          <cell r="I1093">
            <v>0</v>
          </cell>
          <cell r="J1093">
            <v>137.00239999999999</v>
          </cell>
          <cell r="K1093">
            <v>0</v>
          </cell>
          <cell r="L1093">
            <v>0</v>
          </cell>
          <cell r="M1093">
            <v>0</v>
          </cell>
          <cell r="R1093">
            <v>147.60328459993463</v>
          </cell>
          <cell r="S1093">
            <v>101.12</v>
          </cell>
          <cell r="U1093">
            <v>0</v>
          </cell>
          <cell r="X1093" t="str">
            <v>-</v>
          </cell>
          <cell r="Y1093">
            <v>0</v>
          </cell>
          <cell r="AB1093" t="str">
            <v>-</v>
          </cell>
        </row>
        <row r="1094">
          <cell r="C1094" t="str">
            <v>HOSPITAL MIGUEL ARRAES - CG. Nº 023/2022</v>
          </cell>
          <cell r="E1094" t="str">
            <v>RODRIGO RIOS PEREIRA</v>
          </cell>
          <cell r="F1094" t="str">
            <v>2 - Outros Profissionais da Saúde</v>
          </cell>
          <cell r="G1094" t="str">
            <v>2236-05</v>
          </cell>
          <cell r="H1094" t="str">
            <v>05/2026</v>
          </cell>
          <cell r="I1094">
            <v>0</v>
          </cell>
          <cell r="J1094">
            <v>281.59199999999998</v>
          </cell>
          <cell r="K1094">
            <v>0</v>
          </cell>
          <cell r="L1094">
            <v>0</v>
          </cell>
          <cell r="M1094">
            <v>0</v>
          </cell>
          <cell r="R1094">
            <v>0</v>
          </cell>
          <cell r="S1094">
            <v>0</v>
          </cell>
          <cell r="U1094">
            <v>0</v>
          </cell>
          <cell r="X1094" t="str">
            <v>-</v>
          </cell>
          <cell r="Y1094">
            <v>0</v>
          </cell>
          <cell r="AB1094" t="str">
            <v>-</v>
          </cell>
        </row>
        <row r="1095">
          <cell r="C1095" t="str">
            <v>HOSPITAL MIGUEL ARRAES - CG. Nº 023/2022</v>
          </cell>
          <cell r="E1095" t="str">
            <v>ROGERIO JOSE DA SILVA</v>
          </cell>
          <cell r="F1095" t="str">
            <v>2 - Outros Profissionais da Saúde</v>
          </cell>
          <cell r="G1095" t="str">
            <v>3226-05</v>
          </cell>
          <cell r="H1095" t="str">
            <v>05/2026</v>
          </cell>
          <cell r="I1095">
            <v>0</v>
          </cell>
          <cell r="J1095">
            <v>194.5976</v>
          </cell>
          <cell r="K1095">
            <v>0</v>
          </cell>
          <cell r="L1095">
            <v>0</v>
          </cell>
          <cell r="M1095">
            <v>0</v>
          </cell>
          <cell r="R1095">
            <v>295.20656919986925</v>
          </cell>
          <cell r="S1095">
            <v>97.26</v>
          </cell>
          <cell r="U1095">
            <v>0</v>
          </cell>
          <cell r="X1095" t="str">
            <v>-</v>
          </cell>
          <cell r="Y1095">
            <v>0</v>
          </cell>
          <cell r="AB1095" t="str">
            <v>-</v>
          </cell>
        </row>
        <row r="1096">
          <cell r="C1096" t="str">
            <v>HOSPITAL MIGUEL ARRAES - CG. Nº 023/2022</v>
          </cell>
          <cell r="E1096" t="str">
            <v>ROMERO VICENTE DOS SANTOS</v>
          </cell>
          <cell r="F1096" t="str">
            <v>3 - Administrativo</v>
          </cell>
          <cell r="G1096" t="str">
            <v>1427-05</v>
          </cell>
          <cell r="H1096" t="str">
            <v>05/2026</v>
          </cell>
          <cell r="I1096">
            <v>0</v>
          </cell>
          <cell r="J1096">
            <v>590.74959999999999</v>
          </cell>
          <cell r="K1096">
            <v>0</v>
          </cell>
          <cell r="L1096">
            <v>36.835994108983797</v>
          </cell>
          <cell r="M1096">
            <v>44</v>
          </cell>
          <cell r="R1096">
            <v>0</v>
          </cell>
          <cell r="S1096">
            <v>0</v>
          </cell>
          <cell r="U1096">
            <v>0</v>
          </cell>
          <cell r="X1096" t="str">
            <v>-</v>
          </cell>
          <cell r="Y1096">
            <v>0</v>
          </cell>
          <cell r="AB1096" t="str">
            <v>-</v>
          </cell>
        </row>
        <row r="1097">
          <cell r="C1097" t="str">
            <v>HOSPITAL MIGUEL ARRAES - CG. Nº 023/2022</v>
          </cell>
          <cell r="E1097" t="str">
            <v>RONALDO MENDES DA SILVA</v>
          </cell>
          <cell r="F1097" t="str">
            <v>3 - Administrativo</v>
          </cell>
          <cell r="G1097" t="str">
            <v>5143-20</v>
          </cell>
          <cell r="H1097" t="str">
            <v>05/2026</v>
          </cell>
          <cell r="I1097">
            <v>0</v>
          </cell>
          <cell r="J1097">
            <v>181.55199999999999</v>
          </cell>
          <cell r="K1097">
            <v>0</v>
          </cell>
          <cell r="L1097">
            <v>0</v>
          </cell>
          <cell r="M1097">
            <v>0</v>
          </cell>
          <cell r="R1097">
            <v>0</v>
          </cell>
          <cell r="S1097">
            <v>0</v>
          </cell>
          <cell r="U1097">
            <v>0</v>
          </cell>
          <cell r="X1097" t="str">
            <v>-</v>
          </cell>
          <cell r="Y1097">
            <v>0</v>
          </cell>
          <cell r="AB1097" t="str">
            <v>-</v>
          </cell>
        </row>
        <row r="1098">
          <cell r="C1098" t="str">
            <v>HOSPITAL MIGUEL ARRAES - CG. Nº 023/2022</v>
          </cell>
          <cell r="E1098" t="str">
            <v>ROSALIA CARVALHO DOS SANTOS</v>
          </cell>
          <cell r="F1098" t="str">
            <v>2 - Outros Profissionais da Saúde</v>
          </cell>
          <cell r="G1098" t="str">
            <v>2235-05</v>
          </cell>
          <cell r="H1098" t="str">
            <v>05/2026</v>
          </cell>
          <cell r="I1098">
            <v>0</v>
          </cell>
          <cell r="J1098">
            <v>483.83440000000002</v>
          </cell>
          <cell r="K1098">
            <v>0</v>
          </cell>
          <cell r="L1098">
            <v>0</v>
          </cell>
          <cell r="M1098">
            <v>0</v>
          </cell>
          <cell r="R1098">
            <v>0</v>
          </cell>
          <cell r="S1098">
            <v>0</v>
          </cell>
          <cell r="U1098">
            <v>120.26</v>
          </cell>
          <cell r="X1098" t="str">
            <v>Auxílio Creche</v>
          </cell>
          <cell r="Y1098">
            <v>0</v>
          </cell>
          <cell r="AB1098" t="str">
            <v>-</v>
          </cell>
        </row>
        <row r="1099">
          <cell r="C1099" t="str">
            <v>HOSPITAL MIGUEL ARRAES - CG. Nº 023/2022</v>
          </cell>
          <cell r="E1099" t="str">
            <v>ROSANGELA LOPES FREIRE DIAS</v>
          </cell>
          <cell r="F1099" t="str">
            <v>2 - Outros Profissionais da Saúde</v>
          </cell>
          <cell r="G1099" t="str">
            <v>3222-05</v>
          </cell>
          <cell r="H1099" t="str">
            <v>05/2026</v>
          </cell>
          <cell r="I1099">
            <v>0</v>
          </cell>
          <cell r="J1099">
            <v>293.55439999999999</v>
          </cell>
          <cell r="K1099">
            <v>0</v>
          </cell>
          <cell r="L1099">
            <v>0</v>
          </cell>
          <cell r="M1099">
            <v>0</v>
          </cell>
          <cell r="R1099">
            <v>147.60328459993463</v>
          </cell>
          <cell r="S1099">
            <v>81.86</v>
          </cell>
          <cell r="U1099">
            <v>0</v>
          </cell>
          <cell r="X1099" t="str">
            <v>-</v>
          </cell>
          <cell r="Y1099">
            <v>0</v>
          </cell>
          <cell r="AB1099" t="str">
            <v>-</v>
          </cell>
        </row>
        <row r="1100">
          <cell r="C1100" t="str">
            <v>HOSPITAL MIGUEL ARRAES - CG. Nº 023/2022</v>
          </cell>
          <cell r="E1100" t="str">
            <v>ROSANGELA MARIA DA SILVA</v>
          </cell>
          <cell r="F1100" t="str">
            <v>2 - Outros Profissionais da Saúde</v>
          </cell>
          <cell r="G1100" t="str">
            <v>3222-05</v>
          </cell>
          <cell r="H1100" t="str">
            <v>05/2026</v>
          </cell>
          <cell r="I1100">
            <v>0</v>
          </cell>
          <cell r="J1100">
            <v>329.67039999999997</v>
          </cell>
          <cell r="K1100">
            <v>0</v>
          </cell>
          <cell r="L1100">
            <v>0</v>
          </cell>
          <cell r="M1100">
            <v>0</v>
          </cell>
          <cell r="R1100">
            <v>129.1528740249428</v>
          </cell>
          <cell r="S1100">
            <v>97.26</v>
          </cell>
          <cell r="U1100">
            <v>0</v>
          </cell>
          <cell r="X1100" t="str">
            <v>-</v>
          </cell>
          <cell r="Y1100">
            <v>0</v>
          </cell>
          <cell r="AB1100" t="str">
            <v>-</v>
          </cell>
        </row>
        <row r="1101">
          <cell r="C1101" t="str">
            <v>HOSPITAL MIGUEL ARRAES - CG. Nº 023/2022</v>
          </cell>
          <cell r="E1101" t="str">
            <v>ROSANIA MARIA OLIVEIRA NEVES</v>
          </cell>
          <cell r="F1101" t="str">
            <v>2 - Outros Profissionais da Saúde</v>
          </cell>
          <cell r="G1101" t="str">
            <v>3222-05</v>
          </cell>
          <cell r="H1101" t="str">
            <v>05/2026</v>
          </cell>
          <cell r="I1101">
            <v>0</v>
          </cell>
          <cell r="J1101">
            <v>330.18959999999998</v>
          </cell>
          <cell r="K1101">
            <v>0</v>
          </cell>
          <cell r="L1101">
            <v>36.835994108983797</v>
          </cell>
          <cell r="M1101">
            <v>32.42</v>
          </cell>
          <cell r="R1101">
            <v>147.60328459993463</v>
          </cell>
          <cell r="S1101">
            <v>97.26</v>
          </cell>
          <cell r="U1101">
            <v>0</v>
          </cell>
          <cell r="X1101" t="str">
            <v>-</v>
          </cell>
          <cell r="Y1101">
            <v>0</v>
          </cell>
          <cell r="AB1101" t="str">
            <v>-</v>
          </cell>
        </row>
        <row r="1102">
          <cell r="C1102" t="str">
            <v>HOSPITAL MIGUEL ARRAES - CG. Nº 023/2022</v>
          </cell>
          <cell r="E1102" t="str">
            <v>ROSEANE RODRIGUES DA SILVA NASCIMENTO</v>
          </cell>
          <cell r="F1102" t="str">
            <v>3 - Administrativo</v>
          </cell>
          <cell r="G1102" t="str">
            <v>4110-10</v>
          </cell>
          <cell r="H1102" t="str">
            <v>05/2026</v>
          </cell>
          <cell r="I1102">
            <v>0</v>
          </cell>
          <cell r="J1102">
            <v>142.648</v>
          </cell>
          <cell r="K1102">
            <v>0</v>
          </cell>
          <cell r="L1102">
            <v>36.835994108983797</v>
          </cell>
          <cell r="M1102">
            <v>32.42</v>
          </cell>
          <cell r="R1102">
            <v>147.60328459993463</v>
          </cell>
          <cell r="S1102">
            <v>97.26</v>
          </cell>
          <cell r="U1102">
            <v>160</v>
          </cell>
          <cell r="X1102" t="str">
            <v>Auxílio Creche</v>
          </cell>
          <cell r="Y1102">
            <v>0</v>
          </cell>
          <cell r="AB1102" t="str">
            <v>-</v>
          </cell>
        </row>
        <row r="1103">
          <cell r="C1103" t="str">
            <v>HOSPITAL MIGUEL ARRAES - CG. Nº 023/2022</v>
          </cell>
          <cell r="E1103" t="str">
            <v>ROSELLE RIBEIRO DE SENA</v>
          </cell>
          <cell r="F1103" t="str">
            <v>2 - Outros Profissionais da Saúde</v>
          </cell>
          <cell r="G1103" t="str">
            <v>3222-05</v>
          </cell>
          <cell r="H1103" t="str">
            <v>05/2026</v>
          </cell>
          <cell r="I1103">
            <v>0</v>
          </cell>
          <cell r="J1103">
            <v>411.85520000000002</v>
          </cell>
          <cell r="K1103">
            <v>0</v>
          </cell>
          <cell r="L1103">
            <v>0</v>
          </cell>
          <cell r="M1103">
            <v>0</v>
          </cell>
          <cell r="R1103">
            <v>138.3780793124387</v>
          </cell>
          <cell r="S1103">
            <v>97.26</v>
          </cell>
          <cell r="U1103">
            <v>0</v>
          </cell>
          <cell r="X1103" t="str">
            <v>-</v>
          </cell>
          <cell r="Y1103">
            <v>0</v>
          </cell>
          <cell r="AB1103" t="str">
            <v>-</v>
          </cell>
        </row>
        <row r="1104">
          <cell r="C1104" t="str">
            <v>HOSPITAL MIGUEL ARRAES - CG. Nº 023/2022</v>
          </cell>
          <cell r="E1104" t="str">
            <v>ROSEMERY FERREIRA DEMETRIO</v>
          </cell>
          <cell r="F1104" t="str">
            <v>2 - Outros Profissionais da Saúde</v>
          </cell>
          <cell r="G1104" t="str">
            <v>3222-05</v>
          </cell>
          <cell r="H1104" t="str">
            <v>05/2026</v>
          </cell>
          <cell r="I1104">
            <v>0</v>
          </cell>
          <cell r="J1104">
            <v>335.06079999999997</v>
          </cell>
          <cell r="K1104">
            <v>0</v>
          </cell>
          <cell r="L1104">
            <v>0</v>
          </cell>
          <cell r="M1104">
            <v>0</v>
          </cell>
          <cell r="R1104">
            <v>0</v>
          </cell>
          <cell r="S1104">
            <v>0</v>
          </cell>
          <cell r="U1104">
            <v>0</v>
          </cell>
          <cell r="X1104" t="str">
            <v>-</v>
          </cell>
          <cell r="Y1104">
            <v>0</v>
          </cell>
          <cell r="AB1104" t="str">
            <v>-</v>
          </cell>
        </row>
        <row r="1105">
          <cell r="C1105" t="str">
            <v>HOSPITAL MIGUEL ARRAES - CG. Nº 023/2022</v>
          </cell>
          <cell r="E1105" t="str">
            <v>ROSENAIDE IRENE DE LIMA BENICIO</v>
          </cell>
          <cell r="F1105" t="str">
            <v>2 - Outros Profissionais da Saúde</v>
          </cell>
          <cell r="G1105" t="str">
            <v>3222-05</v>
          </cell>
          <cell r="H1105" t="str">
            <v>05/2026</v>
          </cell>
          <cell r="I1105">
            <v>0</v>
          </cell>
          <cell r="J1105">
            <v>304.39600000000002</v>
          </cell>
          <cell r="K1105">
            <v>0</v>
          </cell>
          <cell r="L1105">
            <v>0</v>
          </cell>
          <cell r="M1105">
            <v>0</v>
          </cell>
          <cell r="R1105">
            <v>138.3780793124387</v>
          </cell>
          <cell r="S1105">
            <v>97.26</v>
          </cell>
          <cell r="U1105">
            <v>0</v>
          </cell>
          <cell r="X1105" t="str">
            <v>-</v>
          </cell>
          <cell r="Y1105">
            <v>0</v>
          </cell>
          <cell r="AB1105" t="str">
            <v>-</v>
          </cell>
        </row>
        <row r="1106">
          <cell r="C1106" t="str">
            <v>HOSPITAL MIGUEL ARRAES - CG. Nº 023/2022</v>
          </cell>
          <cell r="E1106" t="str">
            <v>ROSERLANDE DO NASCIMENTO SILVA</v>
          </cell>
          <cell r="F1106" t="str">
            <v>2 - Outros Profissionais da Saúde</v>
          </cell>
          <cell r="G1106" t="str">
            <v>3222-05</v>
          </cell>
          <cell r="H1106" t="str">
            <v>05/2026</v>
          </cell>
          <cell r="I1106">
            <v>0</v>
          </cell>
          <cell r="J1106">
            <v>362.41759999999999</v>
          </cell>
          <cell r="K1106">
            <v>0</v>
          </cell>
          <cell r="L1106">
            <v>0</v>
          </cell>
          <cell r="M1106">
            <v>0</v>
          </cell>
          <cell r="R1106">
            <v>295.20656919986925</v>
          </cell>
          <cell r="S1106">
            <v>97.26</v>
          </cell>
          <cell r="U1106">
            <v>0</v>
          </cell>
          <cell r="X1106" t="str">
            <v>-</v>
          </cell>
          <cell r="Y1106">
            <v>0</v>
          </cell>
          <cell r="AB1106" t="str">
            <v>-</v>
          </cell>
        </row>
        <row r="1107">
          <cell r="C1107" t="str">
            <v>HOSPITAL MIGUEL ARRAES - CG. Nº 023/2022</v>
          </cell>
          <cell r="E1107" t="str">
            <v>ROSIANE DE OLIVEIRA FERREIRA</v>
          </cell>
          <cell r="F1107" t="str">
            <v>2 - Outros Profissionais da Saúde</v>
          </cell>
          <cell r="G1107" t="str">
            <v>3222-05</v>
          </cell>
          <cell r="H1107" t="str">
            <v>05/2026</v>
          </cell>
          <cell r="I1107">
            <v>0</v>
          </cell>
          <cell r="J1107">
            <v>300.64960000000002</v>
          </cell>
          <cell r="K1107">
            <v>0</v>
          </cell>
          <cell r="L1107">
            <v>0</v>
          </cell>
          <cell r="M1107">
            <v>0</v>
          </cell>
          <cell r="R1107">
            <v>147.60328459993463</v>
          </cell>
          <cell r="S1107">
            <v>97.26</v>
          </cell>
          <cell r="U1107">
            <v>0</v>
          </cell>
          <cell r="X1107" t="str">
            <v>-</v>
          </cell>
          <cell r="Y1107">
            <v>0</v>
          </cell>
          <cell r="AB1107" t="str">
            <v>-</v>
          </cell>
        </row>
        <row r="1108">
          <cell r="C1108" t="str">
            <v>HOSPITAL MIGUEL ARRAES - CG. Nº 023/2022</v>
          </cell>
          <cell r="E1108" t="str">
            <v>ROSILDO JOSE DA SILVA</v>
          </cell>
          <cell r="F1108" t="str">
            <v>3 - Administrativo</v>
          </cell>
          <cell r="G1108" t="str">
            <v>5143-20</v>
          </cell>
          <cell r="H1108" t="str">
            <v>05/2026</v>
          </cell>
          <cell r="I1108">
            <v>0</v>
          </cell>
          <cell r="J1108">
            <v>348.8408</v>
          </cell>
          <cell r="K1108">
            <v>0</v>
          </cell>
          <cell r="L1108">
            <v>0</v>
          </cell>
          <cell r="M1108">
            <v>0</v>
          </cell>
          <cell r="R1108">
            <v>0</v>
          </cell>
          <cell r="S1108">
            <v>0</v>
          </cell>
          <cell r="U1108">
            <v>0</v>
          </cell>
          <cell r="X1108" t="str">
            <v>-</v>
          </cell>
          <cell r="Y1108">
            <v>0</v>
          </cell>
          <cell r="AB1108" t="str">
            <v>-</v>
          </cell>
        </row>
        <row r="1109">
          <cell r="C1109" t="str">
            <v>HOSPITAL MIGUEL ARRAES - CG. Nº 023/2022</v>
          </cell>
          <cell r="E1109" t="str">
            <v>ROSILENE ENRIQUE DO NASCIMENTO</v>
          </cell>
          <cell r="F1109" t="str">
            <v>3 - Administrativo</v>
          </cell>
          <cell r="G1109" t="str">
            <v>5143-20</v>
          </cell>
          <cell r="H1109" t="str">
            <v>05/2026</v>
          </cell>
          <cell r="I1109">
            <v>0</v>
          </cell>
          <cell r="J1109">
            <v>181.55199999999999</v>
          </cell>
          <cell r="K1109">
            <v>0</v>
          </cell>
          <cell r="L1109">
            <v>36.835994108983797</v>
          </cell>
          <cell r="M1109">
            <v>32.42</v>
          </cell>
          <cell r="R1109">
            <v>138.3780793124387</v>
          </cell>
          <cell r="S1109">
            <v>97.26</v>
          </cell>
          <cell r="U1109">
            <v>0</v>
          </cell>
          <cell r="X1109" t="str">
            <v>-</v>
          </cell>
          <cell r="Y1109">
            <v>0</v>
          </cell>
          <cell r="AB1109" t="str">
            <v>-</v>
          </cell>
        </row>
        <row r="1110">
          <cell r="C1110" t="str">
            <v>HOSPITAL MIGUEL ARRAES - CG. Nº 023/2022</v>
          </cell>
          <cell r="E1110" t="str">
            <v>ROSIMERE MARIA DE LIMA</v>
          </cell>
          <cell r="F1110" t="str">
            <v>2 - Outros Profissionais da Saúde</v>
          </cell>
          <cell r="G1110" t="str">
            <v>3222-05</v>
          </cell>
          <cell r="H1110" t="str">
            <v>05/2026</v>
          </cell>
          <cell r="I1110">
            <v>0</v>
          </cell>
          <cell r="J1110">
            <v>308.28879999999998</v>
          </cell>
          <cell r="K1110">
            <v>0</v>
          </cell>
          <cell r="L1110">
            <v>36.835994108983797</v>
          </cell>
          <cell r="M1110">
            <v>32.42</v>
          </cell>
          <cell r="R1110">
            <v>0</v>
          </cell>
          <cell r="S1110">
            <v>0</v>
          </cell>
          <cell r="U1110">
            <v>0</v>
          </cell>
          <cell r="X1110" t="str">
            <v>-</v>
          </cell>
          <cell r="Y1110">
            <v>0</v>
          </cell>
          <cell r="AB1110" t="str">
            <v>-</v>
          </cell>
        </row>
        <row r="1111">
          <cell r="C1111" t="str">
            <v>HOSPITAL MIGUEL ARRAES - CG. Nº 023/2022</v>
          </cell>
          <cell r="E1111" t="str">
            <v>ROSSANA OLIVEIRA CAVALCANTE</v>
          </cell>
          <cell r="F1111" t="str">
            <v>2 - Outros Profissionais da Saúde</v>
          </cell>
          <cell r="G1111" t="str">
            <v>3222-05</v>
          </cell>
          <cell r="H1111" t="str">
            <v>05/2026</v>
          </cell>
          <cell r="I1111">
            <v>0</v>
          </cell>
          <cell r="J1111">
            <v>122.01519999999999</v>
          </cell>
          <cell r="K1111">
            <v>0</v>
          </cell>
          <cell r="L1111">
            <v>0</v>
          </cell>
          <cell r="M1111">
            <v>0</v>
          </cell>
          <cell r="R1111">
            <v>0</v>
          </cell>
          <cell r="S1111">
            <v>0</v>
          </cell>
          <cell r="U1111">
            <v>0</v>
          </cell>
          <cell r="X1111" t="str">
            <v>-</v>
          </cell>
          <cell r="Y1111">
            <v>0</v>
          </cell>
          <cell r="AB1111" t="str">
            <v>-</v>
          </cell>
        </row>
        <row r="1112">
          <cell r="C1112" t="str">
            <v>HOSPITAL MIGUEL ARRAES - CG. Nº 023/2022</v>
          </cell>
          <cell r="E1112" t="str">
            <v>ROZANA DE LIMA</v>
          </cell>
          <cell r="F1112" t="str">
            <v>3 - Administrativo</v>
          </cell>
          <cell r="G1112" t="str">
            <v>1421-15</v>
          </cell>
          <cell r="H1112" t="str">
            <v>05/2026</v>
          </cell>
          <cell r="I1112">
            <v>0</v>
          </cell>
          <cell r="J1112">
            <v>679.36239999999998</v>
          </cell>
          <cell r="K1112">
            <v>0</v>
          </cell>
          <cell r="L1112">
            <v>0</v>
          </cell>
          <cell r="M1112">
            <v>0</v>
          </cell>
          <cell r="R1112">
            <v>0</v>
          </cell>
          <cell r="S1112">
            <v>0</v>
          </cell>
          <cell r="U1112">
            <v>0</v>
          </cell>
          <cell r="X1112" t="str">
            <v>-</v>
          </cell>
          <cell r="Y1112">
            <v>421.2</v>
          </cell>
          <cell r="AB1112" t="str">
            <v>-</v>
          </cell>
        </row>
        <row r="1113">
          <cell r="C1113" t="str">
            <v>HOSPITAL MIGUEL ARRAES - CG. Nº 023/2022</v>
          </cell>
          <cell r="E1113" t="str">
            <v>RUBIANNE LIMA DE SOUZA</v>
          </cell>
          <cell r="F1113" t="str">
            <v>2 - Outros Profissionais da Saúde</v>
          </cell>
          <cell r="G1113" t="str">
            <v>2235-05</v>
          </cell>
          <cell r="H1113" t="str">
            <v>05/2026</v>
          </cell>
          <cell r="I1113">
            <v>0</v>
          </cell>
          <cell r="J1113">
            <v>672.26239999999996</v>
          </cell>
          <cell r="K1113">
            <v>0</v>
          </cell>
          <cell r="L1113">
            <v>36.835994108983797</v>
          </cell>
          <cell r="M1113">
            <v>3.59</v>
          </cell>
          <cell r="R1113">
            <v>0</v>
          </cell>
          <cell r="S1113">
            <v>0</v>
          </cell>
          <cell r="U1113">
            <v>0</v>
          </cell>
          <cell r="X1113" t="str">
            <v>-</v>
          </cell>
          <cell r="Y1113">
            <v>0</v>
          </cell>
          <cell r="AB1113" t="str">
            <v>-</v>
          </cell>
        </row>
        <row r="1114">
          <cell r="C1114" t="str">
            <v>HOSPITAL MIGUEL ARRAES - CG. Nº 023/2022</v>
          </cell>
          <cell r="E1114" t="str">
            <v>RUTH ARRUDA FERREIRA</v>
          </cell>
          <cell r="F1114" t="str">
            <v>2 - Outros Profissionais da Saúde</v>
          </cell>
          <cell r="G1114" t="str">
            <v>3222-05</v>
          </cell>
          <cell r="H1114" t="str">
            <v>05/2026</v>
          </cell>
          <cell r="I1114">
            <v>0</v>
          </cell>
          <cell r="J1114">
            <v>455.93279999999999</v>
          </cell>
          <cell r="K1114">
            <v>0</v>
          </cell>
          <cell r="L1114">
            <v>0</v>
          </cell>
          <cell r="M1114">
            <v>0</v>
          </cell>
          <cell r="R1114">
            <v>0</v>
          </cell>
          <cell r="S1114">
            <v>0</v>
          </cell>
          <cell r="U1114">
            <v>0</v>
          </cell>
          <cell r="X1114" t="str">
            <v>-</v>
          </cell>
          <cell r="Y1114">
            <v>0</v>
          </cell>
          <cell r="AB1114" t="str">
            <v>-</v>
          </cell>
        </row>
        <row r="1115">
          <cell r="C1115" t="str">
            <v>HOSPITAL MIGUEL ARRAES - CG. Nº 023/2022</v>
          </cell>
          <cell r="E1115" t="str">
            <v>RYANE GRACIELLE DOS SANTOS PESSOA</v>
          </cell>
          <cell r="F1115" t="str">
            <v>2 - Outros Profissionais da Saúde</v>
          </cell>
          <cell r="G1115" t="str">
            <v>2235-05</v>
          </cell>
          <cell r="H1115" t="str">
            <v>05/2026</v>
          </cell>
          <cell r="I1115">
            <v>0</v>
          </cell>
          <cell r="J1115">
            <v>449.74880000000002</v>
          </cell>
          <cell r="K1115">
            <v>0</v>
          </cell>
          <cell r="L1115">
            <v>36.835994108983797</v>
          </cell>
          <cell r="M1115">
            <v>2.79</v>
          </cell>
          <cell r="R1115">
            <v>0</v>
          </cell>
          <cell r="S1115">
            <v>0</v>
          </cell>
          <cell r="U1115">
            <v>0</v>
          </cell>
          <cell r="X1115" t="str">
            <v>-</v>
          </cell>
          <cell r="Y1115">
            <v>0</v>
          </cell>
          <cell r="AB1115" t="str">
            <v>-</v>
          </cell>
        </row>
        <row r="1116">
          <cell r="C1116" t="str">
            <v>HOSPITAL MIGUEL ARRAES - CG. Nº 023/2022</v>
          </cell>
          <cell r="E1116" t="str">
            <v>SABRINA MAYARA DE ANDRADE LIMA</v>
          </cell>
          <cell r="F1116" t="str">
            <v>2 - Outros Profissionais da Saúde</v>
          </cell>
          <cell r="G1116" t="str">
            <v>3222-05</v>
          </cell>
          <cell r="H1116" t="str">
            <v>05/2026</v>
          </cell>
          <cell r="I1116">
            <v>0</v>
          </cell>
          <cell r="J1116">
            <v>316.1968</v>
          </cell>
          <cell r="K1116">
            <v>0</v>
          </cell>
          <cell r="L1116">
            <v>36.835994108983797</v>
          </cell>
          <cell r="M1116">
            <v>32.42</v>
          </cell>
          <cell r="R1116">
            <v>138.3780793124387</v>
          </cell>
          <cell r="S1116">
            <v>97.26</v>
          </cell>
          <cell r="U1116">
            <v>0</v>
          </cell>
          <cell r="X1116" t="str">
            <v>-</v>
          </cell>
          <cell r="Y1116">
            <v>0</v>
          </cell>
          <cell r="AB1116" t="str">
            <v>-</v>
          </cell>
        </row>
        <row r="1117">
          <cell r="C1117" t="str">
            <v>HOSPITAL MIGUEL ARRAES - CG. Nº 023/2022</v>
          </cell>
          <cell r="E1117" t="str">
            <v>SABRINA PRICILA DE ARAUJO</v>
          </cell>
          <cell r="F1117" t="str">
            <v>2 - Outros Profissionais da Saúde</v>
          </cell>
          <cell r="G1117" t="str">
            <v>3222-05</v>
          </cell>
          <cell r="H1117" t="str">
            <v>05/2026</v>
          </cell>
          <cell r="I1117">
            <v>0</v>
          </cell>
          <cell r="J1117">
            <v>266.27679999999998</v>
          </cell>
          <cell r="K1117">
            <v>0</v>
          </cell>
          <cell r="L1117">
            <v>0</v>
          </cell>
          <cell r="M1117">
            <v>0</v>
          </cell>
          <cell r="R1117">
            <v>0</v>
          </cell>
          <cell r="S1117">
            <v>0</v>
          </cell>
          <cell r="U1117">
            <v>0</v>
          </cell>
          <cell r="X1117" t="str">
            <v>-</v>
          </cell>
          <cell r="Y1117">
            <v>0</v>
          </cell>
          <cell r="AB1117" t="str">
            <v>-</v>
          </cell>
        </row>
        <row r="1118">
          <cell r="C1118" t="str">
            <v>HOSPITAL MIGUEL ARRAES - CG. Nº 023/2022</v>
          </cell>
          <cell r="E1118" t="str">
            <v>SAMILE DOS SANTOS BARROS</v>
          </cell>
          <cell r="F1118" t="str">
            <v>3 - Administrativo</v>
          </cell>
          <cell r="G1118" t="str">
            <v>1312-10</v>
          </cell>
          <cell r="H1118" t="str">
            <v>05/2026</v>
          </cell>
          <cell r="I1118">
            <v>0</v>
          </cell>
          <cell r="J1118">
            <v>0</v>
          </cell>
          <cell r="K1118">
            <v>19295.98</v>
          </cell>
          <cell r="L1118">
            <v>36.835994108983797</v>
          </cell>
          <cell r="M1118">
            <v>12.1</v>
          </cell>
          <cell r="R1118">
            <v>0</v>
          </cell>
          <cell r="S1118">
            <v>0</v>
          </cell>
          <cell r="U1118">
            <v>0</v>
          </cell>
          <cell r="X1118" t="str">
            <v>-</v>
          </cell>
          <cell r="Y1118">
            <v>0</v>
          </cell>
          <cell r="AB1118" t="str">
            <v>-</v>
          </cell>
        </row>
        <row r="1119">
          <cell r="C1119" t="str">
            <v>HOSPITAL MIGUEL ARRAES - CG. Nº 023/2022</v>
          </cell>
          <cell r="E1119" t="str">
            <v>SAMUEL JORGE DA HORA</v>
          </cell>
          <cell r="F1119" t="str">
            <v>3 - Administrativo</v>
          </cell>
          <cell r="G1119" t="str">
            <v>7711-05</v>
          </cell>
          <cell r="H1119" t="str">
            <v>05/2026</v>
          </cell>
          <cell r="I1119">
            <v>0</v>
          </cell>
          <cell r="J1119">
            <v>210.00319999999999</v>
          </cell>
          <cell r="K1119">
            <v>0</v>
          </cell>
          <cell r="L1119">
            <v>0</v>
          </cell>
          <cell r="M1119">
            <v>0</v>
          </cell>
          <cell r="R1119">
            <v>0</v>
          </cell>
          <cell r="S1119">
            <v>0</v>
          </cell>
          <cell r="U1119">
            <v>0</v>
          </cell>
          <cell r="X1119" t="str">
            <v>-</v>
          </cell>
          <cell r="Y1119">
            <v>0</v>
          </cell>
          <cell r="AB1119" t="str">
            <v>-</v>
          </cell>
        </row>
        <row r="1120">
          <cell r="C1120" t="str">
            <v>HOSPITAL MIGUEL ARRAES - CG. Nº 023/2022</v>
          </cell>
          <cell r="E1120" t="str">
            <v>SANDRA FELIPE SANTOS GOMES</v>
          </cell>
          <cell r="F1120" t="str">
            <v>3 - Administrativo</v>
          </cell>
          <cell r="G1120" t="str">
            <v>5134-30</v>
          </cell>
          <cell r="H1120" t="str">
            <v>05/2026</v>
          </cell>
          <cell r="I1120">
            <v>0</v>
          </cell>
          <cell r="J1120">
            <v>156.0744</v>
          </cell>
          <cell r="K1120">
            <v>0</v>
          </cell>
          <cell r="L1120">
            <v>36.835994108983797</v>
          </cell>
          <cell r="M1120">
            <v>32.42</v>
          </cell>
          <cell r="R1120">
            <v>184.50410574991827</v>
          </cell>
          <cell r="S1120">
            <v>97.26</v>
          </cell>
          <cell r="U1120">
            <v>0</v>
          </cell>
          <cell r="X1120" t="str">
            <v>-</v>
          </cell>
          <cell r="Y1120">
            <v>0</v>
          </cell>
          <cell r="AB1120" t="str">
            <v>-</v>
          </cell>
        </row>
        <row r="1121">
          <cell r="C1121" t="str">
            <v>HOSPITAL MIGUEL ARRAES - CG. Nº 023/2022</v>
          </cell>
          <cell r="E1121" t="str">
            <v>SANDRA KARLA DA COSTA DANTAS PESSOA</v>
          </cell>
          <cell r="F1121" t="str">
            <v>2 - Outros Profissionais da Saúde</v>
          </cell>
          <cell r="G1121" t="str">
            <v>3222-05</v>
          </cell>
          <cell r="H1121" t="str">
            <v>05/2026</v>
          </cell>
          <cell r="I1121">
            <v>0</v>
          </cell>
          <cell r="J1121">
            <v>313.44799999999998</v>
          </cell>
          <cell r="K1121">
            <v>0</v>
          </cell>
          <cell r="L1121">
            <v>36.835994108983797</v>
          </cell>
          <cell r="M1121">
            <v>32.42</v>
          </cell>
          <cell r="R1121">
            <v>138.3780793124387</v>
          </cell>
          <cell r="S1121">
            <v>97.26</v>
          </cell>
          <cell r="U1121">
            <v>0</v>
          </cell>
          <cell r="X1121" t="str">
            <v>-</v>
          </cell>
          <cell r="Y1121">
            <v>0</v>
          </cell>
          <cell r="AB1121" t="str">
            <v>-</v>
          </cell>
        </row>
        <row r="1122">
          <cell r="C1122" t="str">
            <v>HOSPITAL MIGUEL ARRAES - CG. Nº 023/2022</v>
          </cell>
          <cell r="E1122" t="str">
            <v>SANDRA KARLA DE CASTRO</v>
          </cell>
          <cell r="F1122" t="str">
            <v>2 - Outros Profissionais da Saúde</v>
          </cell>
          <cell r="G1122" t="str">
            <v>3222-05</v>
          </cell>
          <cell r="H1122" t="str">
            <v>05/2026</v>
          </cell>
          <cell r="I1122">
            <v>0</v>
          </cell>
          <cell r="J1122">
            <v>318.05599999999998</v>
          </cell>
          <cell r="K1122">
            <v>0</v>
          </cell>
          <cell r="L1122">
            <v>36.835994108983797</v>
          </cell>
          <cell r="M1122">
            <v>32.42</v>
          </cell>
          <cell r="R1122">
            <v>119.92766873744688</v>
          </cell>
          <cell r="S1122">
            <v>68.89</v>
          </cell>
          <cell r="U1122">
            <v>0</v>
          </cell>
          <cell r="X1122" t="str">
            <v>-</v>
          </cell>
          <cell r="Y1122">
            <v>0</v>
          </cell>
          <cell r="AB1122" t="str">
            <v>-</v>
          </cell>
        </row>
        <row r="1123">
          <cell r="C1123" t="str">
            <v>HOSPITAL MIGUEL ARRAES - CG. Nº 023/2022</v>
          </cell>
          <cell r="E1123" t="str">
            <v>SANDRA LUCIA JANUARIO DA SILVA</v>
          </cell>
          <cell r="F1123" t="str">
            <v>2 - Outros Profissionais da Saúde</v>
          </cell>
          <cell r="G1123" t="str">
            <v>3222-05</v>
          </cell>
          <cell r="H1123" t="str">
            <v>05/2026</v>
          </cell>
          <cell r="I1123">
            <v>0</v>
          </cell>
          <cell r="J1123">
            <v>282.85919999999999</v>
          </cell>
          <cell r="K1123">
            <v>0</v>
          </cell>
          <cell r="L1123">
            <v>0</v>
          </cell>
          <cell r="M1123">
            <v>0</v>
          </cell>
          <cell r="R1123">
            <v>147.60328459993463</v>
          </cell>
          <cell r="S1123">
            <v>94.83</v>
          </cell>
          <cell r="U1123">
            <v>0</v>
          </cell>
          <cell r="X1123" t="str">
            <v>-</v>
          </cell>
          <cell r="Y1123">
            <v>0</v>
          </cell>
          <cell r="AB1123" t="str">
            <v>-</v>
          </cell>
        </row>
        <row r="1124">
          <cell r="C1124" t="str">
            <v>HOSPITAL MIGUEL ARRAES - CG. Nº 023/2022</v>
          </cell>
          <cell r="E1124" t="str">
            <v>SANDRA MACIEL NAVARRO</v>
          </cell>
          <cell r="F1124" t="str">
            <v>2 - Outros Profissionais da Saúde</v>
          </cell>
          <cell r="G1124" t="str">
            <v>2235-05</v>
          </cell>
          <cell r="H1124" t="str">
            <v>05/2026</v>
          </cell>
          <cell r="I1124">
            <v>0</v>
          </cell>
          <cell r="J1124">
            <v>481.28160000000003</v>
          </cell>
          <cell r="K1124">
            <v>0</v>
          </cell>
          <cell r="L1124">
            <v>0</v>
          </cell>
          <cell r="M1124">
            <v>0</v>
          </cell>
          <cell r="R1124">
            <v>0</v>
          </cell>
          <cell r="S1124">
            <v>0</v>
          </cell>
          <cell r="U1124">
            <v>0</v>
          </cell>
          <cell r="X1124" t="str">
            <v>-</v>
          </cell>
          <cell r="Y1124">
            <v>0</v>
          </cell>
          <cell r="AB1124" t="str">
            <v>-</v>
          </cell>
        </row>
        <row r="1125">
          <cell r="C1125" t="str">
            <v>HOSPITAL MIGUEL ARRAES - CG. Nº 023/2022</v>
          </cell>
          <cell r="E1125" t="str">
            <v>SANDRA MARIA DE SOUZA</v>
          </cell>
          <cell r="F1125" t="str">
            <v>2 - Outros Profissionais da Saúde</v>
          </cell>
          <cell r="G1125" t="str">
            <v>3222-05</v>
          </cell>
          <cell r="H1125" t="str">
            <v>05/2026</v>
          </cell>
          <cell r="I1125">
            <v>0</v>
          </cell>
          <cell r="J1125">
            <v>317.28160000000003</v>
          </cell>
          <cell r="K1125">
            <v>0</v>
          </cell>
          <cell r="L1125">
            <v>0</v>
          </cell>
          <cell r="M1125">
            <v>0</v>
          </cell>
          <cell r="R1125">
            <v>221.40492689990194</v>
          </cell>
          <cell r="S1125">
            <v>94.83</v>
          </cell>
          <cell r="U1125">
            <v>0</v>
          </cell>
          <cell r="X1125" t="str">
            <v>-</v>
          </cell>
          <cell r="Y1125">
            <v>0</v>
          </cell>
          <cell r="AB1125" t="str">
            <v>-</v>
          </cell>
        </row>
        <row r="1126">
          <cell r="C1126" t="str">
            <v>HOSPITAL MIGUEL ARRAES - CG. Nº 023/2022</v>
          </cell>
          <cell r="E1126" t="str">
            <v>SANDRA MARIA MARTINS PEREIRA ADELINO</v>
          </cell>
          <cell r="F1126" t="str">
            <v>2 - Outros Profissionais da Saúde</v>
          </cell>
          <cell r="G1126" t="str">
            <v>3222-05</v>
          </cell>
          <cell r="H1126" t="str">
            <v>05/2026</v>
          </cell>
          <cell r="I1126">
            <v>0</v>
          </cell>
          <cell r="J1126">
            <v>359.34160000000003</v>
          </cell>
          <cell r="K1126">
            <v>0</v>
          </cell>
          <cell r="L1126">
            <v>0</v>
          </cell>
          <cell r="M1126">
            <v>0</v>
          </cell>
          <cell r="R1126">
            <v>147.60328459993463</v>
          </cell>
          <cell r="S1126">
            <v>97.26</v>
          </cell>
          <cell r="U1126">
            <v>0</v>
          </cell>
          <cell r="X1126" t="str">
            <v>-</v>
          </cell>
          <cell r="Y1126">
            <v>0</v>
          </cell>
          <cell r="AB1126" t="str">
            <v>-</v>
          </cell>
        </row>
        <row r="1127">
          <cell r="C1127" t="str">
            <v>HOSPITAL MIGUEL ARRAES - CG. Nº 023/2022</v>
          </cell>
          <cell r="E1127" t="str">
            <v>SANDRO CARLOS DE SOUZA</v>
          </cell>
          <cell r="F1127" t="str">
            <v>2 - Outros Profissionais da Saúde</v>
          </cell>
          <cell r="G1127" t="str">
            <v>3241-15</v>
          </cell>
          <cell r="H1127" t="str">
            <v>05/2026</v>
          </cell>
          <cell r="I1127">
            <v>0</v>
          </cell>
          <cell r="J1127">
            <v>337.94400000000002</v>
          </cell>
          <cell r="K1127">
            <v>0</v>
          </cell>
          <cell r="L1127">
            <v>0</v>
          </cell>
          <cell r="M1127">
            <v>0</v>
          </cell>
          <cell r="R1127">
            <v>92.252052874959134</v>
          </cell>
          <cell r="S1127">
            <v>81.97</v>
          </cell>
          <cell r="U1127">
            <v>0</v>
          </cell>
          <cell r="X1127" t="str">
            <v>-</v>
          </cell>
          <cell r="Y1127">
            <v>0</v>
          </cell>
          <cell r="AB1127" t="str">
            <v>-</v>
          </cell>
        </row>
        <row r="1128">
          <cell r="C1128" t="str">
            <v>HOSPITAL MIGUEL ARRAES - CG. Nº 023/2022</v>
          </cell>
          <cell r="E1128" t="str">
            <v>SANDRO ROGERIO DE OLIVEIRA JUNIOR</v>
          </cell>
          <cell r="F1128" t="str">
            <v>2 - Outros Profissionais da Saúde</v>
          </cell>
          <cell r="G1128" t="str">
            <v>3222-05</v>
          </cell>
          <cell r="H1128" t="str">
            <v>05/2026</v>
          </cell>
          <cell r="I1128">
            <v>0</v>
          </cell>
          <cell r="J1128">
            <v>323.60239999999999</v>
          </cell>
          <cell r="K1128">
            <v>0</v>
          </cell>
          <cell r="L1128">
            <v>36.835994108983797</v>
          </cell>
          <cell r="M1128">
            <v>32.42</v>
          </cell>
          <cell r="R1128">
            <v>138.3780793124387</v>
          </cell>
          <cell r="S1128">
            <v>97.26</v>
          </cell>
          <cell r="U1128">
            <v>0</v>
          </cell>
          <cell r="X1128" t="str">
            <v>-</v>
          </cell>
          <cell r="Y1128">
            <v>0</v>
          </cell>
          <cell r="AB1128" t="str">
            <v>-</v>
          </cell>
        </row>
        <row r="1129">
          <cell r="C1129" t="str">
            <v>HOSPITAL MIGUEL ARRAES - CG. Nº 023/2022</v>
          </cell>
          <cell r="E1129" t="str">
            <v>SANDY PEREIRA BRUNO</v>
          </cell>
          <cell r="F1129" t="str">
            <v>2 - Outros Profissionais da Saúde</v>
          </cell>
          <cell r="G1129" t="str">
            <v>2235-05</v>
          </cell>
          <cell r="H1129" t="str">
            <v>05/2026</v>
          </cell>
          <cell r="I1129">
            <v>0</v>
          </cell>
          <cell r="J1129">
            <v>563.98800000000006</v>
          </cell>
          <cell r="K1129">
            <v>0</v>
          </cell>
          <cell r="L1129">
            <v>36.835994108983797</v>
          </cell>
          <cell r="M1129">
            <v>3.59</v>
          </cell>
          <cell r="R1129">
            <v>0</v>
          </cell>
          <cell r="S1129">
            <v>0</v>
          </cell>
          <cell r="U1129">
            <v>0</v>
          </cell>
          <cell r="X1129" t="str">
            <v>-</v>
          </cell>
          <cell r="Y1129">
            <v>0</v>
          </cell>
          <cell r="AB1129" t="str">
            <v>-</v>
          </cell>
        </row>
        <row r="1130">
          <cell r="C1130" t="str">
            <v>HOSPITAL MIGUEL ARRAES - CG. Nº 023/2022</v>
          </cell>
          <cell r="E1130" t="str">
            <v>SARA VITORIA PEREIRA DE OLIVEIRA</v>
          </cell>
          <cell r="F1130" t="str">
            <v>2 - Outros Profissionais da Saúde</v>
          </cell>
          <cell r="G1130" t="str">
            <v>3222-05</v>
          </cell>
          <cell r="H1130" t="str">
            <v>05/2026</v>
          </cell>
          <cell r="I1130">
            <v>0</v>
          </cell>
          <cell r="J1130">
            <v>281.83839999999998</v>
          </cell>
          <cell r="K1130">
            <v>0</v>
          </cell>
          <cell r="L1130">
            <v>36.835994108983797</v>
          </cell>
          <cell r="M1130">
            <v>32.42</v>
          </cell>
          <cell r="R1130">
            <v>147.60328459993463</v>
          </cell>
          <cell r="S1130">
            <v>97.26</v>
          </cell>
          <cell r="U1130">
            <v>0</v>
          </cell>
          <cell r="X1130" t="str">
            <v>-</v>
          </cell>
          <cell r="Y1130">
            <v>0</v>
          </cell>
          <cell r="AB1130" t="str">
            <v>-</v>
          </cell>
        </row>
        <row r="1131">
          <cell r="C1131" t="str">
            <v>HOSPITAL MIGUEL ARRAES - CG. Nº 023/2022</v>
          </cell>
          <cell r="E1131" t="str">
            <v>SARAH RIBEIRO PESSOA</v>
          </cell>
          <cell r="F1131" t="str">
            <v>3 - Administrativo</v>
          </cell>
          <cell r="G1131" t="str">
            <v>5135-05</v>
          </cell>
          <cell r="H1131" t="str">
            <v>05/2026</v>
          </cell>
          <cell r="I1131">
            <v>0</v>
          </cell>
          <cell r="J1131">
            <v>195.19839999999999</v>
          </cell>
          <cell r="K1131">
            <v>0</v>
          </cell>
          <cell r="L1131">
            <v>36.835994108983797</v>
          </cell>
          <cell r="M1131">
            <v>32.42</v>
          </cell>
          <cell r="R1131">
            <v>207.56711896865806</v>
          </cell>
          <cell r="S1131">
            <v>97.26</v>
          </cell>
          <cell r="U1131">
            <v>160</v>
          </cell>
          <cell r="X1131" t="str">
            <v>Auxílio Creche</v>
          </cell>
          <cell r="Y1131">
            <v>0</v>
          </cell>
          <cell r="AB1131" t="str">
            <v>-</v>
          </cell>
        </row>
        <row r="1132">
          <cell r="C1132" t="str">
            <v>HOSPITAL MIGUEL ARRAES - CG. Nº 023/2022</v>
          </cell>
          <cell r="E1132" t="str">
            <v>SAYMON LUCAS PEREIRA VIANA</v>
          </cell>
          <cell r="F1132" t="str">
            <v>3 - Administrativo</v>
          </cell>
          <cell r="G1132" t="str">
            <v>3172-10</v>
          </cell>
          <cell r="H1132" t="str">
            <v>05/2026</v>
          </cell>
          <cell r="I1132">
            <v>0</v>
          </cell>
          <cell r="J1132">
            <v>189.3536</v>
          </cell>
          <cell r="K1132">
            <v>0</v>
          </cell>
          <cell r="L1132">
            <v>0</v>
          </cell>
          <cell r="M1132">
            <v>0</v>
          </cell>
          <cell r="R1132">
            <v>0</v>
          </cell>
          <cell r="S1132">
            <v>0</v>
          </cell>
          <cell r="U1132">
            <v>0</v>
          </cell>
          <cell r="X1132" t="str">
            <v>-</v>
          </cell>
          <cell r="Y1132">
            <v>0</v>
          </cell>
          <cell r="AB1132" t="str">
            <v>-</v>
          </cell>
        </row>
        <row r="1133">
          <cell r="C1133" t="str">
            <v>HOSPITAL MIGUEL ARRAES - CG. Nº 023/2022</v>
          </cell>
          <cell r="E1133" t="str">
            <v>SAYONARA GABRIELA DIAS DOS REIS</v>
          </cell>
          <cell r="F1133" t="str">
            <v>2 - Outros Profissionais da Saúde</v>
          </cell>
          <cell r="G1133" t="str">
            <v>3222-05</v>
          </cell>
          <cell r="H1133" t="str">
            <v>05/2026</v>
          </cell>
          <cell r="I1133">
            <v>0</v>
          </cell>
          <cell r="J1133">
            <v>303.07440000000003</v>
          </cell>
          <cell r="K1133">
            <v>0</v>
          </cell>
          <cell r="L1133">
            <v>0</v>
          </cell>
          <cell r="M1133">
            <v>0</v>
          </cell>
          <cell r="R1133">
            <v>138.3780793124387</v>
          </cell>
          <cell r="S1133">
            <v>85.59</v>
          </cell>
          <cell r="U1133">
            <v>0</v>
          </cell>
          <cell r="X1133" t="str">
            <v>-</v>
          </cell>
          <cell r="Y1133">
            <v>0</v>
          </cell>
          <cell r="AB1133" t="str">
            <v>-</v>
          </cell>
        </row>
        <row r="1134">
          <cell r="C1134" t="str">
            <v>HOSPITAL MIGUEL ARRAES - CG. Nº 023/2022</v>
          </cell>
          <cell r="E1134" t="str">
            <v>SEBASTIANA JOSEFA DE SANTANA</v>
          </cell>
          <cell r="F1134" t="str">
            <v>2 - Outros Profissionais da Saúde</v>
          </cell>
          <cell r="G1134" t="str">
            <v>3222-05</v>
          </cell>
          <cell r="H1134" t="str">
            <v>05/2026</v>
          </cell>
          <cell r="I1134">
            <v>0</v>
          </cell>
          <cell r="J1134">
            <v>398.90480000000002</v>
          </cell>
          <cell r="K1134">
            <v>0</v>
          </cell>
          <cell r="L1134">
            <v>36.835994108983797</v>
          </cell>
          <cell r="M1134">
            <v>32.42</v>
          </cell>
          <cell r="R1134">
            <v>138.3780793124387</v>
          </cell>
          <cell r="S1134">
            <v>97.26</v>
          </cell>
          <cell r="U1134">
            <v>0</v>
          </cell>
          <cell r="X1134" t="str">
            <v>-</v>
          </cell>
          <cell r="Y1134">
            <v>0</v>
          </cell>
          <cell r="AB1134" t="str">
            <v>-</v>
          </cell>
        </row>
        <row r="1135">
          <cell r="C1135" t="str">
            <v>HOSPITAL MIGUEL ARRAES - CG. Nº 023/2022</v>
          </cell>
          <cell r="E1135" t="str">
            <v>SERGIO MURILO DA SILVA</v>
          </cell>
          <cell r="F1135" t="str">
            <v>2 - Outros Profissionais da Saúde</v>
          </cell>
          <cell r="G1135" t="str">
            <v>5151-10</v>
          </cell>
          <cell r="H1135" t="str">
            <v>05/2026</v>
          </cell>
          <cell r="I1135">
            <v>0</v>
          </cell>
          <cell r="J1135">
            <v>171.91120000000001</v>
          </cell>
          <cell r="K1135">
            <v>0</v>
          </cell>
          <cell r="L1135">
            <v>36.835994108983797</v>
          </cell>
          <cell r="M1135">
            <v>32.42</v>
          </cell>
          <cell r="R1135">
            <v>138.3780793124387</v>
          </cell>
          <cell r="S1135">
            <v>97.26</v>
          </cell>
          <cell r="U1135">
            <v>0</v>
          </cell>
          <cell r="X1135" t="str">
            <v>-</v>
          </cell>
          <cell r="Y1135">
            <v>0</v>
          </cell>
          <cell r="AB1135" t="str">
            <v>-</v>
          </cell>
        </row>
        <row r="1136">
          <cell r="C1136" t="str">
            <v>HOSPITAL MIGUEL ARRAES - CG. Nº 023/2022</v>
          </cell>
          <cell r="E1136" t="str">
            <v>SERGIO ROBERTO DE SOUZA MEIRELES</v>
          </cell>
          <cell r="F1136" t="str">
            <v>3 - Administrativo</v>
          </cell>
          <cell r="G1136" t="str">
            <v>5142-25</v>
          </cell>
          <cell r="H1136" t="str">
            <v>05/2026</v>
          </cell>
          <cell r="I1136">
            <v>0</v>
          </cell>
          <cell r="J1136">
            <v>159.15280000000001</v>
          </cell>
          <cell r="K1136">
            <v>0</v>
          </cell>
          <cell r="L1136">
            <v>0</v>
          </cell>
          <cell r="M1136">
            <v>0</v>
          </cell>
          <cell r="R1136">
            <v>147.60328459993463</v>
          </cell>
          <cell r="S1136">
            <v>97.26</v>
          </cell>
          <cell r="U1136">
            <v>0</v>
          </cell>
          <cell r="X1136" t="str">
            <v>-</v>
          </cell>
          <cell r="Y1136">
            <v>0</v>
          </cell>
          <cell r="AB1136" t="str">
            <v>-</v>
          </cell>
        </row>
        <row r="1137">
          <cell r="C1137" t="str">
            <v>HOSPITAL MIGUEL ARRAES - CG. Nº 023/2022</v>
          </cell>
          <cell r="E1137" t="str">
            <v>SERGIO ZACARIAS DA SILVA JUNIOR</v>
          </cell>
          <cell r="F1137" t="str">
            <v>2 - Outros Profissionais da Saúde</v>
          </cell>
          <cell r="G1137" t="str">
            <v>5211-30</v>
          </cell>
          <cell r="H1137" t="str">
            <v>05/2026</v>
          </cell>
          <cell r="I1137">
            <v>0</v>
          </cell>
          <cell r="J1137">
            <v>141.92160000000001</v>
          </cell>
          <cell r="K1137">
            <v>0</v>
          </cell>
          <cell r="L1137">
            <v>36.835994108983797</v>
          </cell>
          <cell r="M1137">
            <v>35.479999999999997</v>
          </cell>
          <cell r="R1137">
            <v>184.50410574991827</v>
          </cell>
          <cell r="S1137">
            <v>99.35</v>
          </cell>
          <cell r="U1137">
            <v>0</v>
          </cell>
          <cell r="X1137" t="str">
            <v>-</v>
          </cell>
          <cell r="Y1137">
            <v>0</v>
          </cell>
          <cell r="AB1137" t="str">
            <v>-</v>
          </cell>
        </row>
        <row r="1138">
          <cell r="C1138" t="str">
            <v>HOSPITAL MIGUEL ARRAES - CG. Nº 023/2022</v>
          </cell>
          <cell r="E1138" t="str">
            <v>SEVERINA ANUNCIADA DA SILVA VIEIRA</v>
          </cell>
          <cell r="F1138" t="str">
            <v>2 - Outros Profissionais da Saúde</v>
          </cell>
          <cell r="G1138" t="str">
            <v>3222-05</v>
          </cell>
          <cell r="H1138" t="str">
            <v>05/2026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R1138">
            <v>0</v>
          </cell>
          <cell r="S1138">
            <v>0</v>
          </cell>
          <cell r="U1138">
            <v>0</v>
          </cell>
          <cell r="X1138" t="str">
            <v>-</v>
          </cell>
          <cell r="Y1138">
            <v>0</v>
          </cell>
          <cell r="AB1138" t="str">
            <v>-</v>
          </cell>
        </row>
        <row r="1139">
          <cell r="C1139" t="str">
            <v>HOSPITAL MIGUEL ARRAES - CG. Nº 023/2022</v>
          </cell>
          <cell r="E1139" t="str">
            <v>SEVERINA BRAZ DOS SANTOS</v>
          </cell>
          <cell r="F1139" t="str">
            <v>2 - Outros Profissionais da Saúde</v>
          </cell>
          <cell r="G1139" t="str">
            <v>3222-05</v>
          </cell>
          <cell r="H1139" t="str">
            <v>05/2026</v>
          </cell>
          <cell r="I1139">
            <v>0</v>
          </cell>
          <cell r="J1139">
            <v>328.19920000000002</v>
          </cell>
          <cell r="K1139">
            <v>0</v>
          </cell>
          <cell r="L1139">
            <v>36.835994108983797</v>
          </cell>
          <cell r="M1139">
            <v>32.42</v>
          </cell>
          <cell r="R1139">
            <v>147.60328459993463</v>
          </cell>
          <cell r="S1139">
            <v>97.26</v>
          </cell>
          <cell r="U1139">
            <v>0</v>
          </cell>
          <cell r="X1139" t="str">
            <v>-</v>
          </cell>
          <cell r="Y1139">
            <v>0</v>
          </cell>
          <cell r="AB1139" t="str">
            <v>-</v>
          </cell>
        </row>
        <row r="1140">
          <cell r="C1140" t="str">
            <v>HOSPITAL MIGUEL ARRAES - CG. Nº 023/2022</v>
          </cell>
          <cell r="E1140" t="str">
            <v>SEVERINO FELIX DE LIMA NETO</v>
          </cell>
          <cell r="F1140" t="str">
            <v>3 - Administrativo</v>
          </cell>
          <cell r="G1140" t="str">
            <v>7823-05</v>
          </cell>
          <cell r="H1140" t="str">
            <v>05/2026</v>
          </cell>
          <cell r="I1140">
            <v>0</v>
          </cell>
          <cell r="J1140">
            <v>154.4512</v>
          </cell>
          <cell r="K1140">
            <v>0</v>
          </cell>
          <cell r="L1140">
            <v>36.835994108983797</v>
          </cell>
          <cell r="M1140">
            <v>38.61</v>
          </cell>
          <cell r="R1140">
            <v>0</v>
          </cell>
          <cell r="S1140">
            <v>0</v>
          </cell>
          <cell r="U1140">
            <v>0</v>
          </cell>
          <cell r="X1140" t="str">
            <v>-</v>
          </cell>
          <cell r="Y1140">
            <v>0</v>
          </cell>
          <cell r="AB1140" t="str">
            <v>-</v>
          </cell>
        </row>
        <row r="1141">
          <cell r="C1141" t="str">
            <v>HOSPITAL MIGUEL ARRAES - CG. Nº 023/2022</v>
          </cell>
          <cell r="E1141" t="str">
            <v>SEVERINO ZEFERINO DE SOUZA FILHO</v>
          </cell>
          <cell r="F1141" t="str">
            <v>3 - Administrativo</v>
          </cell>
          <cell r="G1141" t="str">
            <v>9511-05</v>
          </cell>
          <cell r="H1141" t="str">
            <v>05/2026</v>
          </cell>
          <cell r="I1141">
            <v>0</v>
          </cell>
          <cell r="J1141">
            <v>294.63920000000002</v>
          </cell>
          <cell r="K1141">
            <v>0</v>
          </cell>
          <cell r="L1141">
            <v>0</v>
          </cell>
          <cell r="M1141">
            <v>0</v>
          </cell>
          <cell r="R1141">
            <v>0</v>
          </cell>
          <cell r="S1141">
            <v>0</v>
          </cell>
          <cell r="U1141">
            <v>0</v>
          </cell>
          <cell r="X1141" t="str">
            <v>-</v>
          </cell>
          <cell r="Y1141">
            <v>0</v>
          </cell>
          <cell r="AB1141" t="str">
            <v>-</v>
          </cell>
        </row>
        <row r="1142">
          <cell r="C1142" t="str">
            <v>HOSPITAL MIGUEL ARRAES - CG. Nº 023/2022</v>
          </cell>
          <cell r="E1142" t="str">
            <v>SHEILA BRAGA DA SILVA</v>
          </cell>
          <cell r="F1142" t="str">
            <v>2 - Outros Profissionais da Saúde</v>
          </cell>
          <cell r="G1142" t="str">
            <v>3242-05</v>
          </cell>
          <cell r="H1142" t="str">
            <v>05/2026</v>
          </cell>
          <cell r="I1142">
            <v>0</v>
          </cell>
          <cell r="J1142">
            <v>267.17759999999998</v>
          </cell>
          <cell r="K1142">
            <v>0</v>
          </cell>
          <cell r="L1142">
            <v>0</v>
          </cell>
          <cell r="M1142">
            <v>0</v>
          </cell>
          <cell r="R1142">
            <v>0</v>
          </cell>
          <cell r="S1142">
            <v>0</v>
          </cell>
          <cell r="U1142">
            <v>0</v>
          </cell>
          <cell r="X1142" t="str">
            <v>-</v>
          </cell>
          <cell r="Y1142">
            <v>0</v>
          </cell>
          <cell r="AB1142" t="str">
            <v>-</v>
          </cell>
        </row>
        <row r="1143">
          <cell r="C1143" t="str">
            <v>HOSPITAL MIGUEL ARRAES - CG. Nº 023/2022</v>
          </cell>
          <cell r="E1143" t="str">
            <v>SHEILA DE FREITAS SILVA</v>
          </cell>
          <cell r="F1143" t="str">
            <v>2 - Outros Profissionais da Saúde</v>
          </cell>
          <cell r="G1143" t="str">
            <v>3222-05</v>
          </cell>
          <cell r="H1143" t="str">
            <v>05/2026</v>
          </cell>
          <cell r="I1143">
            <v>0</v>
          </cell>
          <cell r="J1143">
            <v>314.53039999999999</v>
          </cell>
          <cell r="K1143">
            <v>0</v>
          </cell>
          <cell r="L1143">
            <v>0</v>
          </cell>
          <cell r="M1143">
            <v>0</v>
          </cell>
          <cell r="R1143">
            <v>0</v>
          </cell>
          <cell r="S1143">
            <v>0</v>
          </cell>
          <cell r="U1143">
            <v>0</v>
          </cell>
          <cell r="X1143" t="str">
            <v>-</v>
          </cell>
          <cell r="Y1143">
            <v>0</v>
          </cell>
          <cell r="AB1143" t="str">
            <v>-</v>
          </cell>
        </row>
        <row r="1144">
          <cell r="C1144" t="str">
            <v>HOSPITAL MIGUEL ARRAES - CG. Nº 023/2022</v>
          </cell>
          <cell r="E1144" t="str">
            <v>SHEILA GOMES DA SILVA</v>
          </cell>
          <cell r="F1144" t="str">
            <v>2 - Outros Profissionais da Saúde</v>
          </cell>
          <cell r="G1144" t="str">
            <v>5211-30</v>
          </cell>
          <cell r="H1144" t="str">
            <v>05/2026</v>
          </cell>
          <cell r="I1144">
            <v>0</v>
          </cell>
          <cell r="J1144">
            <v>155.27760000000001</v>
          </cell>
          <cell r="K1144">
            <v>0</v>
          </cell>
          <cell r="L1144">
            <v>0</v>
          </cell>
          <cell r="M1144">
            <v>0</v>
          </cell>
          <cell r="R1144">
            <v>0</v>
          </cell>
          <cell r="S1144">
            <v>0</v>
          </cell>
          <cell r="U1144">
            <v>160</v>
          </cell>
          <cell r="X1144" t="str">
            <v>Auxílio Creche</v>
          </cell>
          <cell r="Y1144">
            <v>0</v>
          </cell>
          <cell r="AB1144" t="str">
            <v>-</v>
          </cell>
        </row>
        <row r="1145">
          <cell r="C1145" t="str">
            <v>HOSPITAL MIGUEL ARRAES - CG. Nº 023/2022</v>
          </cell>
          <cell r="E1145" t="str">
            <v>SHEILA PATRICIA BARBOSA DA SILVA OLIVEIRA</v>
          </cell>
          <cell r="F1145" t="str">
            <v>2 - Outros Profissionais da Saúde</v>
          </cell>
          <cell r="G1145" t="str">
            <v>5211-30</v>
          </cell>
          <cell r="H1145" t="str">
            <v>05/2026</v>
          </cell>
          <cell r="I1145">
            <v>0</v>
          </cell>
          <cell r="J1145">
            <v>156.11359999999999</v>
          </cell>
          <cell r="K1145">
            <v>0</v>
          </cell>
          <cell r="L1145">
            <v>36.835994108983797</v>
          </cell>
          <cell r="M1145">
            <v>35.479999999999997</v>
          </cell>
          <cell r="R1145">
            <v>184.50410574991827</v>
          </cell>
          <cell r="S1145">
            <v>106.44</v>
          </cell>
          <cell r="U1145">
            <v>0</v>
          </cell>
          <cell r="X1145" t="str">
            <v>-</v>
          </cell>
          <cell r="Y1145">
            <v>0</v>
          </cell>
          <cell r="AB1145" t="str">
            <v>-</v>
          </cell>
        </row>
        <row r="1146">
          <cell r="C1146" t="str">
            <v>HOSPITAL MIGUEL ARRAES - CG. Nº 023/2022</v>
          </cell>
          <cell r="E1146" t="str">
            <v>SHELDA GABRIELLE GONCALVES DO NASCIMENTO</v>
          </cell>
          <cell r="F1146" t="str">
            <v>2 - Outros Profissionais da Saúde</v>
          </cell>
          <cell r="G1146" t="str">
            <v>5152-05</v>
          </cell>
          <cell r="H1146" t="str">
            <v>05/2026</v>
          </cell>
          <cell r="I1146">
            <v>0</v>
          </cell>
          <cell r="J1146">
            <v>228.9376</v>
          </cell>
          <cell r="K1146">
            <v>0</v>
          </cell>
          <cell r="L1146">
            <v>0</v>
          </cell>
          <cell r="M1146">
            <v>0</v>
          </cell>
          <cell r="R1146">
            <v>184.50410574991827</v>
          </cell>
          <cell r="S1146">
            <v>97.26</v>
          </cell>
          <cell r="U1146">
            <v>0</v>
          </cell>
          <cell r="X1146" t="str">
            <v>-</v>
          </cell>
          <cell r="Y1146">
            <v>0</v>
          </cell>
          <cell r="AB1146" t="str">
            <v>-</v>
          </cell>
        </row>
        <row r="1147">
          <cell r="C1147" t="str">
            <v>HOSPITAL MIGUEL ARRAES - CG. Nº 023/2022</v>
          </cell>
          <cell r="E1147" t="str">
            <v>SHELDON THIAGO OLIVEIRA DA HORA</v>
          </cell>
          <cell r="F1147" t="str">
            <v>3 - Administrativo</v>
          </cell>
          <cell r="G1147" t="str">
            <v>1421-05</v>
          </cell>
          <cell r="H1147" t="str">
            <v>05/2026</v>
          </cell>
          <cell r="I1147">
            <v>0</v>
          </cell>
          <cell r="J1147">
            <v>581.02639999999997</v>
          </cell>
          <cell r="K1147">
            <v>0</v>
          </cell>
          <cell r="L1147">
            <v>0</v>
          </cell>
          <cell r="M1147">
            <v>0</v>
          </cell>
          <cell r="R1147">
            <v>0</v>
          </cell>
          <cell r="S1147">
            <v>0</v>
          </cell>
          <cell r="U1147">
            <v>0</v>
          </cell>
          <cell r="X1147" t="str">
            <v>-</v>
          </cell>
          <cell r="Y1147">
            <v>0</v>
          </cell>
          <cell r="AB1147" t="str">
            <v>-</v>
          </cell>
        </row>
        <row r="1148">
          <cell r="C1148" t="str">
            <v>HOSPITAL MIGUEL ARRAES - CG. Nº 023/2022</v>
          </cell>
          <cell r="E1148" t="str">
            <v>SHEYLANE ALEXANDRE DE SOUZA BRANDAO</v>
          </cell>
          <cell r="F1148" t="str">
            <v>3 - Administrativo</v>
          </cell>
          <cell r="G1148" t="str">
            <v>5174-10</v>
          </cell>
          <cell r="H1148" t="str">
            <v>05/2026</v>
          </cell>
          <cell r="I1148">
            <v>0</v>
          </cell>
          <cell r="J1148">
            <v>129.4768</v>
          </cell>
          <cell r="K1148">
            <v>0</v>
          </cell>
          <cell r="L1148">
            <v>36.835994108983797</v>
          </cell>
          <cell r="M1148">
            <v>32.42</v>
          </cell>
          <cell r="R1148">
            <v>0</v>
          </cell>
          <cell r="S1148">
            <v>0</v>
          </cell>
          <cell r="U1148">
            <v>0</v>
          </cell>
          <cell r="X1148" t="str">
            <v>-</v>
          </cell>
          <cell r="Y1148">
            <v>0</v>
          </cell>
          <cell r="AB1148" t="str">
            <v>-</v>
          </cell>
        </row>
        <row r="1149">
          <cell r="C1149" t="str">
            <v>HOSPITAL MIGUEL ARRAES - CG. Nº 023/2022</v>
          </cell>
          <cell r="E1149" t="str">
            <v>SHIRLEY CHRISTIENE BARBOSA RODRIGUES</v>
          </cell>
          <cell r="F1149" t="str">
            <v>2 - Outros Profissionais da Saúde</v>
          </cell>
          <cell r="G1149" t="str">
            <v>5211-30</v>
          </cell>
          <cell r="H1149" t="str">
            <v>05/2026</v>
          </cell>
          <cell r="I1149">
            <v>0</v>
          </cell>
          <cell r="J1149">
            <v>159.1352</v>
          </cell>
          <cell r="K1149">
            <v>0</v>
          </cell>
          <cell r="L1149">
            <v>0</v>
          </cell>
          <cell r="M1149">
            <v>0</v>
          </cell>
          <cell r="R1149">
            <v>129.1528740249428</v>
          </cell>
          <cell r="S1149">
            <v>106.44</v>
          </cell>
          <cell r="U1149">
            <v>0</v>
          </cell>
          <cell r="X1149" t="str">
            <v>-</v>
          </cell>
          <cell r="Y1149">
            <v>0</v>
          </cell>
          <cell r="AB1149" t="str">
            <v>-</v>
          </cell>
        </row>
        <row r="1150">
          <cell r="C1150" t="str">
            <v>HOSPITAL MIGUEL ARRAES - CG. Nº 023/2022</v>
          </cell>
          <cell r="E1150" t="str">
            <v>SHIRLEY DE CASTRO MILITAO</v>
          </cell>
          <cell r="F1150" t="str">
            <v>3 - Administrativo</v>
          </cell>
          <cell r="G1150" t="str">
            <v>2523-05</v>
          </cell>
          <cell r="H1150" t="str">
            <v>05/2026</v>
          </cell>
          <cell r="I1150">
            <v>0</v>
          </cell>
          <cell r="J1150">
            <v>455.79759999999999</v>
          </cell>
          <cell r="K1150">
            <v>0</v>
          </cell>
          <cell r="L1150">
            <v>36.835994108983797</v>
          </cell>
          <cell r="M1150">
            <v>44</v>
          </cell>
          <cell r="R1150">
            <v>83.026847587463223</v>
          </cell>
          <cell r="S1150">
            <v>102.5</v>
          </cell>
          <cell r="U1150">
            <v>0</v>
          </cell>
          <cell r="X1150" t="str">
            <v>-</v>
          </cell>
          <cell r="Y1150">
            <v>0</v>
          </cell>
          <cell r="AB1150" t="str">
            <v>-</v>
          </cell>
        </row>
        <row r="1151">
          <cell r="C1151" t="str">
            <v>HOSPITAL MIGUEL ARRAES - CG. Nº 023/2022</v>
          </cell>
          <cell r="E1151" t="str">
            <v>SHIRLEY KELLY DOS SANTOS SIMOES</v>
          </cell>
          <cell r="F1151" t="str">
            <v>2 - Outros Profissionais da Saúde</v>
          </cell>
          <cell r="G1151" t="str">
            <v>2237-10</v>
          </cell>
          <cell r="H1151" t="str">
            <v>05/2026</v>
          </cell>
          <cell r="I1151">
            <v>0</v>
          </cell>
          <cell r="J1151">
            <v>411.65679999999998</v>
          </cell>
          <cell r="K1151">
            <v>0</v>
          </cell>
          <cell r="L1151">
            <v>0</v>
          </cell>
          <cell r="M1151">
            <v>0</v>
          </cell>
          <cell r="R1151">
            <v>0</v>
          </cell>
          <cell r="S1151">
            <v>0</v>
          </cell>
          <cell r="U1151">
            <v>0</v>
          </cell>
          <cell r="X1151" t="str">
            <v>-</v>
          </cell>
          <cell r="Y1151">
            <v>0</v>
          </cell>
          <cell r="AB1151" t="str">
            <v>-</v>
          </cell>
        </row>
        <row r="1152">
          <cell r="C1152" t="str">
            <v>HOSPITAL MIGUEL ARRAES - CG. Nº 023/2022</v>
          </cell>
          <cell r="E1152" t="str">
            <v>SILVANA RODRIGUES DA SILVA</v>
          </cell>
          <cell r="F1152" t="str">
            <v>3 - Administrativo</v>
          </cell>
          <cell r="G1152" t="str">
            <v>5134-30</v>
          </cell>
          <cell r="H1152" t="str">
            <v>05/2026</v>
          </cell>
          <cell r="I1152">
            <v>0</v>
          </cell>
          <cell r="J1152">
            <v>374.2312</v>
          </cell>
          <cell r="K1152">
            <v>0</v>
          </cell>
          <cell r="L1152">
            <v>0</v>
          </cell>
          <cell r="M1152">
            <v>0</v>
          </cell>
          <cell r="R1152">
            <v>0</v>
          </cell>
          <cell r="S1152">
            <v>0</v>
          </cell>
          <cell r="U1152">
            <v>0</v>
          </cell>
          <cell r="X1152" t="str">
            <v>-</v>
          </cell>
          <cell r="Y1152">
            <v>0</v>
          </cell>
          <cell r="AB1152" t="str">
            <v>-</v>
          </cell>
        </row>
        <row r="1153">
          <cell r="C1153" t="str">
            <v>HOSPITAL MIGUEL ARRAES - CG. Nº 023/2022</v>
          </cell>
          <cell r="E1153" t="str">
            <v>SILVANIA DOS SANTOS BARBOSA</v>
          </cell>
          <cell r="F1153" t="str">
            <v>2 - Outros Profissionais da Saúde</v>
          </cell>
          <cell r="G1153" t="str">
            <v>3222-05</v>
          </cell>
          <cell r="H1153" t="str">
            <v>05/2026</v>
          </cell>
          <cell r="I1153">
            <v>0</v>
          </cell>
          <cell r="J1153">
            <v>317.80399999999997</v>
          </cell>
          <cell r="K1153">
            <v>0</v>
          </cell>
          <cell r="L1153">
            <v>0</v>
          </cell>
          <cell r="M1153">
            <v>0</v>
          </cell>
          <cell r="R1153">
            <v>147.60328459993463</v>
          </cell>
          <cell r="S1153">
            <v>97.26</v>
          </cell>
          <cell r="U1153">
            <v>0</v>
          </cell>
          <cell r="X1153" t="str">
            <v>-</v>
          </cell>
          <cell r="Y1153">
            <v>0</v>
          </cell>
          <cell r="AB1153" t="str">
            <v>-</v>
          </cell>
        </row>
        <row r="1154">
          <cell r="C1154" t="str">
            <v>HOSPITAL MIGUEL ARRAES - CG. Nº 023/2022</v>
          </cell>
          <cell r="E1154" t="str">
            <v>SILVANIA FERREIRA MARQUES</v>
          </cell>
          <cell r="F1154" t="str">
            <v>2 - Outros Profissionais da Saúde</v>
          </cell>
          <cell r="G1154" t="str">
            <v>3222-05</v>
          </cell>
          <cell r="H1154" t="str">
            <v>05/2026</v>
          </cell>
          <cell r="I1154">
            <v>0</v>
          </cell>
          <cell r="J1154">
            <v>311.52319999999997</v>
          </cell>
          <cell r="K1154">
            <v>0</v>
          </cell>
          <cell r="L1154">
            <v>36.835994108983797</v>
          </cell>
          <cell r="M1154">
            <v>32.42</v>
          </cell>
          <cell r="R1154">
            <v>147.60328459993463</v>
          </cell>
          <cell r="S1154">
            <v>97.26</v>
          </cell>
          <cell r="U1154">
            <v>0</v>
          </cell>
          <cell r="X1154" t="str">
            <v>-</v>
          </cell>
          <cell r="Y1154">
            <v>0</v>
          </cell>
          <cell r="AB1154" t="str">
            <v>-</v>
          </cell>
        </row>
        <row r="1155">
          <cell r="C1155" t="str">
            <v>HOSPITAL MIGUEL ARRAES - CG. Nº 023/2022</v>
          </cell>
          <cell r="E1155" t="str">
            <v>SILVIA LETICIA TAVARES DE SANTANA</v>
          </cell>
          <cell r="F1155" t="str">
            <v>3 - Administrativo</v>
          </cell>
          <cell r="G1155" t="str">
            <v xml:space="preserve">2521-05 </v>
          </cell>
          <cell r="H1155" t="str">
            <v>05/2026</v>
          </cell>
          <cell r="I1155">
            <v>0</v>
          </cell>
          <cell r="J1155">
            <v>468.17439999999999</v>
          </cell>
          <cell r="K1155">
            <v>0</v>
          </cell>
          <cell r="L1155">
            <v>0</v>
          </cell>
          <cell r="M1155">
            <v>0</v>
          </cell>
          <cell r="R1155">
            <v>0</v>
          </cell>
          <cell r="S1155">
            <v>0</v>
          </cell>
          <cell r="U1155">
            <v>0</v>
          </cell>
          <cell r="X1155" t="str">
            <v>-</v>
          </cell>
          <cell r="Y1155">
            <v>421.2</v>
          </cell>
          <cell r="AB1155" t="str">
            <v>-</v>
          </cell>
        </row>
        <row r="1156">
          <cell r="C1156" t="str">
            <v>HOSPITAL MIGUEL ARRAES - CG. Nº 023/2022</v>
          </cell>
          <cell r="E1156" t="str">
            <v>SILVIA MARIA DE OLIVEIRA</v>
          </cell>
          <cell r="F1156" t="str">
            <v>2 - Outros Profissionais da Saúde</v>
          </cell>
          <cell r="G1156" t="str">
            <v>5152-05</v>
          </cell>
          <cell r="H1156" t="str">
            <v>05/2026</v>
          </cell>
          <cell r="I1156">
            <v>0</v>
          </cell>
          <cell r="J1156">
            <v>155.9624</v>
          </cell>
          <cell r="K1156">
            <v>0</v>
          </cell>
          <cell r="L1156">
            <v>36.835994108983797</v>
          </cell>
          <cell r="M1156">
            <v>32.42</v>
          </cell>
          <cell r="R1156">
            <v>138.3780793124387</v>
          </cell>
          <cell r="S1156">
            <v>97.26</v>
          </cell>
          <cell r="U1156">
            <v>0</v>
          </cell>
          <cell r="X1156" t="str">
            <v>-</v>
          </cell>
          <cell r="Y1156">
            <v>0</v>
          </cell>
          <cell r="AB1156" t="str">
            <v>-</v>
          </cell>
        </row>
        <row r="1157">
          <cell r="C1157" t="str">
            <v>HOSPITAL MIGUEL ARRAES - CG. Nº 023/2022</v>
          </cell>
          <cell r="E1157" t="str">
            <v>SILVIA RAFAELA CORDEIRO SOUZA</v>
          </cell>
          <cell r="F1157" t="str">
            <v>2 - Outros Profissionais da Saúde</v>
          </cell>
          <cell r="G1157" t="str">
            <v>5211-30</v>
          </cell>
          <cell r="H1157" t="str">
            <v>05/2026</v>
          </cell>
          <cell r="I1157">
            <v>0</v>
          </cell>
          <cell r="J1157">
            <v>172.97280000000001</v>
          </cell>
          <cell r="K1157">
            <v>0</v>
          </cell>
          <cell r="L1157">
            <v>0</v>
          </cell>
          <cell r="M1157">
            <v>0</v>
          </cell>
          <cell r="R1157">
            <v>147.60328459993463</v>
          </cell>
          <cell r="S1157">
            <v>103.25</v>
          </cell>
          <cell r="U1157">
            <v>0</v>
          </cell>
          <cell r="X1157" t="str">
            <v>-</v>
          </cell>
          <cell r="Y1157">
            <v>0</v>
          </cell>
          <cell r="AB1157" t="str">
            <v>-</v>
          </cell>
        </row>
        <row r="1158">
          <cell r="C1158" t="str">
            <v>HOSPITAL MIGUEL ARRAES - CG. Nº 023/2022</v>
          </cell>
          <cell r="E1158" t="str">
            <v>SIMONE FERREIRA DE BARROS MIRANDA</v>
          </cell>
          <cell r="F1158" t="str">
            <v>2 - Outros Profissionais da Saúde</v>
          </cell>
          <cell r="G1158" t="str">
            <v>3222-05</v>
          </cell>
          <cell r="H1158" t="str">
            <v>05/2026</v>
          </cell>
          <cell r="I1158">
            <v>0</v>
          </cell>
          <cell r="J1158">
            <v>307.91199999999998</v>
          </cell>
          <cell r="K1158">
            <v>0</v>
          </cell>
          <cell r="L1158">
            <v>36.835994108983797</v>
          </cell>
          <cell r="M1158">
            <v>32.42</v>
          </cell>
          <cell r="R1158">
            <v>138.3780793124387</v>
          </cell>
          <cell r="S1158">
            <v>75.55</v>
          </cell>
          <cell r="U1158">
            <v>0</v>
          </cell>
          <cell r="X1158" t="str">
            <v>-</v>
          </cell>
          <cell r="Y1158">
            <v>0</v>
          </cell>
          <cell r="AB1158" t="str">
            <v>-</v>
          </cell>
        </row>
        <row r="1159">
          <cell r="C1159" t="str">
            <v>HOSPITAL MIGUEL ARRAES - CG. Nº 023/2022</v>
          </cell>
          <cell r="E1159" t="str">
            <v>SIMONE JOSETTE RODRIGUES PEDROSA</v>
          </cell>
          <cell r="F1159" t="str">
            <v>2 - Outros Profissionais da Saúde</v>
          </cell>
          <cell r="G1159" t="str">
            <v>3222-05</v>
          </cell>
          <cell r="H1159" t="str">
            <v>05/2026</v>
          </cell>
          <cell r="I1159">
            <v>0</v>
          </cell>
          <cell r="J1159">
            <v>327.22640000000001</v>
          </cell>
          <cell r="K1159">
            <v>0</v>
          </cell>
          <cell r="L1159">
            <v>36.835994108983797</v>
          </cell>
          <cell r="M1159">
            <v>32.42</v>
          </cell>
          <cell r="R1159">
            <v>369.00821149983653</v>
          </cell>
          <cell r="S1159">
            <v>97.26</v>
          </cell>
          <cell r="U1159">
            <v>0</v>
          </cell>
          <cell r="X1159" t="str">
            <v>-</v>
          </cell>
          <cell r="Y1159">
            <v>0</v>
          </cell>
          <cell r="AB1159" t="str">
            <v>-</v>
          </cell>
        </row>
        <row r="1160">
          <cell r="C1160" t="str">
            <v>HOSPITAL MIGUEL ARRAES - CG. Nº 023/2022</v>
          </cell>
          <cell r="E1160" t="str">
            <v>SIMONE MARIA RIBEIRO</v>
          </cell>
          <cell r="F1160" t="str">
            <v>2 - Outros Profissionais da Saúde</v>
          </cell>
          <cell r="G1160" t="str">
            <v>3222-05</v>
          </cell>
          <cell r="H1160" t="str">
            <v>05/2026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R1160">
            <v>0</v>
          </cell>
          <cell r="S1160">
            <v>0</v>
          </cell>
          <cell r="U1160">
            <v>0</v>
          </cell>
          <cell r="X1160" t="str">
            <v>-</v>
          </cell>
          <cell r="Y1160">
            <v>0</v>
          </cell>
          <cell r="AB1160" t="str">
            <v>-</v>
          </cell>
        </row>
        <row r="1161">
          <cell r="C1161" t="str">
            <v>HOSPITAL MIGUEL ARRAES - CG. Nº 023/2022</v>
          </cell>
          <cell r="E1161" t="str">
            <v>SIMONE MARQUES VIEIRA</v>
          </cell>
          <cell r="F1161" t="str">
            <v>3 - Administrativo</v>
          </cell>
          <cell r="G1161" t="str">
            <v>5143-20</v>
          </cell>
          <cell r="H1161" t="str">
            <v>05/2026</v>
          </cell>
          <cell r="I1161">
            <v>0</v>
          </cell>
          <cell r="J1161">
            <v>204.6584</v>
          </cell>
          <cell r="K1161">
            <v>0</v>
          </cell>
          <cell r="L1161">
            <v>36.835994108983797</v>
          </cell>
          <cell r="M1161">
            <v>32.42</v>
          </cell>
          <cell r="R1161">
            <v>138.3780793124387</v>
          </cell>
          <cell r="S1161">
            <v>97.26</v>
          </cell>
          <cell r="U1161">
            <v>0</v>
          </cell>
          <cell r="X1161" t="str">
            <v>-</v>
          </cell>
          <cell r="Y1161">
            <v>0</v>
          </cell>
          <cell r="AB1161" t="str">
            <v>-</v>
          </cell>
        </row>
        <row r="1162">
          <cell r="C1162" t="str">
            <v>HOSPITAL MIGUEL ARRAES - CG. Nº 023/2022</v>
          </cell>
          <cell r="E1162" t="str">
            <v>SIMONE RODRIGUES DE MENDONCA OLIVEIRA</v>
          </cell>
          <cell r="F1162" t="str">
            <v>3 - Administrativo</v>
          </cell>
          <cell r="G1162" t="str">
            <v>5143-20</v>
          </cell>
          <cell r="H1162" t="str">
            <v>05/2026</v>
          </cell>
          <cell r="I1162">
            <v>0</v>
          </cell>
          <cell r="J1162">
            <v>359.44479999999999</v>
          </cell>
          <cell r="K1162">
            <v>0</v>
          </cell>
          <cell r="L1162">
            <v>0</v>
          </cell>
          <cell r="M1162">
            <v>0</v>
          </cell>
          <cell r="R1162">
            <v>0</v>
          </cell>
          <cell r="S1162">
            <v>0</v>
          </cell>
          <cell r="U1162">
            <v>0</v>
          </cell>
          <cell r="X1162" t="str">
            <v>-</v>
          </cell>
          <cell r="Y1162">
            <v>0</v>
          </cell>
          <cell r="AB1162" t="str">
            <v>-</v>
          </cell>
        </row>
        <row r="1163">
          <cell r="C1163" t="str">
            <v>HOSPITAL MIGUEL ARRAES - CG. Nº 023/2022</v>
          </cell>
          <cell r="E1163" t="str">
            <v>SOLANGE MARIA NUNES GALVAO</v>
          </cell>
          <cell r="F1163" t="str">
            <v>2 - Outros Profissionais da Saúde</v>
          </cell>
          <cell r="G1163" t="str">
            <v>5211-30</v>
          </cell>
          <cell r="H1163" t="str">
            <v>05/2026</v>
          </cell>
          <cell r="I1163">
            <v>0</v>
          </cell>
          <cell r="J1163">
            <v>156.11359999999999</v>
          </cell>
          <cell r="K1163">
            <v>0</v>
          </cell>
          <cell r="L1163">
            <v>0</v>
          </cell>
          <cell r="M1163">
            <v>0</v>
          </cell>
          <cell r="R1163">
            <v>129.1528740249428</v>
          </cell>
          <cell r="S1163">
            <v>96.86</v>
          </cell>
          <cell r="U1163">
            <v>0</v>
          </cell>
          <cell r="X1163" t="str">
            <v>-</v>
          </cell>
          <cell r="Y1163">
            <v>0</v>
          </cell>
          <cell r="AB1163" t="str">
            <v>-</v>
          </cell>
        </row>
        <row r="1164">
          <cell r="C1164" t="str">
            <v>HOSPITAL MIGUEL ARRAES - CG. Nº 023/2022</v>
          </cell>
          <cell r="E1164" t="str">
            <v>STEPHANE DOS SANTOS PINHEIRO TERTULIANO</v>
          </cell>
          <cell r="F1164" t="str">
            <v>2 - Outros Profissionais da Saúde</v>
          </cell>
          <cell r="G1164" t="str">
            <v>2235-05</v>
          </cell>
          <cell r="H1164" t="str">
            <v>05/2026</v>
          </cell>
          <cell r="I1164">
            <v>0</v>
          </cell>
          <cell r="J1164">
            <v>459.14319999999998</v>
          </cell>
          <cell r="K1164">
            <v>0</v>
          </cell>
          <cell r="L1164">
            <v>36.835994108983797</v>
          </cell>
          <cell r="M1164">
            <v>3.33</v>
          </cell>
          <cell r="R1164">
            <v>0</v>
          </cell>
          <cell r="S1164">
            <v>0</v>
          </cell>
          <cell r="U1164">
            <v>0</v>
          </cell>
          <cell r="X1164" t="str">
            <v>-</v>
          </cell>
          <cell r="Y1164">
            <v>0</v>
          </cell>
          <cell r="AB1164" t="str">
            <v>-</v>
          </cell>
        </row>
        <row r="1165">
          <cell r="C1165" t="str">
            <v>HOSPITAL MIGUEL ARRAES - CG. Nº 023/2022</v>
          </cell>
          <cell r="E1165" t="str">
            <v>STHEFANY CAROLINE SANTANA DA SILVA</v>
          </cell>
          <cell r="F1165" t="str">
            <v>2 - Outros Profissionais da Saúde</v>
          </cell>
          <cell r="G1165" t="str">
            <v>5211-30</v>
          </cell>
          <cell r="H1165" t="str">
            <v>05/2026</v>
          </cell>
          <cell r="I1165">
            <v>0</v>
          </cell>
          <cell r="J1165">
            <v>23.653600000000001</v>
          </cell>
          <cell r="K1165">
            <v>0</v>
          </cell>
          <cell r="L1165">
            <v>36.835994108983797</v>
          </cell>
          <cell r="M1165">
            <v>35.479999999999997</v>
          </cell>
          <cell r="R1165">
            <v>0</v>
          </cell>
          <cell r="S1165">
            <v>0</v>
          </cell>
          <cell r="U1165">
            <v>0</v>
          </cell>
          <cell r="X1165" t="str">
            <v>-</v>
          </cell>
          <cell r="Y1165">
            <v>0</v>
          </cell>
          <cell r="AB1165" t="str">
            <v>-</v>
          </cell>
        </row>
        <row r="1166">
          <cell r="C1166" t="str">
            <v>HOSPITAL MIGUEL ARRAES - CG. Nº 023/2022</v>
          </cell>
          <cell r="E1166" t="str">
            <v>SUANY CAVALCANTI DA SILVA</v>
          </cell>
          <cell r="F1166" t="str">
            <v>2 - Outros Profissionais da Saúde</v>
          </cell>
          <cell r="G1166" t="str">
            <v>2235-05</v>
          </cell>
          <cell r="H1166" t="str">
            <v>05/2026</v>
          </cell>
          <cell r="I1166">
            <v>0</v>
          </cell>
          <cell r="J1166">
            <v>433.74720000000002</v>
          </cell>
          <cell r="K1166">
            <v>0</v>
          </cell>
          <cell r="L1166">
            <v>36.835994108983797</v>
          </cell>
          <cell r="M1166">
            <v>2.79</v>
          </cell>
          <cell r="R1166">
            <v>147.60328459993463</v>
          </cell>
          <cell r="S1166">
            <v>111.54</v>
          </cell>
          <cell r="U1166">
            <v>0</v>
          </cell>
          <cell r="X1166" t="str">
            <v>-</v>
          </cell>
          <cell r="Y1166">
            <v>0</v>
          </cell>
          <cell r="AB1166" t="str">
            <v>-</v>
          </cell>
        </row>
        <row r="1167">
          <cell r="C1167" t="str">
            <v>HOSPITAL MIGUEL ARRAES - CG. Nº 023/2022</v>
          </cell>
          <cell r="E1167" t="str">
            <v>SUELEIDE SOUZA DA COSTA</v>
          </cell>
          <cell r="F1167" t="str">
            <v>2 - Outros Profissionais da Saúde</v>
          </cell>
          <cell r="G1167" t="str">
            <v>3222-05</v>
          </cell>
          <cell r="H1167" t="str">
            <v>05/2026</v>
          </cell>
          <cell r="I1167">
            <v>0</v>
          </cell>
          <cell r="J1167">
            <v>301.29039999999998</v>
          </cell>
          <cell r="K1167">
            <v>0</v>
          </cell>
          <cell r="L1167">
            <v>0</v>
          </cell>
          <cell r="M1167">
            <v>0</v>
          </cell>
          <cell r="R1167">
            <v>138.3780793124387</v>
          </cell>
          <cell r="S1167">
            <v>97.26</v>
          </cell>
          <cell r="U1167">
            <v>0</v>
          </cell>
          <cell r="X1167" t="str">
            <v>-</v>
          </cell>
          <cell r="Y1167">
            <v>0</v>
          </cell>
          <cell r="AB1167" t="str">
            <v>-</v>
          </cell>
        </row>
        <row r="1168">
          <cell r="C1168" t="str">
            <v>HOSPITAL MIGUEL ARRAES - CG. Nº 023/2022</v>
          </cell>
          <cell r="E1168" t="str">
            <v>SUELEN MARIA DA SILVA</v>
          </cell>
          <cell r="F1168" t="str">
            <v>2 - Outros Profissionais da Saúde</v>
          </cell>
          <cell r="G1168" t="str">
            <v>2235-05</v>
          </cell>
          <cell r="H1168" t="str">
            <v>05/2026</v>
          </cell>
          <cell r="I1168">
            <v>0</v>
          </cell>
          <cell r="J1168">
            <v>475.65199999999999</v>
          </cell>
          <cell r="K1168">
            <v>0</v>
          </cell>
          <cell r="L1168">
            <v>0</v>
          </cell>
          <cell r="M1168">
            <v>0</v>
          </cell>
          <cell r="R1168">
            <v>202.95451632491009</v>
          </cell>
          <cell r="S1168">
            <v>133.31</v>
          </cell>
          <cell r="U1168">
            <v>0</v>
          </cell>
          <cell r="X1168" t="str">
            <v>-</v>
          </cell>
          <cell r="Y1168">
            <v>0</v>
          </cell>
          <cell r="AB1168" t="str">
            <v>-</v>
          </cell>
        </row>
        <row r="1169">
          <cell r="C1169" t="str">
            <v>HOSPITAL MIGUEL ARRAES - CG. Nº 023/2022</v>
          </cell>
          <cell r="E1169" t="str">
            <v>SUELY SILVA DOS PRAZERES</v>
          </cell>
          <cell r="F1169" t="str">
            <v>2 - Outros Profissionais da Saúde</v>
          </cell>
          <cell r="G1169" t="str">
            <v>3222-05</v>
          </cell>
          <cell r="H1169" t="str">
            <v>05/2026</v>
          </cell>
          <cell r="I1169">
            <v>0</v>
          </cell>
          <cell r="J1169">
            <v>309.85120000000001</v>
          </cell>
          <cell r="K1169">
            <v>0</v>
          </cell>
          <cell r="L1169">
            <v>0</v>
          </cell>
          <cell r="M1169">
            <v>0</v>
          </cell>
          <cell r="R1169">
            <v>92.252052874959134</v>
          </cell>
          <cell r="S1169">
            <v>90.94</v>
          </cell>
          <cell r="U1169">
            <v>0</v>
          </cell>
          <cell r="X1169" t="str">
            <v>-</v>
          </cell>
          <cell r="Y1169">
            <v>0</v>
          </cell>
          <cell r="AB1169" t="str">
            <v>-</v>
          </cell>
        </row>
        <row r="1170">
          <cell r="C1170" t="str">
            <v>HOSPITAL MIGUEL ARRAES - CG. Nº 023/2022</v>
          </cell>
          <cell r="E1170" t="str">
            <v>SULAMITA FERNANDA DUARTE DA SILVA</v>
          </cell>
          <cell r="F1170" t="str">
            <v>2 - Outros Profissionais da Saúde</v>
          </cell>
          <cell r="G1170" t="str">
            <v>3222-05</v>
          </cell>
          <cell r="H1170" t="str">
            <v>05/2026</v>
          </cell>
          <cell r="I1170">
            <v>0</v>
          </cell>
          <cell r="J1170">
            <v>348.80880000000002</v>
          </cell>
          <cell r="K1170">
            <v>0</v>
          </cell>
          <cell r="L1170">
            <v>0</v>
          </cell>
          <cell r="M1170">
            <v>0</v>
          </cell>
          <cell r="R1170">
            <v>0</v>
          </cell>
          <cell r="S1170">
            <v>0</v>
          </cell>
          <cell r="U1170">
            <v>0</v>
          </cell>
          <cell r="X1170" t="str">
            <v>-</v>
          </cell>
          <cell r="Y1170">
            <v>0</v>
          </cell>
          <cell r="AB1170" t="str">
            <v>-</v>
          </cell>
        </row>
        <row r="1171">
          <cell r="C1171" t="str">
            <v>HOSPITAL MIGUEL ARRAES - CG. Nº 023/2022</v>
          </cell>
          <cell r="E1171" t="str">
            <v>SULAMITA MARIA DA SILVA MARTINS VIEGAS</v>
          </cell>
          <cell r="F1171" t="str">
            <v>3 - Administrativo</v>
          </cell>
          <cell r="G1171" t="str">
            <v>5143-20</v>
          </cell>
          <cell r="H1171" t="str">
            <v>05/2026</v>
          </cell>
          <cell r="I1171">
            <v>0</v>
          </cell>
          <cell r="J1171">
            <v>181.55199999999999</v>
          </cell>
          <cell r="K1171">
            <v>0</v>
          </cell>
          <cell r="L1171">
            <v>36.835994108983797</v>
          </cell>
          <cell r="M1171">
            <v>32.42</v>
          </cell>
          <cell r="R1171">
            <v>0</v>
          </cell>
          <cell r="S1171">
            <v>0</v>
          </cell>
          <cell r="U1171">
            <v>0</v>
          </cell>
          <cell r="X1171" t="str">
            <v>-</v>
          </cell>
          <cell r="Y1171">
            <v>0</v>
          </cell>
          <cell r="AB1171" t="str">
            <v>-</v>
          </cell>
        </row>
        <row r="1172">
          <cell r="C1172" t="str">
            <v>HOSPITAL MIGUEL ARRAES - CG. Nº 023/2022</v>
          </cell>
          <cell r="E1172" t="str">
            <v>SUSANA FERREIRA MARQUES</v>
          </cell>
          <cell r="F1172" t="str">
            <v>3 - Administrativo</v>
          </cell>
          <cell r="G1172" t="str">
            <v>5163-45</v>
          </cell>
          <cell r="H1172" t="str">
            <v>05/2026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R1172">
            <v>0</v>
          </cell>
          <cell r="S1172">
            <v>0</v>
          </cell>
          <cell r="U1172">
            <v>0</v>
          </cell>
          <cell r="X1172" t="str">
            <v>-</v>
          </cell>
          <cell r="Y1172">
            <v>0</v>
          </cell>
          <cell r="AB1172" t="str">
            <v>-</v>
          </cell>
        </row>
        <row r="1173">
          <cell r="C1173" t="str">
            <v>HOSPITAL MIGUEL ARRAES - CG. Nº 023/2022</v>
          </cell>
          <cell r="E1173" t="str">
            <v>SUZIANE ALVES MONTEIRO DA SILVA</v>
          </cell>
          <cell r="F1173" t="str">
            <v>2 - Outros Profissionais da Saúde</v>
          </cell>
          <cell r="G1173" t="str">
            <v>2234-05</v>
          </cell>
          <cell r="H1173" t="str">
            <v>05/2026</v>
          </cell>
          <cell r="I1173">
            <v>0</v>
          </cell>
          <cell r="J1173">
            <v>464.64800000000002</v>
          </cell>
          <cell r="K1173">
            <v>0</v>
          </cell>
          <cell r="L1173">
            <v>36.835994108983797</v>
          </cell>
          <cell r="M1173">
            <v>21.15</v>
          </cell>
          <cell r="R1173">
            <v>0</v>
          </cell>
          <cell r="S1173">
            <v>0</v>
          </cell>
          <cell r="U1173">
            <v>0</v>
          </cell>
          <cell r="X1173" t="str">
            <v>-</v>
          </cell>
          <cell r="Y1173">
            <v>0</v>
          </cell>
          <cell r="AB1173" t="str">
            <v>-</v>
          </cell>
        </row>
        <row r="1174">
          <cell r="C1174" t="str">
            <v>HOSPITAL MIGUEL ARRAES - CG. Nº 023/2022</v>
          </cell>
          <cell r="E1174" t="str">
            <v>SUZICLEIDE DE SOUZA LEAL</v>
          </cell>
          <cell r="F1174" t="str">
            <v>2 - Outros Profissionais da Saúde</v>
          </cell>
          <cell r="G1174" t="str">
            <v>3222-05</v>
          </cell>
          <cell r="H1174" t="str">
            <v>05/2026</v>
          </cell>
          <cell r="I1174">
            <v>0</v>
          </cell>
          <cell r="J1174">
            <v>4.2072000000000003</v>
          </cell>
          <cell r="K1174">
            <v>0</v>
          </cell>
          <cell r="L1174">
            <v>0</v>
          </cell>
          <cell r="M1174">
            <v>0</v>
          </cell>
          <cell r="R1174">
            <v>0</v>
          </cell>
          <cell r="S1174">
            <v>0</v>
          </cell>
          <cell r="U1174">
            <v>0</v>
          </cell>
          <cell r="X1174" t="str">
            <v>-</v>
          </cell>
          <cell r="Y1174">
            <v>0</v>
          </cell>
          <cell r="AB1174" t="str">
            <v>-</v>
          </cell>
        </row>
        <row r="1175">
          <cell r="C1175" t="str">
            <v>HOSPITAL MIGUEL ARRAES - CG. Nº 023/2022</v>
          </cell>
          <cell r="E1175" t="str">
            <v>SUZYRLANE GERVASIO DUTRA DA SILVA</v>
          </cell>
          <cell r="F1175" t="str">
            <v>3 - Administrativo</v>
          </cell>
          <cell r="G1175" t="str">
            <v>4110-10</v>
          </cell>
          <cell r="H1175" t="str">
            <v>05/2026</v>
          </cell>
          <cell r="I1175">
            <v>0</v>
          </cell>
          <cell r="J1175">
            <v>163.09119999999999</v>
          </cell>
          <cell r="K1175">
            <v>0</v>
          </cell>
          <cell r="L1175">
            <v>36.835994108983797</v>
          </cell>
          <cell r="M1175">
            <v>40.770000000000003</v>
          </cell>
          <cell r="R1175">
            <v>0</v>
          </cell>
          <cell r="S1175">
            <v>0</v>
          </cell>
          <cell r="U1175">
            <v>0</v>
          </cell>
          <cell r="X1175" t="str">
            <v>-</v>
          </cell>
          <cell r="Y1175">
            <v>0</v>
          </cell>
          <cell r="AB1175" t="str">
            <v>-</v>
          </cell>
        </row>
        <row r="1176">
          <cell r="C1176" t="str">
            <v>HOSPITAL MIGUEL ARRAES - CG. Nº 023/2022</v>
          </cell>
          <cell r="E1176" t="str">
            <v>TACIENE FERREIRA DA SILVA</v>
          </cell>
          <cell r="F1176" t="str">
            <v>3 - Administrativo</v>
          </cell>
          <cell r="G1176" t="str">
            <v>5134-30</v>
          </cell>
          <cell r="H1176" t="str">
            <v>05/2026</v>
          </cell>
          <cell r="I1176">
            <v>0</v>
          </cell>
          <cell r="J1176">
            <v>155.64080000000001</v>
          </cell>
          <cell r="K1176">
            <v>0</v>
          </cell>
          <cell r="L1176">
            <v>0</v>
          </cell>
          <cell r="M1176">
            <v>0</v>
          </cell>
          <cell r="R1176">
            <v>138.3780793124387</v>
          </cell>
          <cell r="S1176">
            <v>89.97</v>
          </cell>
          <cell r="U1176">
            <v>0</v>
          </cell>
          <cell r="X1176" t="str">
            <v>-</v>
          </cell>
          <cell r="Y1176">
            <v>0</v>
          </cell>
          <cell r="AB1176" t="str">
            <v>-</v>
          </cell>
        </row>
        <row r="1177">
          <cell r="C1177" t="str">
            <v>HOSPITAL MIGUEL ARRAES - CG. Nº 023/2022</v>
          </cell>
          <cell r="E1177" t="str">
            <v>TAIENE FAGUNDES DA SILVA</v>
          </cell>
          <cell r="F1177" t="str">
            <v>2 - Outros Profissionais da Saúde</v>
          </cell>
          <cell r="G1177" t="str">
            <v>5152-05</v>
          </cell>
          <cell r="H1177" t="str">
            <v>05/2026</v>
          </cell>
          <cell r="I1177">
            <v>0</v>
          </cell>
          <cell r="J1177">
            <v>240.5744</v>
          </cell>
          <cell r="K1177">
            <v>0</v>
          </cell>
          <cell r="L1177">
            <v>0</v>
          </cell>
          <cell r="M1177">
            <v>0</v>
          </cell>
          <cell r="R1177">
            <v>295.20656919986925</v>
          </cell>
          <cell r="S1177">
            <v>97.26</v>
          </cell>
          <cell r="U1177">
            <v>0</v>
          </cell>
          <cell r="X1177" t="str">
            <v>-</v>
          </cell>
          <cell r="Y1177">
            <v>0</v>
          </cell>
          <cell r="AB1177" t="str">
            <v>-</v>
          </cell>
        </row>
        <row r="1178">
          <cell r="C1178" t="str">
            <v>HOSPITAL MIGUEL ARRAES - CG. Nº 023/2022</v>
          </cell>
          <cell r="E1178" t="str">
            <v>TAINARA DOS SANTOS SILVA</v>
          </cell>
          <cell r="F1178" t="str">
            <v>2 - Outros Profissionais da Saúde</v>
          </cell>
          <cell r="G1178" t="str">
            <v>3222-05</v>
          </cell>
          <cell r="H1178" t="str">
            <v>05/2026</v>
          </cell>
          <cell r="I1178">
            <v>0</v>
          </cell>
          <cell r="J1178">
            <v>321.38639999999998</v>
          </cell>
          <cell r="K1178">
            <v>0</v>
          </cell>
          <cell r="L1178">
            <v>0</v>
          </cell>
          <cell r="M1178">
            <v>0</v>
          </cell>
          <cell r="R1178">
            <v>0</v>
          </cell>
          <cell r="S1178">
            <v>0</v>
          </cell>
          <cell r="U1178">
            <v>0</v>
          </cell>
          <cell r="X1178" t="str">
            <v>-</v>
          </cell>
          <cell r="Y1178">
            <v>0</v>
          </cell>
          <cell r="AB1178" t="str">
            <v>-</v>
          </cell>
        </row>
        <row r="1179">
          <cell r="C1179" t="str">
            <v>HOSPITAL MIGUEL ARRAES - CG. Nº 023/2022</v>
          </cell>
          <cell r="E1179" t="str">
            <v>TAIS FERREIRA DE LIMA</v>
          </cell>
          <cell r="F1179" t="str">
            <v>2 - Outros Profissionais da Saúde</v>
          </cell>
          <cell r="G1179" t="str">
            <v>3222-05</v>
          </cell>
          <cell r="H1179" t="str">
            <v>05/2026</v>
          </cell>
          <cell r="I1179">
            <v>0</v>
          </cell>
          <cell r="J1179">
            <v>320.74239999999998</v>
          </cell>
          <cell r="K1179">
            <v>0</v>
          </cell>
          <cell r="L1179">
            <v>36.835994108983797</v>
          </cell>
          <cell r="M1179">
            <v>32.42</v>
          </cell>
          <cell r="R1179">
            <v>221.40492689990194</v>
          </cell>
          <cell r="S1179">
            <v>97.26</v>
          </cell>
          <cell r="U1179">
            <v>0</v>
          </cell>
          <cell r="X1179" t="str">
            <v>-</v>
          </cell>
          <cell r="Y1179">
            <v>0</v>
          </cell>
          <cell r="AB1179" t="str">
            <v>-</v>
          </cell>
        </row>
        <row r="1180">
          <cell r="C1180" t="str">
            <v>HOSPITAL MIGUEL ARRAES - CG. Nº 023/2022</v>
          </cell>
          <cell r="E1180" t="str">
            <v>TALITA LAIS DA SILVA FREITAS</v>
          </cell>
          <cell r="F1180" t="str">
            <v>3 - Administrativo</v>
          </cell>
          <cell r="G1180" t="str">
            <v>3513-15</v>
          </cell>
          <cell r="H1180" t="str">
            <v>05/2026</v>
          </cell>
          <cell r="I1180">
            <v>0</v>
          </cell>
          <cell r="J1180">
            <v>362.1456</v>
          </cell>
          <cell r="K1180">
            <v>0</v>
          </cell>
          <cell r="L1180">
            <v>0</v>
          </cell>
          <cell r="M1180">
            <v>0</v>
          </cell>
          <cell r="R1180">
            <v>0</v>
          </cell>
          <cell r="S1180">
            <v>0</v>
          </cell>
          <cell r="U1180">
            <v>0</v>
          </cell>
          <cell r="X1180" t="str">
            <v>-</v>
          </cell>
          <cell r="Y1180">
            <v>421.2</v>
          </cell>
          <cell r="AB1180" t="str">
            <v>-</v>
          </cell>
        </row>
        <row r="1181">
          <cell r="C1181" t="str">
            <v>HOSPITAL MIGUEL ARRAES - CG. Nº 023/2022</v>
          </cell>
          <cell r="E1181" t="str">
            <v>TALITA POLYANA BARBOSA DE LIMA</v>
          </cell>
          <cell r="F1181" t="str">
            <v>3 - Administrativo</v>
          </cell>
          <cell r="G1181" t="str">
            <v>4110-10</v>
          </cell>
          <cell r="H1181" t="str">
            <v>05/2026</v>
          </cell>
          <cell r="I1181">
            <v>0</v>
          </cell>
          <cell r="J1181">
            <v>146.55279999999999</v>
          </cell>
          <cell r="K1181">
            <v>0</v>
          </cell>
          <cell r="L1181">
            <v>36.835994108983797</v>
          </cell>
          <cell r="M1181">
            <v>36.64</v>
          </cell>
          <cell r="R1181">
            <v>184.50410574991827</v>
          </cell>
          <cell r="S1181">
            <v>109.91</v>
          </cell>
          <cell r="U1181">
            <v>0</v>
          </cell>
          <cell r="X1181" t="str">
            <v>-</v>
          </cell>
          <cell r="Y1181">
            <v>0</v>
          </cell>
          <cell r="AB1181" t="str">
            <v>-</v>
          </cell>
        </row>
        <row r="1182">
          <cell r="C1182" t="str">
            <v>HOSPITAL MIGUEL ARRAES - CG. Nº 023/2022</v>
          </cell>
          <cell r="E1182" t="str">
            <v>TALLYTA FERNANDA DE ANDRADE SILVA</v>
          </cell>
          <cell r="F1182" t="str">
            <v>2 - Outros Profissionais da Saúde</v>
          </cell>
          <cell r="G1182" t="str">
            <v>2235-05</v>
          </cell>
          <cell r="H1182" t="str">
            <v>05/2026</v>
          </cell>
          <cell r="I1182">
            <v>0</v>
          </cell>
          <cell r="J1182">
            <v>403.48399999999998</v>
          </cell>
          <cell r="K1182">
            <v>0</v>
          </cell>
          <cell r="L1182">
            <v>0</v>
          </cell>
          <cell r="M1182">
            <v>0</v>
          </cell>
          <cell r="R1182">
            <v>184.50410574991827</v>
          </cell>
          <cell r="S1182">
            <v>122.12</v>
          </cell>
          <cell r="U1182">
            <v>0</v>
          </cell>
          <cell r="X1182" t="str">
            <v>-</v>
          </cell>
          <cell r="Y1182">
            <v>0</v>
          </cell>
          <cell r="AB1182" t="str">
            <v>-</v>
          </cell>
        </row>
        <row r="1183">
          <cell r="C1183" t="str">
            <v>HOSPITAL MIGUEL ARRAES - CG. Nº 023/2022</v>
          </cell>
          <cell r="E1183" t="str">
            <v>TALYTA MILENA FERREIRA ALBUQUERQUE</v>
          </cell>
          <cell r="F1183" t="str">
            <v>2 - Outros Profissionais da Saúde</v>
          </cell>
          <cell r="G1183" t="str">
            <v>2235-05</v>
          </cell>
          <cell r="H1183" t="str">
            <v>05/2026</v>
          </cell>
          <cell r="I1183">
            <v>0</v>
          </cell>
          <cell r="J1183">
            <v>408.63279999999997</v>
          </cell>
          <cell r="K1183">
            <v>0</v>
          </cell>
          <cell r="L1183">
            <v>0</v>
          </cell>
          <cell r="M1183">
            <v>0</v>
          </cell>
          <cell r="R1183">
            <v>0</v>
          </cell>
          <cell r="S1183">
            <v>0</v>
          </cell>
          <cell r="U1183">
            <v>0</v>
          </cell>
          <cell r="X1183" t="str">
            <v>-</v>
          </cell>
          <cell r="Y1183">
            <v>0</v>
          </cell>
          <cell r="AB1183" t="str">
            <v>-</v>
          </cell>
        </row>
        <row r="1184">
          <cell r="C1184" t="str">
            <v>HOSPITAL MIGUEL ARRAES - CG. Nº 023/2022</v>
          </cell>
          <cell r="E1184" t="str">
            <v>TAMIRIS DE SOUZA LIMA</v>
          </cell>
          <cell r="F1184" t="str">
            <v>2 - Outros Profissionais da Saúde</v>
          </cell>
          <cell r="G1184" t="str">
            <v>2516-05</v>
          </cell>
          <cell r="H1184" t="str">
            <v>05/2026</v>
          </cell>
          <cell r="I1184">
            <v>0</v>
          </cell>
          <cell r="J1184">
            <v>243.4248</v>
          </cell>
          <cell r="K1184">
            <v>0</v>
          </cell>
          <cell r="L1184">
            <v>36.835994108983797</v>
          </cell>
          <cell r="M1184">
            <v>44</v>
          </cell>
          <cell r="R1184">
            <v>0</v>
          </cell>
          <cell r="S1184">
            <v>0</v>
          </cell>
          <cell r="U1184">
            <v>0</v>
          </cell>
          <cell r="X1184" t="str">
            <v>-</v>
          </cell>
          <cell r="Y1184">
            <v>0</v>
          </cell>
          <cell r="AB1184" t="str">
            <v>-</v>
          </cell>
        </row>
        <row r="1185">
          <cell r="C1185" t="str">
            <v>HOSPITAL MIGUEL ARRAES - CG. Nº 023/2022</v>
          </cell>
          <cell r="E1185" t="str">
            <v>TANIA KATIUCHA MACENA DA SILVA MENDONCA</v>
          </cell>
          <cell r="F1185" t="str">
            <v>3 - Administrativo</v>
          </cell>
          <cell r="G1185" t="str">
            <v>5134-30</v>
          </cell>
          <cell r="H1185" t="str">
            <v>05/2026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R1185">
            <v>0</v>
          </cell>
          <cell r="S1185">
            <v>0</v>
          </cell>
          <cell r="U1185">
            <v>0</v>
          </cell>
          <cell r="X1185" t="str">
            <v>-</v>
          </cell>
          <cell r="Y1185">
            <v>0</v>
          </cell>
          <cell r="AB1185" t="str">
            <v>-</v>
          </cell>
        </row>
        <row r="1186">
          <cell r="C1186" t="str">
            <v>HOSPITAL MIGUEL ARRAES - CG. Nº 023/2022</v>
          </cell>
          <cell r="E1186" t="str">
            <v>TATHIANNE RAYSSA LIMA VELOSO</v>
          </cell>
          <cell r="F1186" t="str">
            <v>2 - Outros Profissionais da Saúde</v>
          </cell>
          <cell r="G1186" t="str">
            <v>2235-05</v>
          </cell>
          <cell r="H1186" t="str">
            <v>05/2026</v>
          </cell>
          <cell r="I1186">
            <v>0</v>
          </cell>
          <cell r="J1186">
            <v>454.31279999999998</v>
          </cell>
          <cell r="K1186">
            <v>0</v>
          </cell>
          <cell r="L1186">
            <v>0</v>
          </cell>
          <cell r="M1186">
            <v>0</v>
          </cell>
          <cell r="R1186">
            <v>193.72931103741419</v>
          </cell>
          <cell r="S1186">
            <v>127.43</v>
          </cell>
          <cell r="U1186">
            <v>0</v>
          </cell>
          <cell r="X1186" t="str">
            <v>-</v>
          </cell>
          <cell r="Y1186">
            <v>0</v>
          </cell>
          <cell r="AB1186" t="str">
            <v>-</v>
          </cell>
        </row>
        <row r="1187">
          <cell r="C1187" t="str">
            <v>HOSPITAL MIGUEL ARRAES - CG. Nº 023/2022</v>
          </cell>
          <cell r="E1187" t="str">
            <v>TATIANA ALVES BARRETO</v>
          </cell>
          <cell r="F1187" t="str">
            <v>2 - Outros Profissionais da Saúde</v>
          </cell>
          <cell r="G1187" t="str">
            <v>2235-05</v>
          </cell>
          <cell r="H1187" t="str">
            <v>05/2026</v>
          </cell>
          <cell r="I1187">
            <v>0</v>
          </cell>
          <cell r="J1187">
            <v>482.3152</v>
          </cell>
          <cell r="K1187">
            <v>0</v>
          </cell>
          <cell r="L1187">
            <v>36.835994108983797</v>
          </cell>
          <cell r="M1187">
            <v>3.05</v>
          </cell>
          <cell r="R1187">
            <v>184.50410574991827</v>
          </cell>
          <cell r="S1187">
            <v>122.12</v>
          </cell>
          <cell r="U1187">
            <v>0</v>
          </cell>
          <cell r="X1187" t="str">
            <v>-</v>
          </cell>
          <cell r="Y1187">
            <v>0</v>
          </cell>
          <cell r="AB1187" t="str">
            <v>-</v>
          </cell>
        </row>
        <row r="1188">
          <cell r="C1188" t="str">
            <v>HOSPITAL MIGUEL ARRAES - CG. Nº 023/2022</v>
          </cell>
          <cell r="E1188" t="str">
            <v>TATIANE MYRELLE SAMPAIO GOMES</v>
          </cell>
          <cell r="F1188" t="str">
            <v>2 - Outros Profissionais da Saúde</v>
          </cell>
          <cell r="G1188" t="str">
            <v>2236-05</v>
          </cell>
          <cell r="H1188" t="str">
            <v>05/2026</v>
          </cell>
          <cell r="I1188">
            <v>0</v>
          </cell>
          <cell r="J1188">
            <v>245.42240000000001</v>
          </cell>
          <cell r="K1188">
            <v>0</v>
          </cell>
          <cell r="L1188">
            <v>36.835994108983797</v>
          </cell>
          <cell r="M1188">
            <v>2.8</v>
          </cell>
          <cell r="R1188">
            <v>138.3780793124387</v>
          </cell>
          <cell r="S1188">
            <v>111.94</v>
          </cell>
          <cell r="U1188">
            <v>0</v>
          </cell>
          <cell r="X1188" t="str">
            <v>-</v>
          </cell>
          <cell r="Y1188">
            <v>0</v>
          </cell>
          <cell r="AB1188" t="str">
            <v>-</v>
          </cell>
        </row>
        <row r="1189">
          <cell r="C1189" t="str">
            <v>HOSPITAL MIGUEL ARRAES - CG. Nº 023/2022</v>
          </cell>
          <cell r="E1189" t="str">
            <v>TATIANY DA ROCHA SILVA</v>
          </cell>
          <cell r="F1189" t="str">
            <v>2 - Outros Profissionais da Saúde</v>
          </cell>
          <cell r="G1189" t="str">
            <v>5152-05</v>
          </cell>
          <cell r="H1189" t="str">
            <v>05/2026</v>
          </cell>
          <cell r="I1189">
            <v>0</v>
          </cell>
          <cell r="J1189">
            <v>211.30959999999999</v>
          </cell>
          <cell r="K1189">
            <v>0</v>
          </cell>
          <cell r="L1189">
            <v>0</v>
          </cell>
          <cell r="M1189">
            <v>0</v>
          </cell>
          <cell r="R1189">
            <v>0</v>
          </cell>
          <cell r="S1189">
            <v>0</v>
          </cell>
          <cell r="U1189">
            <v>0</v>
          </cell>
          <cell r="X1189" t="str">
            <v>-</v>
          </cell>
          <cell r="Y1189">
            <v>0</v>
          </cell>
          <cell r="AB1189" t="str">
            <v>-</v>
          </cell>
        </row>
        <row r="1190">
          <cell r="C1190" t="str">
            <v>HOSPITAL MIGUEL ARRAES - CG. Nº 023/2022</v>
          </cell>
          <cell r="E1190" t="str">
            <v>TATIRA EMELY LIMA DOS SANTOS</v>
          </cell>
          <cell r="F1190" t="str">
            <v>2 - Outros Profissionais da Saúde</v>
          </cell>
          <cell r="G1190" t="str">
            <v>5211-30</v>
          </cell>
          <cell r="H1190" t="str">
            <v>05/2026</v>
          </cell>
          <cell r="I1190">
            <v>0</v>
          </cell>
          <cell r="J1190">
            <v>165.892</v>
          </cell>
          <cell r="K1190">
            <v>0</v>
          </cell>
          <cell r="L1190">
            <v>36.835994108983797</v>
          </cell>
          <cell r="M1190">
            <v>35.479999999999997</v>
          </cell>
          <cell r="R1190">
            <v>138.3780793124387</v>
          </cell>
          <cell r="S1190">
            <v>96.33</v>
          </cell>
          <cell r="U1190">
            <v>160</v>
          </cell>
          <cell r="X1190" t="str">
            <v>Auxílio Creche</v>
          </cell>
          <cell r="Y1190">
            <v>0</v>
          </cell>
          <cell r="AB1190" t="str">
            <v>-</v>
          </cell>
        </row>
        <row r="1191">
          <cell r="C1191" t="str">
            <v>HOSPITAL MIGUEL ARRAES - CG. Nº 023/2022</v>
          </cell>
          <cell r="E1191" t="str">
            <v>TAYANA ARALI DE OLIVEIRA ARAUJO</v>
          </cell>
          <cell r="F1191" t="str">
            <v>2 - Outros Profissionais da Saúde</v>
          </cell>
          <cell r="G1191" t="str">
            <v>2234-05</v>
          </cell>
          <cell r="H1191" t="str">
            <v>05/2026</v>
          </cell>
          <cell r="I1191">
            <v>0</v>
          </cell>
          <cell r="J1191">
            <v>520.93200000000002</v>
          </cell>
          <cell r="K1191">
            <v>0</v>
          </cell>
          <cell r="L1191">
            <v>0</v>
          </cell>
          <cell r="M1191">
            <v>0</v>
          </cell>
          <cell r="R1191">
            <v>0</v>
          </cell>
          <cell r="S1191">
            <v>0</v>
          </cell>
          <cell r="U1191">
            <v>0</v>
          </cell>
          <cell r="X1191" t="str">
            <v>-</v>
          </cell>
          <cell r="Y1191">
            <v>0</v>
          </cell>
          <cell r="AB1191" t="str">
            <v>-</v>
          </cell>
        </row>
        <row r="1192">
          <cell r="C1192" t="str">
            <v>HOSPITAL MIGUEL ARRAES - CG. Nº 023/2022</v>
          </cell>
          <cell r="E1192" t="str">
            <v>TAYSA LADISLAU CHAVES COSTA</v>
          </cell>
          <cell r="F1192" t="str">
            <v>2 - Outros Profissionais da Saúde</v>
          </cell>
          <cell r="G1192" t="str">
            <v>2235-05</v>
          </cell>
          <cell r="H1192" t="str">
            <v>05/2026</v>
          </cell>
          <cell r="I1192">
            <v>0</v>
          </cell>
          <cell r="J1192">
            <v>40.797600000000003</v>
          </cell>
          <cell r="K1192">
            <v>0</v>
          </cell>
          <cell r="L1192">
            <v>0</v>
          </cell>
          <cell r="M1192">
            <v>0</v>
          </cell>
          <cell r="R1192">
            <v>0</v>
          </cell>
          <cell r="S1192">
            <v>0</v>
          </cell>
          <cell r="U1192">
            <v>0</v>
          </cell>
          <cell r="X1192" t="str">
            <v>-</v>
          </cell>
          <cell r="Y1192">
            <v>0</v>
          </cell>
          <cell r="AB1192" t="str">
            <v>-</v>
          </cell>
        </row>
        <row r="1193">
          <cell r="C1193" t="str">
            <v>HOSPITAL MIGUEL ARRAES - CG. Nº 023/2022</v>
          </cell>
          <cell r="E1193" t="str">
            <v>TERCIA DIAS DA SILVA</v>
          </cell>
          <cell r="F1193" t="str">
            <v>2 - Outros Profissionais da Saúde</v>
          </cell>
          <cell r="G1193" t="str">
            <v>3222-05</v>
          </cell>
          <cell r="H1193" t="str">
            <v>05/2026</v>
          </cell>
          <cell r="I1193">
            <v>0</v>
          </cell>
          <cell r="J1193">
            <v>294.8064</v>
          </cell>
          <cell r="K1193">
            <v>0</v>
          </cell>
          <cell r="L1193">
            <v>0</v>
          </cell>
          <cell r="M1193">
            <v>0</v>
          </cell>
          <cell r="R1193">
            <v>184.50410574991827</v>
          </cell>
          <cell r="S1193">
            <v>97.26</v>
          </cell>
          <cell r="U1193">
            <v>0</v>
          </cell>
          <cell r="X1193" t="str">
            <v>-</v>
          </cell>
          <cell r="Y1193">
            <v>0</v>
          </cell>
          <cell r="AB1193" t="str">
            <v>-</v>
          </cell>
        </row>
        <row r="1194">
          <cell r="C1194" t="str">
            <v>HOSPITAL MIGUEL ARRAES - CG. Nº 023/2022</v>
          </cell>
          <cell r="E1194" t="str">
            <v>TEREZA CRISTINA DE BARROS FERREIRA BARBOSA</v>
          </cell>
          <cell r="F1194" t="str">
            <v>3 - Administrativo</v>
          </cell>
          <cell r="G1194" t="str">
            <v>4131-15</v>
          </cell>
          <cell r="H1194" t="str">
            <v>05/2026</v>
          </cell>
          <cell r="I1194">
            <v>0</v>
          </cell>
          <cell r="J1194">
            <v>212.7824</v>
          </cell>
          <cell r="K1194">
            <v>0</v>
          </cell>
          <cell r="L1194">
            <v>36.835994108983797</v>
          </cell>
          <cell r="M1194">
            <v>44</v>
          </cell>
          <cell r="R1194">
            <v>184.50410574991827</v>
          </cell>
          <cell r="S1194">
            <v>138.77000000000001</v>
          </cell>
          <cell r="U1194">
            <v>0</v>
          </cell>
          <cell r="X1194" t="str">
            <v>-</v>
          </cell>
          <cell r="Y1194">
            <v>0</v>
          </cell>
          <cell r="AB1194" t="str">
            <v>-</v>
          </cell>
        </row>
        <row r="1195">
          <cell r="C1195" t="str">
            <v>HOSPITAL MIGUEL ARRAES - CG. Nº 023/2022</v>
          </cell>
          <cell r="E1195" t="str">
            <v>TEREZINHA FRAGOSO FERREIRA LINS</v>
          </cell>
          <cell r="F1195" t="str">
            <v>2 - Outros Profissionais da Saúde</v>
          </cell>
          <cell r="G1195" t="str">
            <v>3222-05</v>
          </cell>
          <cell r="H1195" t="str">
            <v>05/2026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R1195">
            <v>0</v>
          </cell>
          <cell r="S1195">
            <v>0</v>
          </cell>
          <cell r="U1195">
            <v>0</v>
          </cell>
          <cell r="X1195" t="str">
            <v>-</v>
          </cell>
          <cell r="Y1195">
            <v>0</v>
          </cell>
          <cell r="AB1195" t="str">
            <v>-</v>
          </cell>
        </row>
        <row r="1196">
          <cell r="C1196" t="str">
            <v>HOSPITAL MIGUEL ARRAES - CG. Nº 023/2022</v>
          </cell>
          <cell r="E1196" t="str">
            <v>THAIS ADRIANA DA SILVA</v>
          </cell>
          <cell r="F1196" t="str">
            <v>2 - Outros Profissionais da Saúde</v>
          </cell>
          <cell r="G1196" t="str">
            <v>2237-10</v>
          </cell>
          <cell r="H1196" t="str">
            <v>05/2026</v>
          </cell>
          <cell r="I1196">
            <v>0</v>
          </cell>
          <cell r="J1196">
            <v>391.77120000000002</v>
          </cell>
          <cell r="K1196">
            <v>0</v>
          </cell>
          <cell r="L1196">
            <v>0</v>
          </cell>
          <cell r="M1196">
            <v>0</v>
          </cell>
          <cell r="R1196">
            <v>0</v>
          </cell>
          <cell r="S1196">
            <v>0</v>
          </cell>
          <cell r="U1196">
            <v>0</v>
          </cell>
          <cell r="X1196" t="str">
            <v>-</v>
          </cell>
          <cell r="Y1196">
            <v>0</v>
          </cell>
          <cell r="AB1196" t="str">
            <v>-</v>
          </cell>
        </row>
        <row r="1197">
          <cell r="C1197" t="str">
            <v>HOSPITAL MIGUEL ARRAES - CG. Nº 023/2022</v>
          </cell>
          <cell r="E1197" t="str">
            <v>THAIS FERNANDA DE MOURA</v>
          </cell>
          <cell r="F1197" t="str">
            <v>2 - Outros Profissionais da Saúde</v>
          </cell>
          <cell r="G1197" t="str">
            <v>5152-05</v>
          </cell>
          <cell r="H1197" t="str">
            <v>05/2026</v>
          </cell>
          <cell r="I1197">
            <v>0</v>
          </cell>
          <cell r="J1197">
            <v>169.13679999999999</v>
          </cell>
          <cell r="K1197">
            <v>0</v>
          </cell>
          <cell r="L1197">
            <v>0</v>
          </cell>
          <cell r="M1197">
            <v>0</v>
          </cell>
          <cell r="R1197">
            <v>147.60328459993463</v>
          </cell>
          <cell r="S1197">
            <v>97.26</v>
          </cell>
          <cell r="U1197">
            <v>0</v>
          </cell>
          <cell r="X1197" t="str">
            <v>-</v>
          </cell>
          <cell r="Y1197">
            <v>0</v>
          </cell>
          <cell r="AB1197" t="str">
            <v>-</v>
          </cell>
        </row>
        <row r="1198">
          <cell r="C1198" t="str">
            <v>HOSPITAL MIGUEL ARRAES - CG. Nº 023/2022</v>
          </cell>
          <cell r="E1198" t="str">
            <v>THAIS NEVES DA SILVA</v>
          </cell>
          <cell r="F1198" t="str">
            <v>3 - Administrativo</v>
          </cell>
          <cell r="G1198" t="str">
            <v>4110-10</v>
          </cell>
          <cell r="H1198" t="str">
            <v>05/2026</v>
          </cell>
          <cell r="I1198">
            <v>0</v>
          </cell>
          <cell r="J1198">
            <v>129.82640000000001</v>
          </cell>
          <cell r="K1198">
            <v>0</v>
          </cell>
          <cell r="L1198">
            <v>0</v>
          </cell>
          <cell r="M1198">
            <v>0</v>
          </cell>
          <cell r="R1198">
            <v>147.60328459993463</v>
          </cell>
          <cell r="S1198">
            <v>97.26</v>
          </cell>
          <cell r="U1198">
            <v>0</v>
          </cell>
          <cell r="X1198" t="str">
            <v>-</v>
          </cell>
          <cell r="Y1198">
            <v>0</v>
          </cell>
          <cell r="AB1198" t="str">
            <v>-</v>
          </cell>
        </row>
        <row r="1199">
          <cell r="C1199" t="str">
            <v>HOSPITAL MIGUEL ARRAES - CG. Nº 023/2022</v>
          </cell>
          <cell r="E1199" t="str">
            <v>THAIS QUEIROZ RAMOS FERREIRA</v>
          </cell>
          <cell r="F1199" t="str">
            <v>3 - Administrativo</v>
          </cell>
          <cell r="G1199" t="str">
            <v>1423-25</v>
          </cell>
          <cell r="H1199" t="str">
            <v>05/2026</v>
          </cell>
          <cell r="I1199">
            <v>0</v>
          </cell>
          <cell r="J1199">
            <v>350.73520000000002</v>
          </cell>
          <cell r="K1199">
            <v>0</v>
          </cell>
          <cell r="L1199">
            <v>36.835994108983797</v>
          </cell>
          <cell r="M1199">
            <v>44</v>
          </cell>
          <cell r="R1199">
            <v>0</v>
          </cell>
          <cell r="S1199">
            <v>0</v>
          </cell>
          <cell r="U1199">
            <v>0</v>
          </cell>
          <cell r="X1199" t="str">
            <v>-</v>
          </cell>
          <cell r="Y1199">
            <v>0</v>
          </cell>
          <cell r="AB1199" t="str">
            <v>-</v>
          </cell>
        </row>
        <row r="1200">
          <cell r="C1200" t="str">
            <v>HOSPITAL MIGUEL ARRAES - CG. Nº 023/2022</v>
          </cell>
          <cell r="E1200" t="str">
            <v>THAIS SILVA DE SANTANA</v>
          </cell>
          <cell r="F1200" t="str">
            <v>2 - Outros Profissionais da Saúde</v>
          </cell>
          <cell r="G1200" t="str">
            <v>5152-05</v>
          </cell>
          <cell r="H1200" t="str">
            <v>05/2026</v>
          </cell>
          <cell r="I1200">
            <v>0</v>
          </cell>
          <cell r="J1200">
            <v>152.88480000000001</v>
          </cell>
          <cell r="K1200">
            <v>0</v>
          </cell>
          <cell r="L1200">
            <v>36.835994108983797</v>
          </cell>
          <cell r="M1200">
            <v>32.42</v>
          </cell>
          <cell r="R1200">
            <v>129.1528740249428</v>
          </cell>
          <cell r="S1200">
            <v>97.26</v>
          </cell>
          <cell r="U1200">
            <v>0</v>
          </cell>
          <cell r="X1200" t="str">
            <v>-</v>
          </cell>
          <cell r="Y1200">
            <v>0</v>
          </cell>
          <cell r="AB1200" t="str">
            <v>-</v>
          </cell>
        </row>
        <row r="1201">
          <cell r="C1201" t="str">
            <v>HOSPITAL MIGUEL ARRAES - CG. Nº 023/2022</v>
          </cell>
          <cell r="E1201" t="str">
            <v>THAISE CHAVES CAVALCANTE FERREIRA</v>
          </cell>
          <cell r="F1201" t="str">
            <v>2 - Outros Profissionais da Saúde</v>
          </cell>
          <cell r="G1201" t="str">
            <v>2235-05</v>
          </cell>
          <cell r="H1201" t="str">
            <v>05/2026</v>
          </cell>
          <cell r="I1201">
            <v>0</v>
          </cell>
          <cell r="J1201">
            <v>509.9624</v>
          </cell>
          <cell r="K1201">
            <v>0</v>
          </cell>
          <cell r="L1201">
            <v>36.835994108983797</v>
          </cell>
          <cell r="M1201">
            <v>3.59</v>
          </cell>
          <cell r="R1201">
            <v>0</v>
          </cell>
          <cell r="S1201">
            <v>0</v>
          </cell>
          <cell r="U1201">
            <v>0</v>
          </cell>
          <cell r="X1201" t="str">
            <v>-</v>
          </cell>
          <cell r="Y1201">
            <v>0</v>
          </cell>
          <cell r="AB1201" t="str">
            <v>-</v>
          </cell>
        </row>
        <row r="1202">
          <cell r="C1202" t="str">
            <v>HOSPITAL MIGUEL ARRAES - CG. Nº 023/2022</v>
          </cell>
          <cell r="E1202" t="str">
            <v>THALLYTA RAYSSA LINS CAVALCANTI</v>
          </cell>
          <cell r="F1202" t="str">
            <v>3 - Administrativo</v>
          </cell>
          <cell r="G1202" t="str">
            <v>4201-25</v>
          </cell>
          <cell r="H1202" t="str">
            <v>05/2026</v>
          </cell>
          <cell r="I1202">
            <v>0</v>
          </cell>
          <cell r="J1202">
            <v>214.6352</v>
          </cell>
          <cell r="K1202">
            <v>0</v>
          </cell>
          <cell r="L1202">
            <v>36.835994108983797</v>
          </cell>
          <cell r="M1202">
            <v>44</v>
          </cell>
          <cell r="R1202">
            <v>0</v>
          </cell>
          <cell r="S1202">
            <v>0</v>
          </cell>
          <cell r="U1202">
            <v>0</v>
          </cell>
          <cell r="X1202" t="str">
            <v>-</v>
          </cell>
          <cell r="Y1202">
            <v>0</v>
          </cell>
          <cell r="AB1202" t="str">
            <v>-</v>
          </cell>
        </row>
        <row r="1203">
          <cell r="C1203" t="str">
            <v>HOSPITAL MIGUEL ARRAES - CG. Nº 023/2022</v>
          </cell>
          <cell r="E1203" t="str">
            <v>THALYTA CARLA ARAUJO DA SILVA</v>
          </cell>
          <cell r="F1203" t="str">
            <v>2 - Outros Profissionais da Saúde</v>
          </cell>
          <cell r="G1203" t="str">
            <v>3222-05</v>
          </cell>
          <cell r="H1203" t="str">
            <v>05/2026</v>
          </cell>
          <cell r="I1203">
            <v>0</v>
          </cell>
          <cell r="J1203">
            <v>478.81599999999997</v>
          </cell>
          <cell r="K1203">
            <v>0</v>
          </cell>
          <cell r="L1203">
            <v>0</v>
          </cell>
          <cell r="M1203">
            <v>0</v>
          </cell>
          <cell r="R1203">
            <v>0</v>
          </cell>
          <cell r="S1203">
            <v>0</v>
          </cell>
          <cell r="U1203">
            <v>0</v>
          </cell>
          <cell r="X1203" t="str">
            <v>-</v>
          </cell>
          <cell r="Y1203">
            <v>0</v>
          </cell>
          <cell r="AB1203" t="str">
            <v>-</v>
          </cell>
        </row>
        <row r="1204">
          <cell r="C1204" t="str">
            <v>HOSPITAL MIGUEL ARRAES - CG. Nº 023/2022</v>
          </cell>
          <cell r="E1204" t="str">
            <v>THAMIRES MARTINS DA SILVA</v>
          </cell>
          <cell r="F1204" t="str">
            <v>2 - Outros Profissionais da Saúde</v>
          </cell>
          <cell r="G1204" t="str">
            <v>3222-05</v>
          </cell>
          <cell r="H1204" t="str">
            <v>05/2026</v>
          </cell>
          <cell r="I1204">
            <v>0</v>
          </cell>
          <cell r="J1204">
            <v>483.80560000000003</v>
          </cell>
          <cell r="K1204">
            <v>0</v>
          </cell>
          <cell r="L1204">
            <v>0</v>
          </cell>
          <cell r="M1204">
            <v>0</v>
          </cell>
          <cell r="R1204">
            <v>0</v>
          </cell>
          <cell r="S1204">
            <v>0</v>
          </cell>
          <cell r="U1204">
            <v>0</v>
          </cell>
          <cell r="X1204" t="str">
            <v>-</v>
          </cell>
          <cell r="Y1204">
            <v>0</v>
          </cell>
          <cell r="AB1204" t="str">
            <v>-</v>
          </cell>
        </row>
        <row r="1205">
          <cell r="C1205" t="str">
            <v>HOSPITAL MIGUEL ARRAES - CG. Nº 023/2022</v>
          </cell>
          <cell r="E1205" t="str">
            <v>THAMIRES SOUZA MACHADO DA SILVA</v>
          </cell>
          <cell r="F1205" t="str">
            <v>2 - Outros Profissionais da Saúde</v>
          </cell>
          <cell r="G1205" t="str">
            <v>3222-05</v>
          </cell>
          <cell r="H1205" t="str">
            <v>05/2026</v>
          </cell>
          <cell r="I1205">
            <v>0</v>
          </cell>
          <cell r="J1205">
            <v>309.0872</v>
          </cell>
          <cell r="K1205">
            <v>0</v>
          </cell>
          <cell r="L1205">
            <v>36.835994108983797</v>
          </cell>
          <cell r="M1205">
            <v>32.42</v>
          </cell>
          <cell r="R1205">
            <v>147.60328459993463</v>
          </cell>
          <cell r="S1205">
            <v>97.26</v>
          </cell>
          <cell r="U1205">
            <v>0</v>
          </cell>
          <cell r="X1205" t="str">
            <v>-</v>
          </cell>
          <cell r="Y1205">
            <v>0</v>
          </cell>
          <cell r="AB1205" t="str">
            <v>-</v>
          </cell>
        </row>
        <row r="1206">
          <cell r="C1206" t="str">
            <v>HOSPITAL MIGUEL ARRAES - CG. Nº 023/2022</v>
          </cell>
          <cell r="E1206" t="str">
            <v>THAMYRES CAROLINE BATISTA DO NASCIMENTO</v>
          </cell>
          <cell r="F1206" t="str">
            <v>2 - Outros Profissionais da Saúde</v>
          </cell>
          <cell r="G1206" t="str">
            <v>2235-05</v>
          </cell>
          <cell r="H1206" t="str">
            <v>05/2026</v>
          </cell>
          <cell r="I1206">
            <v>0</v>
          </cell>
          <cell r="J1206">
            <v>440.22559999999999</v>
          </cell>
          <cell r="K1206">
            <v>0</v>
          </cell>
          <cell r="L1206">
            <v>36.835994108983797</v>
          </cell>
          <cell r="M1206">
            <v>2.79</v>
          </cell>
          <cell r="R1206">
            <v>0</v>
          </cell>
          <cell r="S1206">
            <v>0</v>
          </cell>
          <cell r="U1206">
            <v>0</v>
          </cell>
          <cell r="X1206" t="str">
            <v>-</v>
          </cell>
          <cell r="Y1206">
            <v>0</v>
          </cell>
          <cell r="AB1206" t="str">
            <v>-</v>
          </cell>
        </row>
        <row r="1207">
          <cell r="C1207" t="str">
            <v>HOSPITAL MIGUEL ARRAES - CG. Nº 023/2022</v>
          </cell>
          <cell r="E1207" t="str">
            <v>THAMYRES SIQUEIRA FERRAZ SOARES</v>
          </cell>
          <cell r="F1207" t="str">
            <v>3 - Administrativo</v>
          </cell>
          <cell r="G1207" t="str">
            <v xml:space="preserve">2521-05 </v>
          </cell>
          <cell r="H1207" t="str">
            <v>05/2026</v>
          </cell>
          <cell r="I1207">
            <v>0</v>
          </cell>
          <cell r="J1207">
            <v>364.28320000000002</v>
          </cell>
          <cell r="K1207">
            <v>0</v>
          </cell>
          <cell r="L1207">
            <v>0</v>
          </cell>
          <cell r="M1207">
            <v>0</v>
          </cell>
          <cell r="R1207">
            <v>0</v>
          </cell>
          <cell r="S1207">
            <v>0</v>
          </cell>
          <cell r="U1207">
            <v>0</v>
          </cell>
          <cell r="X1207" t="str">
            <v>-</v>
          </cell>
          <cell r="Y1207">
            <v>0</v>
          </cell>
          <cell r="AB1207" t="str">
            <v>-</v>
          </cell>
        </row>
        <row r="1208">
          <cell r="C1208" t="str">
            <v>HOSPITAL MIGUEL ARRAES - CG. Nº 023/2022</v>
          </cell>
          <cell r="E1208" t="str">
            <v>THAMYRYS RODRIGUES DE SOUZA COSTA</v>
          </cell>
          <cell r="F1208" t="str">
            <v>2 - Outros Profissionais da Saúde</v>
          </cell>
          <cell r="G1208" t="str">
            <v>3222-05</v>
          </cell>
          <cell r="H1208" t="str">
            <v>05/2026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R1208">
            <v>0</v>
          </cell>
          <cell r="S1208">
            <v>0</v>
          </cell>
          <cell r="U1208">
            <v>0</v>
          </cell>
          <cell r="X1208" t="str">
            <v>-</v>
          </cell>
          <cell r="Y1208">
            <v>0</v>
          </cell>
          <cell r="AB1208" t="str">
            <v>-</v>
          </cell>
        </row>
        <row r="1209">
          <cell r="C1209" t="str">
            <v>HOSPITAL MIGUEL ARRAES - CG. Nº 023/2022</v>
          </cell>
          <cell r="E1209" t="str">
            <v>THAYANA MARIA ALVES DE MACEDO</v>
          </cell>
          <cell r="F1209" t="str">
            <v>2 - Outros Profissionais da Saúde</v>
          </cell>
          <cell r="G1209" t="str">
            <v>3222-05</v>
          </cell>
          <cell r="H1209" t="str">
            <v>05/2026</v>
          </cell>
          <cell r="I1209">
            <v>0</v>
          </cell>
          <cell r="J1209">
            <v>317.58080000000001</v>
          </cell>
          <cell r="K1209">
            <v>0</v>
          </cell>
          <cell r="L1209">
            <v>0</v>
          </cell>
          <cell r="M1209">
            <v>0</v>
          </cell>
          <cell r="R1209">
            <v>0</v>
          </cell>
          <cell r="S1209">
            <v>0</v>
          </cell>
          <cell r="U1209">
            <v>0</v>
          </cell>
          <cell r="X1209" t="str">
            <v>-</v>
          </cell>
          <cell r="Y1209">
            <v>0</v>
          </cell>
          <cell r="AB1209" t="str">
            <v>-</v>
          </cell>
        </row>
        <row r="1210">
          <cell r="C1210" t="str">
            <v>HOSPITAL MIGUEL ARRAES - CG. Nº 023/2022</v>
          </cell>
          <cell r="E1210" t="str">
            <v>THAYNA EVELLYN ALBUQUERQUE DOS SANTOS</v>
          </cell>
          <cell r="F1210" t="str">
            <v>3 - Administrativo</v>
          </cell>
          <cell r="G1210" t="str">
            <v>1312-10</v>
          </cell>
          <cell r="H1210" t="str">
            <v>05/2026</v>
          </cell>
          <cell r="I1210">
            <v>0</v>
          </cell>
          <cell r="J1210">
            <v>0</v>
          </cell>
          <cell r="K1210">
            <v>10268.620000000001</v>
          </cell>
          <cell r="L1210">
            <v>0</v>
          </cell>
          <cell r="M1210">
            <v>0</v>
          </cell>
          <cell r="R1210">
            <v>0</v>
          </cell>
          <cell r="S1210">
            <v>0</v>
          </cell>
          <cell r="U1210">
            <v>0</v>
          </cell>
          <cell r="X1210" t="str">
            <v>-</v>
          </cell>
          <cell r="Y1210">
            <v>0</v>
          </cell>
          <cell r="AB1210" t="str">
            <v>-</v>
          </cell>
        </row>
        <row r="1211">
          <cell r="C1211" t="str">
            <v>HOSPITAL MIGUEL ARRAES - CG. Nº 023/2022</v>
          </cell>
          <cell r="E1211" t="str">
            <v>THAYNA MEDEIROS ARRUDA RAMOS</v>
          </cell>
          <cell r="F1211" t="str">
            <v>3 - Administrativo</v>
          </cell>
          <cell r="G1211" t="str">
            <v>4110-10</v>
          </cell>
          <cell r="H1211" t="str">
            <v>05/2026</v>
          </cell>
          <cell r="I1211">
            <v>0</v>
          </cell>
          <cell r="J1211">
            <v>129.4144</v>
          </cell>
          <cell r="K1211">
            <v>0</v>
          </cell>
          <cell r="L1211">
            <v>36.835994108983797</v>
          </cell>
          <cell r="M1211">
            <v>32.42</v>
          </cell>
          <cell r="R1211">
            <v>0</v>
          </cell>
          <cell r="S1211">
            <v>0</v>
          </cell>
          <cell r="U1211">
            <v>0</v>
          </cell>
          <cell r="X1211" t="str">
            <v>-</v>
          </cell>
          <cell r="Y1211">
            <v>0</v>
          </cell>
          <cell r="AB1211" t="str">
            <v>-</v>
          </cell>
        </row>
        <row r="1212">
          <cell r="C1212" t="str">
            <v>HOSPITAL MIGUEL ARRAES - CG. Nº 023/2022</v>
          </cell>
          <cell r="E1212" t="str">
            <v>THAYNNA DO CARMO DE SANTANA</v>
          </cell>
          <cell r="F1212" t="str">
            <v>2 - Outros Profissionais da Saúde</v>
          </cell>
          <cell r="G1212" t="str">
            <v>2237-10</v>
          </cell>
          <cell r="H1212" t="str">
            <v>05/2026</v>
          </cell>
          <cell r="I1212">
            <v>0</v>
          </cell>
          <cell r="J1212">
            <v>368.96319999999997</v>
          </cell>
          <cell r="K1212">
            <v>0</v>
          </cell>
          <cell r="L1212">
            <v>0</v>
          </cell>
          <cell r="M1212">
            <v>0</v>
          </cell>
          <cell r="R1212">
            <v>0</v>
          </cell>
          <cell r="S1212">
            <v>0</v>
          </cell>
          <cell r="U1212">
            <v>0</v>
          </cell>
          <cell r="X1212" t="str">
            <v>-</v>
          </cell>
          <cell r="Y1212">
            <v>0</v>
          </cell>
          <cell r="AB1212" t="str">
            <v>-</v>
          </cell>
        </row>
        <row r="1213">
          <cell r="C1213" t="str">
            <v>HOSPITAL MIGUEL ARRAES - CG. Nº 023/2022</v>
          </cell>
          <cell r="E1213" t="str">
            <v>THAYS LUANA SANTOS LIRA</v>
          </cell>
          <cell r="F1213" t="str">
            <v>2 - Outros Profissionais da Saúde</v>
          </cell>
          <cell r="G1213" t="str">
            <v>3222-05</v>
          </cell>
          <cell r="H1213" t="str">
            <v>05/2026</v>
          </cell>
          <cell r="I1213">
            <v>0</v>
          </cell>
          <cell r="J1213">
            <v>287.0256</v>
          </cell>
          <cell r="K1213">
            <v>0</v>
          </cell>
          <cell r="L1213">
            <v>0</v>
          </cell>
          <cell r="M1213">
            <v>0</v>
          </cell>
          <cell r="R1213">
            <v>147.60328459993463</v>
          </cell>
          <cell r="S1213">
            <v>87.53</v>
          </cell>
          <cell r="U1213">
            <v>0</v>
          </cell>
          <cell r="X1213" t="str">
            <v>-</v>
          </cell>
          <cell r="Y1213">
            <v>0</v>
          </cell>
          <cell r="AB1213" t="str">
            <v>-</v>
          </cell>
        </row>
        <row r="1214">
          <cell r="C1214" t="str">
            <v>HOSPITAL MIGUEL ARRAES - CG. Nº 023/2022</v>
          </cell>
          <cell r="E1214" t="str">
            <v>THAYSA MARINHO SOARES</v>
          </cell>
          <cell r="F1214" t="str">
            <v>2 - Outros Profissionais da Saúde</v>
          </cell>
          <cell r="G1214" t="str">
            <v>2237-10</v>
          </cell>
          <cell r="H1214" t="str">
            <v>05/2026</v>
          </cell>
          <cell r="I1214">
            <v>0</v>
          </cell>
          <cell r="J1214">
            <v>441.32319999999999</v>
          </cell>
          <cell r="K1214">
            <v>0</v>
          </cell>
          <cell r="L1214">
            <v>0</v>
          </cell>
          <cell r="M1214">
            <v>0</v>
          </cell>
          <cell r="R1214">
            <v>0</v>
          </cell>
          <cell r="S1214">
            <v>0</v>
          </cell>
          <cell r="U1214">
            <v>0</v>
          </cell>
          <cell r="X1214" t="str">
            <v>-</v>
          </cell>
          <cell r="Y1214">
            <v>0</v>
          </cell>
          <cell r="AB1214" t="str">
            <v>-</v>
          </cell>
        </row>
        <row r="1215">
          <cell r="C1215" t="str">
            <v>HOSPITAL MIGUEL ARRAES - CG. Nº 023/2022</v>
          </cell>
          <cell r="E1215" t="str">
            <v>THEMISTOCLYS THESKO CORREIA FERREIRA</v>
          </cell>
          <cell r="F1215" t="str">
            <v>2 - Outros Profissionais da Saúde</v>
          </cell>
          <cell r="G1215" t="str">
            <v>2236-05</v>
          </cell>
          <cell r="H1215" t="str">
            <v>05/2026</v>
          </cell>
          <cell r="I1215">
            <v>0</v>
          </cell>
          <cell r="J1215">
            <v>481.29759999999999</v>
          </cell>
          <cell r="K1215">
            <v>0</v>
          </cell>
          <cell r="L1215">
            <v>0</v>
          </cell>
          <cell r="M1215">
            <v>0</v>
          </cell>
          <cell r="R1215">
            <v>0</v>
          </cell>
          <cell r="S1215">
            <v>0</v>
          </cell>
          <cell r="U1215">
            <v>0</v>
          </cell>
          <cell r="X1215" t="str">
            <v>-</v>
          </cell>
          <cell r="Y1215">
            <v>0</v>
          </cell>
          <cell r="AB1215" t="str">
            <v>-</v>
          </cell>
        </row>
        <row r="1216">
          <cell r="C1216" t="str">
            <v>HOSPITAL MIGUEL ARRAES - CG. Nº 023/2022</v>
          </cell>
          <cell r="E1216" t="str">
            <v>THIAGO BRUNO FERNANDES</v>
          </cell>
          <cell r="F1216" t="str">
            <v>2 - Outros Profissionais da Saúde</v>
          </cell>
          <cell r="G1216" t="str">
            <v>5151-10</v>
          </cell>
          <cell r="H1216" t="str">
            <v>05/2026</v>
          </cell>
          <cell r="I1216">
            <v>0</v>
          </cell>
          <cell r="J1216">
            <v>155.61600000000001</v>
          </cell>
          <cell r="K1216">
            <v>0</v>
          </cell>
          <cell r="L1216">
            <v>36.835994108983797</v>
          </cell>
          <cell r="M1216">
            <v>32.42</v>
          </cell>
          <cell r="R1216">
            <v>147.60328459993463</v>
          </cell>
          <cell r="S1216">
            <v>97.26</v>
          </cell>
          <cell r="U1216">
            <v>0</v>
          </cell>
          <cell r="X1216" t="str">
            <v>-</v>
          </cell>
          <cell r="Y1216">
            <v>0</v>
          </cell>
          <cell r="AB1216" t="str">
            <v>-</v>
          </cell>
        </row>
        <row r="1217">
          <cell r="C1217" t="str">
            <v>HOSPITAL MIGUEL ARRAES - CG. Nº 023/2022</v>
          </cell>
          <cell r="E1217" t="str">
            <v>THIAGO MARCOS PEIXOTO DE MENEZES PEREIRA</v>
          </cell>
          <cell r="F1217" t="str">
            <v>2 - Outros Profissionais da Saúde</v>
          </cell>
          <cell r="G1217" t="str">
            <v>2236-05</v>
          </cell>
          <cell r="H1217" t="str">
            <v>05/2026</v>
          </cell>
          <cell r="I1217">
            <v>0</v>
          </cell>
          <cell r="J1217">
            <v>344.89280000000002</v>
          </cell>
          <cell r="K1217">
            <v>0</v>
          </cell>
          <cell r="L1217">
            <v>36.835994108983797</v>
          </cell>
          <cell r="M1217">
            <v>3.06</v>
          </cell>
          <cell r="R1217">
            <v>0</v>
          </cell>
          <cell r="S1217">
            <v>0</v>
          </cell>
          <cell r="U1217">
            <v>0</v>
          </cell>
          <cell r="X1217" t="str">
            <v>-</v>
          </cell>
          <cell r="Y1217">
            <v>0</v>
          </cell>
          <cell r="AB1217" t="str">
            <v>-</v>
          </cell>
        </row>
        <row r="1218">
          <cell r="C1218" t="str">
            <v>HOSPITAL MIGUEL ARRAES - CG. Nº 023/2022</v>
          </cell>
          <cell r="E1218" t="str">
            <v>THYAGO ALVES DE LUCENA DUARTE</v>
          </cell>
          <cell r="F1218" t="str">
            <v>2 - Outros Profissionais da Saúde</v>
          </cell>
          <cell r="G1218" t="str">
            <v>2234-05</v>
          </cell>
          <cell r="H1218" t="str">
            <v>05/2026</v>
          </cell>
          <cell r="I1218">
            <v>0</v>
          </cell>
          <cell r="J1218">
            <v>410.3528</v>
          </cell>
          <cell r="K1218">
            <v>0</v>
          </cell>
          <cell r="L1218">
            <v>36.835994108983797</v>
          </cell>
          <cell r="M1218">
            <v>21.15</v>
          </cell>
          <cell r="R1218">
            <v>0</v>
          </cell>
          <cell r="S1218">
            <v>0</v>
          </cell>
          <cell r="U1218">
            <v>0</v>
          </cell>
          <cell r="X1218" t="str">
            <v>-</v>
          </cell>
          <cell r="Y1218">
            <v>0</v>
          </cell>
          <cell r="AB1218" t="str">
            <v>-</v>
          </cell>
        </row>
        <row r="1219">
          <cell r="C1219" t="str">
            <v>HOSPITAL MIGUEL ARRAES - CG. Nº 023/2022</v>
          </cell>
          <cell r="E1219" t="str">
            <v>THYAGO HENRIQUE DE PAULA SANTOS</v>
          </cell>
          <cell r="F1219" t="str">
            <v>3 - Administrativo</v>
          </cell>
          <cell r="G1219" t="str">
            <v>5174-10</v>
          </cell>
          <cell r="H1219" t="str">
            <v>05/2026</v>
          </cell>
          <cell r="I1219">
            <v>0</v>
          </cell>
          <cell r="J1219">
            <v>300.61919999999998</v>
          </cell>
          <cell r="K1219">
            <v>0</v>
          </cell>
          <cell r="L1219">
            <v>36.835994108983797</v>
          </cell>
          <cell r="M1219">
            <v>32.42</v>
          </cell>
          <cell r="R1219">
            <v>18.450410574991828</v>
          </cell>
          <cell r="S1219">
            <v>0</v>
          </cell>
          <cell r="U1219">
            <v>0</v>
          </cell>
          <cell r="X1219" t="str">
            <v>-</v>
          </cell>
          <cell r="Y1219">
            <v>0</v>
          </cell>
          <cell r="AB1219" t="str">
            <v>-</v>
          </cell>
        </row>
        <row r="1220">
          <cell r="C1220" t="str">
            <v>HOSPITAL MIGUEL ARRAES - CG. Nº 023/2022</v>
          </cell>
          <cell r="E1220" t="str">
            <v>THYAGO RAFAEL IVO FIALHO</v>
          </cell>
          <cell r="F1220" t="str">
            <v>2 - Outros Profissionais da Saúde</v>
          </cell>
          <cell r="G1220" t="str">
            <v>3226-05</v>
          </cell>
          <cell r="H1220" t="str">
            <v>05/2026</v>
          </cell>
          <cell r="I1220">
            <v>0</v>
          </cell>
          <cell r="J1220">
            <v>202.00720000000001</v>
          </cell>
          <cell r="K1220">
            <v>0</v>
          </cell>
          <cell r="L1220">
            <v>0</v>
          </cell>
          <cell r="M1220">
            <v>0</v>
          </cell>
          <cell r="R1220">
            <v>0</v>
          </cell>
          <cell r="S1220">
            <v>0</v>
          </cell>
          <cell r="U1220">
            <v>0</v>
          </cell>
          <cell r="X1220" t="str">
            <v>-</v>
          </cell>
          <cell r="Y1220">
            <v>0</v>
          </cell>
          <cell r="AB1220" t="str">
            <v>-</v>
          </cell>
        </row>
        <row r="1221">
          <cell r="C1221" t="str">
            <v>HOSPITAL MIGUEL ARRAES - CG. Nº 023/2022</v>
          </cell>
          <cell r="E1221" t="str">
            <v>TIAGO OLIVEIRA DA SILVA</v>
          </cell>
          <cell r="F1221" t="str">
            <v>2 - Outros Profissionais da Saúde</v>
          </cell>
          <cell r="G1221" t="str">
            <v>2234-05</v>
          </cell>
          <cell r="H1221" t="str">
            <v>05/2026</v>
          </cell>
          <cell r="I1221">
            <v>0</v>
          </cell>
          <cell r="J1221">
            <v>643.02880000000005</v>
          </cell>
          <cell r="K1221">
            <v>0</v>
          </cell>
          <cell r="L1221">
            <v>36.835994108983797</v>
          </cell>
          <cell r="M1221">
            <v>18.559999999999999</v>
          </cell>
          <cell r="R1221">
            <v>0</v>
          </cell>
          <cell r="S1221">
            <v>0</v>
          </cell>
          <cell r="U1221">
            <v>0</v>
          </cell>
          <cell r="X1221" t="str">
            <v>-</v>
          </cell>
          <cell r="Y1221">
            <v>0</v>
          </cell>
          <cell r="AB1221" t="str">
            <v>-</v>
          </cell>
        </row>
        <row r="1222">
          <cell r="C1222" t="str">
            <v>HOSPITAL MIGUEL ARRAES - CG. Nº 023/2022</v>
          </cell>
          <cell r="E1222" t="str">
            <v>UBIRACI BARBOSA DA SILVA</v>
          </cell>
          <cell r="F1222" t="str">
            <v>3 - Administrativo</v>
          </cell>
          <cell r="G1222" t="str">
            <v>5143-20</v>
          </cell>
          <cell r="H1222" t="str">
            <v>05/2026</v>
          </cell>
          <cell r="I1222">
            <v>0</v>
          </cell>
          <cell r="J1222">
            <v>199.65199999999999</v>
          </cell>
          <cell r="K1222">
            <v>0</v>
          </cell>
          <cell r="L1222">
            <v>0</v>
          </cell>
          <cell r="M1222">
            <v>0</v>
          </cell>
          <cell r="R1222">
            <v>0</v>
          </cell>
          <cell r="S1222">
            <v>0</v>
          </cell>
          <cell r="U1222">
            <v>0</v>
          </cell>
          <cell r="X1222" t="str">
            <v>-</v>
          </cell>
          <cell r="Y1222">
            <v>0</v>
          </cell>
          <cell r="AB1222" t="str">
            <v>-</v>
          </cell>
        </row>
        <row r="1223">
          <cell r="C1223" t="str">
            <v>HOSPITAL MIGUEL ARRAES - CG. Nº 023/2022</v>
          </cell>
          <cell r="E1223" t="str">
            <v>UIRES MANOEL DE ANDRADE</v>
          </cell>
          <cell r="F1223" t="str">
            <v>2 - Outros Profissionais da Saúde</v>
          </cell>
          <cell r="G1223" t="str">
            <v>3241-15</v>
          </cell>
          <cell r="H1223" t="str">
            <v>05/2026</v>
          </cell>
          <cell r="I1223">
            <v>0</v>
          </cell>
          <cell r="J1223">
            <v>405.77760000000001</v>
          </cell>
          <cell r="K1223">
            <v>0</v>
          </cell>
          <cell r="L1223">
            <v>36.835994108983797</v>
          </cell>
          <cell r="M1223">
            <v>2.41</v>
          </cell>
          <cell r="R1223">
            <v>184.50410574991827</v>
          </cell>
          <cell r="S1223">
            <v>81.97</v>
          </cell>
          <cell r="U1223">
            <v>0</v>
          </cell>
          <cell r="X1223" t="str">
            <v>-</v>
          </cell>
          <cell r="Y1223">
            <v>0</v>
          </cell>
          <cell r="AB1223" t="str">
            <v>-</v>
          </cell>
        </row>
        <row r="1224">
          <cell r="C1224" t="str">
            <v>HOSPITAL MIGUEL ARRAES - CG. Nº 023/2022</v>
          </cell>
          <cell r="E1224" t="str">
            <v>UMBELINA ALVES DE OLIVEIRA</v>
          </cell>
          <cell r="F1224" t="str">
            <v>2 - Outros Profissionais da Saúde</v>
          </cell>
          <cell r="G1224" t="str">
            <v>3222-05</v>
          </cell>
          <cell r="H1224" t="str">
            <v>05/2026</v>
          </cell>
          <cell r="I1224">
            <v>0</v>
          </cell>
          <cell r="J1224">
            <v>301.29039999999998</v>
          </cell>
          <cell r="K1224">
            <v>0</v>
          </cell>
          <cell r="L1224">
            <v>0</v>
          </cell>
          <cell r="M1224">
            <v>0</v>
          </cell>
          <cell r="R1224">
            <v>138.3780793124387</v>
          </cell>
          <cell r="S1224">
            <v>93.05</v>
          </cell>
          <cell r="U1224">
            <v>0</v>
          </cell>
          <cell r="X1224" t="str">
            <v>-</v>
          </cell>
          <cell r="Y1224">
            <v>0</v>
          </cell>
          <cell r="AB1224" t="str">
            <v>-</v>
          </cell>
        </row>
        <row r="1225">
          <cell r="C1225" t="str">
            <v>HOSPITAL MIGUEL ARRAES - CG. Nº 023/2022</v>
          </cell>
          <cell r="E1225" t="str">
            <v>VALCLEIDE MARIA DA SILVA</v>
          </cell>
          <cell r="F1225" t="str">
            <v>2 - Outros Profissionais da Saúde</v>
          </cell>
          <cell r="G1225" t="str">
            <v>3222-05</v>
          </cell>
          <cell r="H1225" t="str">
            <v>05/2026</v>
          </cell>
          <cell r="I1225">
            <v>0</v>
          </cell>
          <cell r="J1225">
            <v>320.74239999999998</v>
          </cell>
          <cell r="K1225">
            <v>0</v>
          </cell>
          <cell r="L1225">
            <v>36.835994108983797</v>
          </cell>
          <cell r="M1225">
            <v>32.42</v>
          </cell>
          <cell r="R1225">
            <v>184.50410574991827</v>
          </cell>
          <cell r="S1225">
            <v>97.26</v>
          </cell>
          <cell r="U1225">
            <v>0</v>
          </cell>
          <cell r="X1225" t="str">
            <v>-</v>
          </cell>
          <cell r="Y1225">
            <v>0</v>
          </cell>
          <cell r="AB1225" t="str">
            <v>-</v>
          </cell>
        </row>
        <row r="1226">
          <cell r="C1226" t="str">
            <v>HOSPITAL MIGUEL ARRAES - CG. Nº 023/2022</v>
          </cell>
          <cell r="E1226" t="str">
            <v>VALDECI PEREIRA DA SILVA</v>
          </cell>
          <cell r="F1226" t="str">
            <v>3 - Administrativo</v>
          </cell>
          <cell r="G1226" t="str">
            <v>5163-45</v>
          </cell>
          <cell r="H1226" t="str">
            <v>05/2026</v>
          </cell>
          <cell r="I1226">
            <v>0</v>
          </cell>
          <cell r="J1226">
            <v>230.67359999999999</v>
          </cell>
          <cell r="K1226">
            <v>0</v>
          </cell>
          <cell r="L1226">
            <v>36.835994108983797</v>
          </cell>
          <cell r="M1226">
            <v>32.42</v>
          </cell>
          <cell r="R1226">
            <v>138.3780793124387</v>
          </cell>
          <cell r="S1226">
            <v>97.26</v>
          </cell>
          <cell r="U1226">
            <v>0</v>
          </cell>
          <cell r="X1226" t="str">
            <v>-</v>
          </cell>
          <cell r="Y1226">
            <v>0</v>
          </cell>
          <cell r="AB1226" t="str">
            <v>-</v>
          </cell>
        </row>
        <row r="1227">
          <cell r="C1227" t="str">
            <v>HOSPITAL MIGUEL ARRAES - CG. Nº 023/2022</v>
          </cell>
          <cell r="E1227" t="str">
            <v>VALDERES DO NASCIMENTO FERREIRA</v>
          </cell>
          <cell r="F1227" t="str">
            <v>2 - Outros Profissionais da Saúde</v>
          </cell>
          <cell r="G1227" t="str">
            <v>3222-05</v>
          </cell>
          <cell r="H1227" t="str">
            <v>05/2026</v>
          </cell>
          <cell r="I1227">
            <v>0</v>
          </cell>
          <cell r="J1227">
            <v>310.96640000000002</v>
          </cell>
          <cell r="K1227">
            <v>0</v>
          </cell>
          <cell r="L1227">
            <v>36.835994108983797</v>
          </cell>
          <cell r="M1227">
            <v>32.42</v>
          </cell>
          <cell r="R1227">
            <v>138.3780793124387</v>
          </cell>
          <cell r="S1227">
            <v>97.26</v>
          </cell>
          <cell r="U1227">
            <v>0</v>
          </cell>
          <cell r="X1227" t="str">
            <v>-</v>
          </cell>
          <cell r="Y1227">
            <v>0</v>
          </cell>
          <cell r="AB1227" t="str">
            <v>-</v>
          </cell>
        </row>
        <row r="1228">
          <cell r="C1228" t="str">
            <v>HOSPITAL MIGUEL ARRAES - CG. Nº 023/2022</v>
          </cell>
          <cell r="E1228" t="str">
            <v>VALDILENE MARIA DA SILVA</v>
          </cell>
          <cell r="F1228" t="str">
            <v>2 - Outros Profissionais da Saúde</v>
          </cell>
          <cell r="G1228" t="str">
            <v>5211-30</v>
          </cell>
          <cell r="H1228" t="str">
            <v>05/2026</v>
          </cell>
          <cell r="I1228">
            <v>0</v>
          </cell>
          <cell r="J1228">
            <v>187.97919999999999</v>
          </cell>
          <cell r="K1228">
            <v>0</v>
          </cell>
          <cell r="L1228">
            <v>36.835994108983797</v>
          </cell>
          <cell r="M1228">
            <v>35.479999999999997</v>
          </cell>
          <cell r="R1228">
            <v>138.3780793124387</v>
          </cell>
          <cell r="S1228">
            <v>106.44</v>
          </cell>
          <cell r="U1228">
            <v>160</v>
          </cell>
          <cell r="X1228" t="str">
            <v>Auxílio Creche</v>
          </cell>
          <cell r="Y1228">
            <v>0</v>
          </cell>
          <cell r="AB1228" t="str">
            <v>-</v>
          </cell>
        </row>
        <row r="1229">
          <cell r="C1229" t="str">
            <v>HOSPITAL MIGUEL ARRAES - CG. Nº 023/2022</v>
          </cell>
          <cell r="E1229" t="str">
            <v>VALDINEIDE MARIA BARBOZA</v>
          </cell>
          <cell r="F1229" t="str">
            <v>2 - Outros Profissionais da Saúde</v>
          </cell>
          <cell r="G1229" t="str">
            <v>3222-05</v>
          </cell>
          <cell r="H1229" t="str">
            <v>05/2026</v>
          </cell>
          <cell r="I1229">
            <v>0</v>
          </cell>
          <cell r="J1229">
            <v>424.45920000000001</v>
          </cell>
          <cell r="K1229">
            <v>0</v>
          </cell>
          <cell r="L1229">
            <v>36.835994108983797</v>
          </cell>
          <cell r="M1229">
            <v>32.42</v>
          </cell>
          <cell r="R1229">
            <v>0</v>
          </cell>
          <cell r="S1229">
            <v>0</v>
          </cell>
          <cell r="U1229">
            <v>0</v>
          </cell>
          <cell r="X1229" t="str">
            <v>-</v>
          </cell>
          <cell r="Y1229">
            <v>0</v>
          </cell>
          <cell r="AB1229" t="str">
            <v>-</v>
          </cell>
        </row>
        <row r="1230">
          <cell r="C1230" t="str">
            <v>HOSPITAL MIGUEL ARRAES - CG. Nº 023/2022</v>
          </cell>
          <cell r="E1230" t="str">
            <v>VALDINETE MARIA GUIMARAES SANTIAGO</v>
          </cell>
          <cell r="F1230" t="str">
            <v>3 - Administrativo</v>
          </cell>
          <cell r="G1230" t="str">
            <v>5143-20</v>
          </cell>
          <cell r="H1230" t="str">
            <v>05/2026</v>
          </cell>
          <cell r="I1230">
            <v>0</v>
          </cell>
          <cell r="J1230">
            <v>194.02959999999999</v>
          </cell>
          <cell r="K1230">
            <v>0</v>
          </cell>
          <cell r="L1230">
            <v>36.835994108983797</v>
          </cell>
          <cell r="M1230">
            <v>32.42</v>
          </cell>
          <cell r="R1230">
            <v>138.3780793124387</v>
          </cell>
          <cell r="S1230">
            <v>90.45</v>
          </cell>
          <cell r="U1230">
            <v>0</v>
          </cell>
          <cell r="X1230" t="str">
            <v>-</v>
          </cell>
          <cell r="Y1230">
            <v>0</v>
          </cell>
          <cell r="AB1230" t="str">
            <v>-</v>
          </cell>
        </row>
        <row r="1231">
          <cell r="C1231" t="str">
            <v>HOSPITAL MIGUEL ARRAES - CG. Nº 023/2022</v>
          </cell>
          <cell r="E1231" t="str">
            <v>VALERIA CRISTINA MARIANO DA SILVA</v>
          </cell>
          <cell r="F1231" t="str">
            <v>3 - Administrativo</v>
          </cell>
          <cell r="G1231" t="str">
            <v>5143-20</v>
          </cell>
          <cell r="H1231" t="str">
            <v>05/2026</v>
          </cell>
          <cell r="I1231">
            <v>0</v>
          </cell>
          <cell r="J1231">
            <v>181.55199999999999</v>
          </cell>
          <cell r="K1231">
            <v>0</v>
          </cell>
          <cell r="L1231">
            <v>36.835994108983797</v>
          </cell>
          <cell r="M1231">
            <v>32.42</v>
          </cell>
          <cell r="R1231">
            <v>0</v>
          </cell>
          <cell r="S1231">
            <v>0</v>
          </cell>
          <cell r="U1231">
            <v>0</v>
          </cell>
          <cell r="X1231" t="str">
            <v>-</v>
          </cell>
          <cell r="Y1231">
            <v>0</v>
          </cell>
          <cell r="AB1231" t="str">
            <v>-</v>
          </cell>
        </row>
        <row r="1232">
          <cell r="C1232" t="str">
            <v>HOSPITAL MIGUEL ARRAES - CG. Nº 023/2022</v>
          </cell>
          <cell r="E1232" t="str">
            <v>VALERIA MARIA RUFINO</v>
          </cell>
          <cell r="F1232" t="str">
            <v>2 - Outros Profissionais da Saúde</v>
          </cell>
          <cell r="G1232" t="str">
            <v>3222-05</v>
          </cell>
          <cell r="H1232" t="str">
            <v>05/2026</v>
          </cell>
          <cell r="I1232">
            <v>0</v>
          </cell>
          <cell r="J1232">
            <v>275.536</v>
          </cell>
          <cell r="K1232">
            <v>0</v>
          </cell>
          <cell r="L1232">
            <v>0</v>
          </cell>
          <cell r="M1232">
            <v>0</v>
          </cell>
          <cell r="R1232">
            <v>129.1528740249428</v>
          </cell>
          <cell r="S1232">
            <v>85.59</v>
          </cell>
          <cell r="U1232">
            <v>0</v>
          </cell>
          <cell r="X1232" t="str">
            <v>-</v>
          </cell>
          <cell r="Y1232">
            <v>0</v>
          </cell>
          <cell r="AB1232" t="str">
            <v>-</v>
          </cell>
        </row>
        <row r="1233">
          <cell r="C1233" t="str">
            <v>HOSPITAL MIGUEL ARRAES - CG. Nº 023/2022</v>
          </cell>
          <cell r="E1233" t="str">
            <v>VALQUIRIA BERNARDO DA SILVA</v>
          </cell>
          <cell r="F1233" t="str">
            <v>2 - Outros Profissionais da Saúde</v>
          </cell>
          <cell r="G1233" t="str">
            <v>3222-05</v>
          </cell>
          <cell r="H1233" t="str">
            <v>05/2026</v>
          </cell>
          <cell r="I1233">
            <v>0</v>
          </cell>
          <cell r="J1233">
            <v>321.6712</v>
          </cell>
          <cell r="K1233">
            <v>0</v>
          </cell>
          <cell r="L1233">
            <v>36.835994108983797</v>
          </cell>
          <cell r="M1233">
            <v>32.42</v>
          </cell>
          <cell r="R1233">
            <v>138.3780793124387</v>
          </cell>
          <cell r="S1233">
            <v>97.26</v>
          </cell>
          <cell r="U1233">
            <v>0</v>
          </cell>
          <cell r="X1233" t="str">
            <v>-</v>
          </cell>
          <cell r="Y1233">
            <v>0</v>
          </cell>
          <cell r="AB1233" t="str">
            <v>-</v>
          </cell>
        </row>
        <row r="1234">
          <cell r="C1234" t="str">
            <v>HOSPITAL MIGUEL ARRAES - CG. Nº 023/2022</v>
          </cell>
          <cell r="E1234" t="str">
            <v>VALTERNIZE BISPO ALVES VIANA</v>
          </cell>
          <cell r="F1234" t="str">
            <v>2 - Outros Profissionais da Saúde</v>
          </cell>
          <cell r="G1234" t="str">
            <v>3222-05</v>
          </cell>
          <cell r="H1234" t="str">
            <v>05/2026</v>
          </cell>
          <cell r="I1234">
            <v>0</v>
          </cell>
          <cell r="J1234">
            <v>277.96559999999999</v>
          </cell>
          <cell r="K1234">
            <v>0</v>
          </cell>
          <cell r="L1234">
            <v>0</v>
          </cell>
          <cell r="M1234">
            <v>0</v>
          </cell>
          <cell r="R1234">
            <v>138.3780793124387</v>
          </cell>
          <cell r="S1234">
            <v>97.26</v>
          </cell>
          <cell r="U1234">
            <v>0</v>
          </cell>
          <cell r="X1234" t="str">
            <v>-</v>
          </cell>
          <cell r="Y1234">
            <v>0</v>
          </cell>
          <cell r="AB1234" t="str">
            <v>-</v>
          </cell>
        </row>
        <row r="1235">
          <cell r="C1235" t="str">
            <v>HOSPITAL MIGUEL ARRAES - CG. Nº 023/2022</v>
          </cell>
          <cell r="E1235" t="str">
            <v>VANDERLENE MARIA DA SILVA</v>
          </cell>
          <cell r="F1235" t="str">
            <v>3 - Administrativo</v>
          </cell>
          <cell r="G1235" t="str">
            <v>5143-20</v>
          </cell>
          <cell r="H1235" t="str">
            <v>05/2026</v>
          </cell>
          <cell r="I1235">
            <v>0</v>
          </cell>
          <cell r="J1235">
            <v>203.26320000000001</v>
          </cell>
          <cell r="K1235">
            <v>0</v>
          </cell>
          <cell r="L1235">
            <v>36.835994108983797</v>
          </cell>
          <cell r="M1235">
            <v>32.42</v>
          </cell>
          <cell r="R1235">
            <v>147.60328459993463</v>
          </cell>
          <cell r="S1235">
            <v>97.26</v>
          </cell>
          <cell r="U1235">
            <v>0</v>
          </cell>
          <cell r="X1235" t="str">
            <v>-</v>
          </cell>
          <cell r="Y1235">
            <v>0</v>
          </cell>
          <cell r="AB1235" t="str">
            <v>-</v>
          </cell>
        </row>
        <row r="1236">
          <cell r="C1236" t="str">
            <v>HOSPITAL MIGUEL ARRAES - CG. Nº 023/2022</v>
          </cell>
          <cell r="E1236" t="str">
            <v>VANESKA DE ANDRADE CAVALCANTI SANTOS</v>
          </cell>
          <cell r="F1236" t="str">
            <v>2 - Outros Profissionais da Saúde</v>
          </cell>
          <cell r="G1236" t="str">
            <v>2236-05</v>
          </cell>
          <cell r="H1236" t="str">
            <v>05/2026</v>
          </cell>
          <cell r="I1236">
            <v>0</v>
          </cell>
          <cell r="J1236">
            <v>238.69280000000001</v>
          </cell>
          <cell r="K1236">
            <v>0</v>
          </cell>
          <cell r="L1236">
            <v>0</v>
          </cell>
          <cell r="M1236">
            <v>0</v>
          </cell>
          <cell r="R1236">
            <v>0</v>
          </cell>
          <cell r="S1236">
            <v>0</v>
          </cell>
          <cell r="U1236">
            <v>0</v>
          </cell>
          <cell r="X1236" t="str">
            <v>-</v>
          </cell>
          <cell r="Y1236">
            <v>0</v>
          </cell>
          <cell r="AB1236" t="str">
            <v>-</v>
          </cell>
        </row>
        <row r="1237">
          <cell r="C1237" t="str">
            <v>HOSPITAL MIGUEL ARRAES - CG. Nº 023/2022</v>
          </cell>
          <cell r="E1237" t="str">
            <v>VANESKA LEMOS DA SILVA</v>
          </cell>
          <cell r="F1237" t="str">
            <v>2 - Outros Profissionais da Saúde</v>
          </cell>
          <cell r="G1237" t="str">
            <v>3222-05</v>
          </cell>
          <cell r="H1237" t="str">
            <v>05/2026</v>
          </cell>
          <cell r="I1237">
            <v>0</v>
          </cell>
          <cell r="J1237">
            <v>333.548</v>
          </cell>
          <cell r="K1237">
            <v>0</v>
          </cell>
          <cell r="L1237">
            <v>36.835994108983797</v>
          </cell>
          <cell r="M1237">
            <v>32.42</v>
          </cell>
          <cell r="R1237">
            <v>147.60328459993463</v>
          </cell>
          <cell r="S1237">
            <v>97.26</v>
          </cell>
          <cell r="U1237">
            <v>0</v>
          </cell>
          <cell r="X1237" t="str">
            <v>-</v>
          </cell>
          <cell r="Y1237">
            <v>0</v>
          </cell>
          <cell r="AB1237" t="str">
            <v>-</v>
          </cell>
        </row>
        <row r="1238">
          <cell r="C1238" t="str">
            <v>HOSPITAL MIGUEL ARRAES - CG. Nº 023/2022</v>
          </cell>
          <cell r="E1238" t="str">
            <v>VANESSA FLORIANO DELGADO</v>
          </cell>
          <cell r="F1238" t="str">
            <v>3 - Administrativo</v>
          </cell>
          <cell r="G1238" t="str">
            <v>5174-10</v>
          </cell>
          <cell r="H1238" t="str">
            <v>05/2026</v>
          </cell>
          <cell r="I1238">
            <v>0</v>
          </cell>
          <cell r="J1238">
            <v>175.41919999999999</v>
          </cell>
          <cell r="K1238">
            <v>0</v>
          </cell>
          <cell r="L1238">
            <v>36.835994108983797</v>
          </cell>
          <cell r="M1238">
            <v>32.42</v>
          </cell>
          <cell r="R1238">
            <v>0</v>
          </cell>
          <cell r="S1238">
            <v>0</v>
          </cell>
          <cell r="U1238">
            <v>0</v>
          </cell>
          <cell r="X1238" t="str">
            <v>-</v>
          </cell>
          <cell r="Y1238">
            <v>0</v>
          </cell>
          <cell r="AB1238" t="str">
            <v>-</v>
          </cell>
        </row>
        <row r="1239">
          <cell r="C1239" t="str">
            <v>HOSPITAL MIGUEL ARRAES - CG. Nº 023/2022</v>
          </cell>
          <cell r="E1239" t="str">
            <v>VANESSA MARIA DA SILVA</v>
          </cell>
          <cell r="F1239" t="str">
            <v>3 - Administrativo</v>
          </cell>
          <cell r="G1239" t="str">
            <v>5143-20</v>
          </cell>
          <cell r="H1239" t="str">
            <v>05/2026</v>
          </cell>
          <cell r="I1239">
            <v>0</v>
          </cell>
          <cell r="J1239">
            <v>181.55199999999999</v>
          </cell>
          <cell r="K1239">
            <v>0</v>
          </cell>
          <cell r="L1239">
            <v>0</v>
          </cell>
          <cell r="M1239">
            <v>0</v>
          </cell>
          <cell r="R1239">
            <v>147.60328459993463</v>
          </cell>
          <cell r="S1239">
            <v>97.26</v>
          </cell>
          <cell r="U1239">
            <v>160</v>
          </cell>
          <cell r="X1239" t="str">
            <v>Auxílio Creche</v>
          </cell>
          <cell r="Y1239">
            <v>0</v>
          </cell>
          <cell r="AB1239" t="str">
            <v>-</v>
          </cell>
        </row>
        <row r="1240">
          <cell r="C1240" t="str">
            <v>HOSPITAL MIGUEL ARRAES - CG. Nº 023/2022</v>
          </cell>
          <cell r="E1240" t="str">
            <v>VANESSA PEREIRA DA SILVA SOUZA</v>
          </cell>
          <cell r="F1240" t="str">
            <v>2 - Outros Profissionais da Saúde</v>
          </cell>
          <cell r="G1240" t="str">
            <v>2234-05</v>
          </cell>
          <cell r="H1240" t="str">
            <v>05/2026</v>
          </cell>
          <cell r="I1240">
            <v>0</v>
          </cell>
          <cell r="J1240">
            <v>406.51440000000002</v>
          </cell>
          <cell r="K1240">
            <v>0</v>
          </cell>
          <cell r="L1240">
            <v>0</v>
          </cell>
          <cell r="M1240">
            <v>0</v>
          </cell>
          <cell r="R1240">
            <v>0</v>
          </cell>
          <cell r="S1240">
            <v>0</v>
          </cell>
          <cell r="U1240">
            <v>0</v>
          </cell>
          <cell r="X1240" t="str">
            <v>-</v>
          </cell>
          <cell r="Y1240">
            <v>0</v>
          </cell>
          <cell r="AB1240" t="str">
            <v>-</v>
          </cell>
        </row>
        <row r="1241">
          <cell r="C1241" t="str">
            <v>HOSPITAL MIGUEL ARRAES - CG. Nº 023/2022</v>
          </cell>
          <cell r="E1241" t="str">
            <v>VANESSA SALES DE ANDRADE CORREIA</v>
          </cell>
          <cell r="F1241" t="str">
            <v>2 - Outros Profissionais da Saúde</v>
          </cell>
          <cell r="G1241" t="str">
            <v>3222-05</v>
          </cell>
          <cell r="H1241" t="str">
            <v>05/2026</v>
          </cell>
          <cell r="I1241">
            <v>0</v>
          </cell>
          <cell r="J1241">
            <v>339.4984</v>
          </cell>
          <cell r="K1241">
            <v>0</v>
          </cell>
          <cell r="L1241">
            <v>36.835994108983797</v>
          </cell>
          <cell r="M1241">
            <v>32.42</v>
          </cell>
          <cell r="R1241">
            <v>138.3780793124387</v>
          </cell>
          <cell r="S1241">
            <v>83.89</v>
          </cell>
          <cell r="U1241">
            <v>0</v>
          </cell>
          <cell r="X1241" t="str">
            <v>-</v>
          </cell>
          <cell r="Y1241">
            <v>0</v>
          </cell>
          <cell r="AB1241" t="str">
            <v>-</v>
          </cell>
        </row>
        <row r="1242">
          <cell r="C1242" t="str">
            <v>HOSPITAL MIGUEL ARRAES - CG. Nº 023/2022</v>
          </cell>
          <cell r="E1242" t="str">
            <v>VANESSA TITO BEZERRA DE ARAUJO</v>
          </cell>
          <cell r="F1242" t="str">
            <v>2 - Outros Profissionais da Saúde</v>
          </cell>
          <cell r="G1242" t="str">
            <v>2237-10</v>
          </cell>
          <cell r="H1242" t="str">
            <v>05/2026</v>
          </cell>
          <cell r="I1242">
            <v>0</v>
          </cell>
          <cell r="J1242">
            <v>394.46319999999997</v>
          </cell>
          <cell r="K1242">
            <v>0</v>
          </cell>
          <cell r="L1242">
            <v>0</v>
          </cell>
          <cell r="M1242">
            <v>0</v>
          </cell>
          <cell r="R1242">
            <v>0</v>
          </cell>
          <cell r="S1242">
            <v>0</v>
          </cell>
          <cell r="U1242">
            <v>0</v>
          </cell>
          <cell r="X1242" t="str">
            <v>-</v>
          </cell>
          <cell r="Y1242">
            <v>0</v>
          </cell>
          <cell r="AB1242" t="str">
            <v>-</v>
          </cell>
        </row>
        <row r="1243">
          <cell r="C1243" t="str">
            <v>HOSPITAL MIGUEL ARRAES - CG. Nº 023/2022</v>
          </cell>
          <cell r="E1243" t="str">
            <v>VANIA MARIA BARBOSA DA SILVA</v>
          </cell>
          <cell r="F1243" t="str">
            <v>2 - Outros Profissionais da Saúde</v>
          </cell>
          <cell r="G1243" t="str">
            <v>3222-05</v>
          </cell>
          <cell r="H1243" t="str">
            <v>05/2026</v>
          </cell>
          <cell r="I1243">
            <v>0</v>
          </cell>
          <cell r="J1243">
            <v>299.33440000000002</v>
          </cell>
          <cell r="K1243">
            <v>0</v>
          </cell>
          <cell r="L1243">
            <v>36.835994108983797</v>
          </cell>
          <cell r="M1243">
            <v>32.42</v>
          </cell>
          <cell r="R1243">
            <v>147.60328459993463</v>
          </cell>
          <cell r="S1243">
            <v>88.34</v>
          </cell>
          <cell r="U1243">
            <v>0</v>
          </cell>
          <cell r="X1243" t="str">
            <v>-</v>
          </cell>
          <cell r="Y1243">
            <v>0</v>
          </cell>
          <cell r="AB1243" t="str">
            <v>-</v>
          </cell>
        </row>
        <row r="1244">
          <cell r="C1244" t="str">
            <v>HOSPITAL MIGUEL ARRAES - CG. Nº 023/2022</v>
          </cell>
          <cell r="E1244" t="str">
            <v>VANIA MARIA DE OLIVEIRA</v>
          </cell>
          <cell r="F1244" t="str">
            <v>2 - Outros Profissionais da Saúde</v>
          </cell>
          <cell r="G1244" t="str">
            <v>3222-05</v>
          </cell>
          <cell r="H1244" t="str">
            <v>05/2026</v>
          </cell>
          <cell r="I1244">
            <v>0</v>
          </cell>
          <cell r="J1244">
            <v>335.3184</v>
          </cell>
          <cell r="K1244">
            <v>0</v>
          </cell>
          <cell r="L1244">
            <v>0</v>
          </cell>
          <cell r="M1244">
            <v>0</v>
          </cell>
          <cell r="R1244">
            <v>110.70246344995097</v>
          </cell>
          <cell r="S1244">
            <v>92.4</v>
          </cell>
          <cell r="U1244">
            <v>0</v>
          </cell>
          <cell r="X1244" t="str">
            <v>-</v>
          </cell>
          <cell r="Y1244">
            <v>0</v>
          </cell>
          <cell r="AB1244" t="str">
            <v>-</v>
          </cell>
        </row>
        <row r="1245">
          <cell r="C1245" t="str">
            <v>HOSPITAL MIGUEL ARRAES - CG. Nº 023/2022</v>
          </cell>
          <cell r="E1245" t="str">
            <v>VASTI DE OLIVEIRA SENA GOMES</v>
          </cell>
          <cell r="F1245" t="str">
            <v>2 - Outros Profissionais da Saúde</v>
          </cell>
          <cell r="G1245" t="str">
            <v>5211-30</v>
          </cell>
          <cell r="H1245" t="str">
            <v>05/2026</v>
          </cell>
          <cell r="I1245">
            <v>0</v>
          </cell>
          <cell r="J1245">
            <v>141.92160000000001</v>
          </cell>
          <cell r="K1245">
            <v>0</v>
          </cell>
          <cell r="L1245">
            <v>36.835994108983797</v>
          </cell>
          <cell r="M1245">
            <v>35.479999999999997</v>
          </cell>
          <cell r="R1245">
            <v>184.50410574991827</v>
          </cell>
          <cell r="S1245">
            <v>95.8</v>
          </cell>
          <cell r="U1245">
            <v>0</v>
          </cell>
          <cell r="X1245" t="str">
            <v>-</v>
          </cell>
          <cell r="Y1245">
            <v>0</v>
          </cell>
          <cell r="AB1245" t="str">
            <v>-</v>
          </cell>
        </row>
        <row r="1246">
          <cell r="C1246" t="str">
            <v>HOSPITAL MIGUEL ARRAES - CG. Nº 023/2022</v>
          </cell>
          <cell r="E1246" t="str">
            <v>VERA LUCIA GONCALVES DE LIMA</v>
          </cell>
          <cell r="F1246" t="str">
            <v>2 - Outros Profissionais da Saúde</v>
          </cell>
          <cell r="G1246" t="str">
            <v>3222-05</v>
          </cell>
          <cell r="H1246" t="str">
            <v>05/2026</v>
          </cell>
          <cell r="I1246">
            <v>0</v>
          </cell>
          <cell r="J1246">
            <v>321.96960000000001</v>
          </cell>
          <cell r="K1246">
            <v>0</v>
          </cell>
          <cell r="L1246">
            <v>0</v>
          </cell>
          <cell r="M1246">
            <v>0</v>
          </cell>
          <cell r="R1246">
            <v>138.3780793124387</v>
          </cell>
          <cell r="S1246">
            <v>97.26</v>
          </cell>
          <cell r="U1246">
            <v>0</v>
          </cell>
          <cell r="X1246" t="str">
            <v>-</v>
          </cell>
          <cell r="Y1246">
            <v>0</v>
          </cell>
          <cell r="AB1246" t="str">
            <v>-</v>
          </cell>
        </row>
        <row r="1247">
          <cell r="C1247" t="str">
            <v>HOSPITAL MIGUEL ARRAES - CG. Nº 023/2022</v>
          </cell>
          <cell r="E1247" t="str">
            <v>VERONICA BATISTA DA SILVA</v>
          </cell>
          <cell r="F1247" t="str">
            <v>3 - Administrativo</v>
          </cell>
          <cell r="G1247" t="str">
            <v>5143-20</v>
          </cell>
          <cell r="H1247" t="str">
            <v>05/2026</v>
          </cell>
          <cell r="I1247">
            <v>0</v>
          </cell>
          <cell r="J1247">
            <v>190.79519999999999</v>
          </cell>
          <cell r="K1247">
            <v>0</v>
          </cell>
          <cell r="L1247">
            <v>0</v>
          </cell>
          <cell r="M1247">
            <v>0</v>
          </cell>
          <cell r="R1247">
            <v>119.92766873744688</v>
          </cell>
          <cell r="S1247">
            <v>97.26</v>
          </cell>
          <cell r="U1247">
            <v>0</v>
          </cell>
          <cell r="X1247" t="str">
            <v>-</v>
          </cell>
          <cell r="Y1247">
            <v>0</v>
          </cell>
          <cell r="AB1247" t="str">
            <v>-</v>
          </cell>
        </row>
        <row r="1248">
          <cell r="C1248" t="str">
            <v>HOSPITAL MIGUEL ARRAES - CG. Nº 023/2022</v>
          </cell>
          <cell r="E1248" t="str">
            <v>VERONICA COSTA DE ARAUJO</v>
          </cell>
          <cell r="F1248" t="str">
            <v>2 - Outros Profissionais da Saúde</v>
          </cell>
          <cell r="G1248" t="str">
            <v>3222-05</v>
          </cell>
          <cell r="H1248" t="str">
            <v>05/2026</v>
          </cell>
          <cell r="I1248">
            <v>0</v>
          </cell>
          <cell r="J1248">
            <v>334.05759999999998</v>
          </cell>
          <cell r="K1248">
            <v>0</v>
          </cell>
          <cell r="L1248">
            <v>36.835994108983797</v>
          </cell>
          <cell r="M1248">
            <v>32.42</v>
          </cell>
          <cell r="R1248">
            <v>0</v>
          </cell>
          <cell r="S1248">
            <v>0</v>
          </cell>
          <cell r="U1248">
            <v>0</v>
          </cell>
          <cell r="X1248" t="str">
            <v>-</v>
          </cell>
          <cell r="Y1248">
            <v>0</v>
          </cell>
          <cell r="AB1248" t="str">
            <v>-</v>
          </cell>
        </row>
        <row r="1249">
          <cell r="C1249" t="str">
            <v>HOSPITAL MIGUEL ARRAES - CG. Nº 023/2022</v>
          </cell>
          <cell r="E1249" t="str">
            <v>VERONICA COSTA SILVA DOS SANTOS</v>
          </cell>
          <cell r="F1249" t="str">
            <v>2 - Outros Profissionais da Saúde</v>
          </cell>
          <cell r="G1249" t="str">
            <v>3222-05</v>
          </cell>
          <cell r="H1249" t="str">
            <v>05/2026</v>
          </cell>
          <cell r="I1249">
            <v>0</v>
          </cell>
          <cell r="J1249">
            <v>304.10719999999998</v>
          </cell>
          <cell r="K1249">
            <v>0</v>
          </cell>
          <cell r="L1249">
            <v>0</v>
          </cell>
          <cell r="M1249">
            <v>0</v>
          </cell>
          <cell r="R1249">
            <v>0</v>
          </cell>
          <cell r="S1249">
            <v>0</v>
          </cell>
          <cell r="U1249">
            <v>0</v>
          </cell>
          <cell r="X1249" t="str">
            <v>-</v>
          </cell>
          <cell r="Y1249">
            <v>0</v>
          </cell>
          <cell r="AB1249" t="str">
            <v>-</v>
          </cell>
        </row>
        <row r="1250">
          <cell r="C1250" t="str">
            <v>HOSPITAL MIGUEL ARRAES - CG. Nº 023/2022</v>
          </cell>
          <cell r="E1250" t="str">
            <v>VERONICA EUGENIO DOS SANTOS</v>
          </cell>
          <cell r="F1250" t="str">
            <v>2 - Outros Profissionais da Saúde</v>
          </cell>
          <cell r="G1250" t="str">
            <v>3222-05</v>
          </cell>
          <cell r="H1250" t="str">
            <v>05/2026</v>
          </cell>
          <cell r="I1250">
            <v>0</v>
          </cell>
          <cell r="J1250">
            <v>307.77440000000001</v>
          </cell>
          <cell r="K1250">
            <v>0</v>
          </cell>
          <cell r="L1250">
            <v>36.835994108983797</v>
          </cell>
          <cell r="M1250">
            <v>32.42</v>
          </cell>
          <cell r="R1250">
            <v>0</v>
          </cell>
          <cell r="S1250">
            <v>0</v>
          </cell>
          <cell r="U1250">
            <v>0</v>
          </cell>
          <cell r="X1250" t="str">
            <v>-</v>
          </cell>
          <cell r="Y1250">
            <v>0</v>
          </cell>
          <cell r="AB1250" t="str">
            <v>-</v>
          </cell>
        </row>
        <row r="1251">
          <cell r="C1251" t="str">
            <v>HOSPITAL MIGUEL ARRAES - CG. Nº 023/2022</v>
          </cell>
          <cell r="E1251" t="str">
            <v>VERONICA GUEDES DO NASCIMENTO</v>
          </cell>
          <cell r="F1251" t="str">
            <v>3 - Administrativo</v>
          </cell>
          <cell r="G1251" t="str">
            <v>5143-20</v>
          </cell>
          <cell r="H1251" t="str">
            <v>05/2026</v>
          </cell>
          <cell r="I1251">
            <v>0</v>
          </cell>
          <cell r="J1251">
            <v>281.916</v>
          </cell>
          <cell r="K1251">
            <v>0</v>
          </cell>
          <cell r="L1251">
            <v>36.835994108983797</v>
          </cell>
          <cell r="M1251">
            <v>32.42</v>
          </cell>
          <cell r="R1251">
            <v>36.900821149983656</v>
          </cell>
          <cell r="S1251">
            <v>1.49</v>
          </cell>
          <cell r="U1251">
            <v>0</v>
          </cell>
          <cell r="X1251" t="str">
            <v>-</v>
          </cell>
          <cell r="Y1251">
            <v>0</v>
          </cell>
          <cell r="AB1251" t="str">
            <v>-</v>
          </cell>
        </row>
        <row r="1252">
          <cell r="C1252" t="str">
            <v>HOSPITAL MIGUEL ARRAES - CG. Nº 023/2022</v>
          </cell>
          <cell r="E1252" t="str">
            <v>VERONICA OLIVEIRA DA SILVA</v>
          </cell>
          <cell r="F1252" t="str">
            <v>2 - Outros Profissionais da Saúde</v>
          </cell>
          <cell r="G1252" t="str">
            <v>3222-05</v>
          </cell>
          <cell r="H1252" t="str">
            <v>05/2026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R1252">
            <v>0</v>
          </cell>
          <cell r="S1252">
            <v>0</v>
          </cell>
          <cell r="U1252">
            <v>0</v>
          </cell>
          <cell r="X1252" t="str">
            <v>-</v>
          </cell>
          <cell r="Y1252">
            <v>0</v>
          </cell>
          <cell r="AB1252" t="str">
            <v>-</v>
          </cell>
        </row>
        <row r="1253">
          <cell r="C1253" t="str">
            <v>HOSPITAL MIGUEL ARRAES - CG. Nº 023/2022</v>
          </cell>
          <cell r="E1253" t="str">
            <v>VICTOR ROSSINE MARINHO DA SILVA</v>
          </cell>
          <cell r="F1253" t="str">
            <v>2 - Outros Profissionais da Saúde</v>
          </cell>
          <cell r="G1253" t="str">
            <v>2236-05</v>
          </cell>
          <cell r="H1253" t="str">
            <v>05/2026</v>
          </cell>
          <cell r="I1253">
            <v>0</v>
          </cell>
          <cell r="J1253">
            <v>189.54079999999999</v>
          </cell>
          <cell r="K1253">
            <v>0</v>
          </cell>
          <cell r="L1253">
            <v>36.835994108983797</v>
          </cell>
          <cell r="M1253">
            <v>2.36</v>
          </cell>
          <cell r="R1253">
            <v>0</v>
          </cell>
          <cell r="S1253">
            <v>0</v>
          </cell>
          <cell r="U1253">
            <v>0</v>
          </cell>
          <cell r="X1253" t="str">
            <v>-</v>
          </cell>
          <cell r="Y1253">
            <v>0</v>
          </cell>
          <cell r="AB1253" t="str">
            <v>-</v>
          </cell>
        </row>
        <row r="1254">
          <cell r="C1254" t="str">
            <v>HOSPITAL MIGUEL ARRAES - CG. Nº 023/2022</v>
          </cell>
          <cell r="E1254" t="str">
            <v>VICTORIA REGINA DOS SANTOS TRINDADE</v>
          </cell>
          <cell r="F1254" t="str">
            <v>2 - Outros Profissionais da Saúde</v>
          </cell>
          <cell r="G1254" t="str">
            <v>3222-05</v>
          </cell>
          <cell r="H1254" t="str">
            <v>05/2026</v>
          </cell>
          <cell r="I1254">
            <v>0</v>
          </cell>
          <cell r="J1254">
            <v>287.41359999999997</v>
          </cell>
          <cell r="K1254">
            <v>0</v>
          </cell>
          <cell r="L1254">
            <v>0</v>
          </cell>
          <cell r="M1254">
            <v>0</v>
          </cell>
          <cell r="R1254">
            <v>0</v>
          </cell>
          <cell r="S1254">
            <v>0</v>
          </cell>
          <cell r="U1254">
            <v>0</v>
          </cell>
          <cell r="X1254" t="str">
            <v>-</v>
          </cell>
          <cell r="Y1254">
            <v>0</v>
          </cell>
          <cell r="AB1254" t="str">
            <v>-</v>
          </cell>
        </row>
        <row r="1255">
          <cell r="C1255" t="str">
            <v>HOSPITAL MIGUEL ARRAES - CG. Nº 023/2022</v>
          </cell>
          <cell r="E1255" t="str">
            <v>VILANIA PORTELA BERNARDINO</v>
          </cell>
          <cell r="F1255" t="str">
            <v>2 - Outros Profissionais da Saúde</v>
          </cell>
          <cell r="G1255" t="str">
            <v>2235-05</v>
          </cell>
          <cell r="H1255" t="str">
            <v>05/2026</v>
          </cell>
          <cell r="I1255">
            <v>0</v>
          </cell>
          <cell r="J1255">
            <v>435.32</v>
          </cell>
          <cell r="K1255">
            <v>0</v>
          </cell>
          <cell r="L1255">
            <v>0</v>
          </cell>
          <cell r="M1255">
            <v>0</v>
          </cell>
          <cell r="R1255">
            <v>0</v>
          </cell>
          <cell r="S1255">
            <v>0</v>
          </cell>
          <cell r="U1255">
            <v>0</v>
          </cell>
          <cell r="X1255" t="str">
            <v>-</v>
          </cell>
          <cell r="Y1255">
            <v>0</v>
          </cell>
          <cell r="AB1255" t="str">
            <v>-</v>
          </cell>
        </row>
        <row r="1256">
          <cell r="C1256" t="str">
            <v>HOSPITAL MIGUEL ARRAES - CG. Nº 023/2022</v>
          </cell>
          <cell r="E1256" t="str">
            <v>VILDETE PEREIRA MARQUES DA SILVA</v>
          </cell>
          <cell r="F1256" t="str">
            <v>2 - Outros Profissionais da Saúde</v>
          </cell>
          <cell r="G1256" t="str">
            <v>3222-05</v>
          </cell>
          <cell r="H1256" t="str">
            <v>05/2026</v>
          </cell>
          <cell r="I1256">
            <v>0</v>
          </cell>
          <cell r="J1256">
            <v>312.86160000000001</v>
          </cell>
          <cell r="K1256">
            <v>0</v>
          </cell>
          <cell r="L1256">
            <v>0</v>
          </cell>
          <cell r="M1256">
            <v>0</v>
          </cell>
          <cell r="R1256">
            <v>138.56686046511629</v>
          </cell>
          <cell r="S1256">
            <v>97.26</v>
          </cell>
          <cell r="U1256">
            <v>0</v>
          </cell>
          <cell r="X1256" t="str">
            <v>-</v>
          </cell>
          <cell r="Y1256">
            <v>0</v>
          </cell>
          <cell r="AB1256" t="str">
            <v>-</v>
          </cell>
        </row>
        <row r="1257">
          <cell r="C1257" t="str">
            <v>HOSPITAL MIGUEL ARRAES - CG. Nº 023/2022</v>
          </cell>
          <cell r="E1257" t="str">
            <v>VILMA JOSEFA DA SILVA</v>
          </cell>
          <cell r="F1257" t="str">
            <v>2 - Outros Profissionais da Saúde</v>
          </cell>
          <cell r="G1257" t="str">
            <v>3222-05</v>
          </cell>
          <cell r="H1257" t="str">
            <v>05/2026</v>
          </cell>
          <cell r="I1257">
            <v>0</v>
          </cell>
          <cell r="J1257">
            <v>534.55200000000002</v>
          </cell>
          <cell r="K1257">
            <v>0</v>
          </cell>
          <cell r="L1257">
            <v>0</v>
          </cell>
          <cell r="M1257">
            <v>0</v>
          </cell>
          <cell r="R1257">
            <v>0</v>
          </cell>
          <cell r="S1257">
            <v>0</v>
          </cell>
          <cell r="U1257">
            <v>0</v>
          </cell>
          <cell r="X1257" t="str">
            <v>-</v>
          </cell>
          <cell r="Y1257">
            <v>0</v>
          </cell>
          <cell r="AB1257" t="str">
            <v>-</v>
          </cell>
        </row>
        <row r="1258">
          <cell r="C1258" t="str">
            <v>HOSPITAL MIGUEL ARRAES - CG. Nº 023/2022</v>
          </cell>
          <cell r="E1258" t="str">
            <v>VILMA MARIA ALVES CESAR</v>
          </cell>
          <cell r="F1258" t="str">
            <v>2 - Outros Profissionais da Saúde</v>
          </cell>
          <cell r="G1258" t="str">
            <v>3222-05</v>
          </cell>
          <cell r="H1258" t="str">
            <v>05/2026</v>
          </cell>
          <cell r="I1258">
            <v>0</v>
          </cell>
          <cell r="J1258">
            <v>330.78640000000001</v>
          </cell>
          <cell r="K1258">
            <v>0</v>
          </cell>
          <cell r="L1258">
            <v>36.835994108983797</v>
          </cell>
          <cell r="M1258">
            <v>32.42</v>
          </cell>
          <cell r="R1258">
            <v>0</v>
          </cell>
          <cell r="S1258">
            <v>0</v>
          </cell>
          <cell r="U1258">
            <v>0</v>
          </cell>
          <cell r="X1258" t="str">
            <v>-</v>
          </cell>
          <cell r="Y1258">
            <v>0</v>
          </cell>
          <cell r="AB1258" t="str">
            <v>-</v>
          </cell>
        </row>
        <row r="1259">
          <cell r="C1259" t="str">
            <v>HOSPITAL MIGUEL ARRAES - CG. Nº 023/2022</v>
          </cell>
          <cell r="E1259" t="str">
            <v>VILMA MARIA DOS SANTOS</v>
          </cell>
          <cell r="F1259" t="str">
            <v>3 - Administrativo</v>
          </cell>
          <cell r="G1259" t="str">
            <v>5143-20</v>
          </cell>
          <cell r="H1259" t="str">
            <v>05/2026</v>
          </cell>
          <cell r="I1259">
            <v>0</v>
          </cell>
          <cell r="J1259">
            <v>210.7</v>
          </cell>
          <cell r="K1259">
            <v>0</v>
          </cell>
          <cell r="L1259">
            <v>0</v>
          </cell>
          <cell r="M1259">
            <v>0</v>
          </cell>
          <cell r="R1259">
            <v>138.3780793124387</v>
          </cell>
          <cell r="S1259">
            <v>129</v>
          </cell>
          <cell r="U1259">
            <v>0</v>
          </cell>
          <cell r="X1259" t="str">
            <v>-</v>
          </cell>
          <cell r="Y1259">
            <v>0</v>
          </cell>
          <cell r="AB1259" t="str">
            <v>-</v>
          </cell>
        </row>
        <row r="1260">
          <cell r="C1260" t="str">
            <v>HOSPITAL MIGUEL ARRAES - CG. Nº 023/2022</v>
          </cell>
          <cell r="E1260" t="str">
            <v>VINICIUS FREITAS DE LIMA</v>
          </cell>
          <cell r="F1260" t="str">
            <v>2 - Outros Profissionais da Saúde</v>
          </cell>
          <cell r="G1260" t="str">
            <v>2235-05</v>
          </cell>
          <cell r="H1260" t="str">
            <v>05/2026</v>
          </cell>
          <cell r="I1260">
            <v>0</v>
          </cell>
          <cell r="J1260">
            <v>448.93920000000003</v>
          </cell>
          <cell r="K1260">
            <v>0</v>
          </cell>
          <cell r="L1260">
            <v>0</v>
          </cell>
          <cell r="M1260">
            <v>0</v>
          </cell>
          <cell r="R1260">
            <v>0</v>
          </cell>
          <cell r="S1260">
            <v>0</v>
          </cell>
          <cell r="U1260">
            <v>0</v>
          </cell>
          <cell r="X1260" t="str">
            <v>-</v>
          </cell>
          <cell r="Y1260">
            <v>0</v>
          </cell>
          <cell r="AB1260" t="str">
            <v>-</v>
          </cell>
        </row>
        <row r="1261">
          <cell r="C1261" t="str">
            <v>HOSPITAL MIGUEL ARRAES - CG. Nº 023/2022</v>
          </cell>
          <cell r="E1261" t="str">
            <v>VINNYCIOS FELIX COSTA</v>
          </cell>
          <cell r="F1261" t="str">
            <v>2 - Outros Profissionais da Saúde</v>
          </cell>
          <cell r="G1261" t="str">
            <v>5151-10</v>
          </cell>
          <cell r="H1261" t="str">
            <v>05/2026</v>
          </cell>
          <cell r="I1261">
            <v>0</v>
          </cell>
          <cell r="J1261">
            <v>154.5968</v>
          </cell>
          <cell r="K1261">
            <v>0</v>
          </cell>
          <cell r="L1261">
            <v>36.835994108983797</v>
          </cell>
          <cell r="M1261">
            <v>32.42</v>
          </cell>
          <cell r="R1261">
            <v>0</v>
          </cell>
          <cell r="S1261">
            <v>0</v>
          </cell>
          <cell r="U1261">
            <v>0</v>
          </cell>
          <cell r="X1261" t="str">
            <v>-</v>
          </cell>
          <cell r="Y1261">
            <v>0</v>
          </cell>
          <cell r="AB1261" t="str">
            <v>-</v>
          </cell>
        </row>
        <row r="1262">
          <cell r="C1262" t="str">
            <v>HOSPITAL MIGUEL ARRAES - CG. Nº 023/2022</v>
          </cell>
          <cell r="E1262" t="str">
            <v>VIRGINIA MARIA DE BARROS FONSECA</v>
          </cell>
          <cell r="F1262" t="str">
            <v>3 - Administrativo</v>
          </cell>
          <cell r="G1262" t="str">
            <v>5143-20</v>
          </cell>
          <cell r="H1262" t="str">
            <v>05/2026</v>
          </cell>
          <cell r="I1262">
            <v>0</v>
          </cell>
          <cell r="J1262">
            <v>181.55199999999999</v>
          </cell>
          <cell r="K1262">
            <v>0</v>
          </cell>
          <cell r="L1262">
            <v>36.835994108983797</v>
          </cell>
          <cell r="M1262">
            <v>32.42</v>
          </cell>
          <cell r="R1262">
            <v>184.50410574991827</v>
          </cell>
          <cell r="S1262">
            <v>97.26</v>
          </cell>
          <cell r="U1262">
            <v>0</v>
          </cell>
          <cell r="X1262" t="str">
            <v>-</v>
          </cell>
          <cell r="Y1262">
            <v>0</v>
          </cell>
          <cell r="AB1262" t="str">
            <v>-</v>
          </cell>
        </row>
        <row r="1263">
          <cell r="C1263" t="str">
            <v>HOSPITAL MIGUEL ARRAES - CG. Nº 023/2022</v>
          </cell>
          <cell r="E1263" t="str">
            <v>VITORIA REGINA ARAUJO RIBEIRO DA COSTA</v>
          </cell>
          <cell r="F1263" t="str">
            <v>2 - Outros Profissionais da Saúde</v>
          </cell>
          <cell r="G1263" t="str">
            <v>2237-10</v>
          </cell>
          <cell r="H1263" t="str">
            <v>05/2026</v>
          </cell>
          <cell r="I1263">
            <v>0</v>
          </cell>
          <cell r="J1263">
            <v>421.72559999999999</v>
          </cell>
          <cell r="K1263">
            <v>0</v>
          </cell>
          <cell r="L1263">
            <v>0</v>
          </cell>
          <cell r="M1263">
            <v>0</v>
          </cell>
          <cell r="R1263">
            <v>0</v>
          </cell>
          <cell r="S1263">
            <v>0</v>
          </cell>
          <cell r="U1263">
            <v>0</v>
          </cell>
          <cell r="X1263" t="str">
            <v>-</v>
          </cell>
          <cell r="Y1263">
            <v>0</v>
          </cell>
          <cell r="AB1263" t="str">
            <v>-</v>
          </cell>
        </row>
        <row r="1264">
          <cell r="C1264" t="str">
            <v>HOSPITAL MIGUEL ARRAES - CG. Nº 023/2022</v>
          </cell>
          <cell r="E1264" t="str">
            <v>VIVIAN CELIA PAES DE MELO</v>
          </cell>
          <cell r="F1264" t="str">
            <v>3 - Administrativo</v>
          </cell>
          <cell r="G1264" t="str">
            <v>4110-10</v>
          </cell>
          <cell r="H1264" t="str">
            <v>05/2026</v>
          </cell>
          <cell r="I1264">
            <v>0</v>
          </cell>
          <cell r="J1264">
            <v>149.13200000000001</v>
          </cell>
          <cell r="K1264">
            <v>0</v>
          </cell>
          <cell r="L1264">
            <v>36.835994108983797</v>
          </cell>
          <cell r="M1264">
            <v>32.42</v>
          </cell>
          <cell r="R1264">
            <v>147.60328459993463</v>
          </cell>
          <cell r="S1264">
            <v>97.26</v>
          </cell>
          <cell r="U1264">
            <v>0</v>
          </cell>
          <cell r="X1264" t="str">
            <v>-</v>
          </cell>
          <cell r="Y1264">
            <v>0</v>
          </cell>
          <cell r="AB1264" t="str">
            <v>-</v>
          </cell>
        </row>
        <row r="1265">
          <cell r="C1265" t="str">
            <v>HOSPITAL MIGUEL ARRAES - CG. Nº 023/2022</v>
          </cell>
          <cell r="E1265" t="str">
            <v>VIVIAN DA SILVA BARBOSA</v>
          </cell>
          <cell r="F1265" t="str">
            <v>3 - Administrativo</v>
          </cell>
          <cell r="G1265" t="str">
            <v>5143-20</v>
          </cell>
          <cell r="H1265" t="str">
            <v>05/2026</v>
          </cell>
          <cell r="I1265">
            <v>0</v>
          </cell>
          <cell r="J1265">
            <v>195.12639999999999</v>
          </cell>
          <cell r="K1265">
            <v>0</v>
          </cell>
          <cell r="L1265">
            <v>0</v>
          </cell>
          <cell r="M1265">
            <v>0</v>
          </cell>
          <cell r="R1265">
            <v>0</v>
          </cell>
          <cell r="S1265">
            <v>0</v>
          </cell>
          <cell r="U1265">
            <v>0</v>
          </cell>
          <cell r="X1265" t="str">
            <v>-</v>
          </cell>
          <cell r="Y1265">
            <v>0</v>
          </cell>
          <cell r="AB1265" t="str">
            <v>-</v>
          </cell>
        </row>
        <row r="1266">
          <cell r="C1266" t="str">
            <v>HOSPITAL MIGUEL ARRAES - CG. Nº 023/2022</v>
          </cell>
          <cell r="E1266" t="str">
            <v>VIVIAN DA SILVA COSTA</v>
          </cell>
          <cell r="F1266" t="str">
            <v>3 - Administrativo</v>
          </cell>
          <cell r="G1266" t="str">
            <v>4110-10</v>
          </cell>
          <cell r="H1266" t="str">
            <v>05/2026</v>
          </cell>
          <cell r="I1266">
            <v>0</v>
          </cell>
          <cell r="J1266">
            <v>16.21</v>
          </cell>
          <cell r="K1266">
            <v>0</v>
          </cell>
          <cell r="L1266">
            <v>0</v>
          </cell>
          <cell r="M1266">
            <v>0</v>
          </cell>
          <cell r="R1266">
            <v>221.54666666666665</v>
          </cell>
          <cell r="S1266">
            <v>48.63</v>
          </cell>
          <cell r="U1266">
            <v>0</v>
          </cell>
          <cell r="X1266" t="str">
            <v>-</v>
          </cell>
          <cell r="Y1266">
            <v>0</v>
          </cell>
          <cell r="AB1266" t="str">
            <v>-</v>
          </cell>
        </row>
        <row r="1267">
          <cell r="C1267" t="str">
            <v>HOSPITAL MIGUEL ARRAES - CG. Nº 023/2022</v>
          </cell>
          <cell r="E1267" t="str">
            <v>VIVIAN EVELYN LIMA DE ASSIS</v>
          </cell>
          <cell r="F1267" t="str">
            <v>3 - Administrativo</v>
          </cell>
          <cell r="G1267" t="str">
            <v>3172-10</v>
          </cell>
          <cell r="H1267" t="str">
            <v>05/2026</v>
          </cell>
          <cell r="I1267">
            <v>0</v>
          </cell>
          <cell r="J1267">
            <v>194.92959999999999</v>
          </cell>
          <cell r="K1267">
            <v>0</v>
          </cell>
          <cell r="L1267">
            <v>36.835994108983797</v>
          </cell>
          <cell r="M1267">
            <v>44</v>
          </cell>
          <cell r="R1267">
            <v>0</v>
          </cell>
          <cell r="S1267">
            <v>0</v>
          </cell>
          <cell r="U1267">
            <v>0</v>
          </cell>
          <cell r="X1267" t="str">
            <v>-</v>
          </cell>
          <cell r="Y1267">
            <v>0</v>
          </cell>
          <cell r="AB1267" t="str">
            <v>-</v>
          </cell>
        </row>
        <row r="1268">
          <cell r="C1268" t="str">
            <v>HOSPITAL MIGUEL ARRAES - CG. Nº 023/2022</v>
          </cell>
          <cell r="E1268" t="str">
            <v>VIVIANE PEREIRA DA SILVA</v>
          </cell>
          <cell r="F1268" t="str">
            <v>2 - Outros Profissionais da Saúde</v>
          </cell>
          <cell r="G1268" t="str">
            <v>5152-05</v>
          </cell>
          <cell r="H1268" t="str">
            <v>05/2026</v>
          </cell>
          <cell r="I1268">
            <v>0</v>
          </cell>
          <cell r="J1268">
            <v>175.06800000000001</v>
          </cell>
          <cell r="K1268">
            <v>0</v>
          </cell>
          <cell r="L1268">
            <v>0</v>
          </cell>
          <cell r="M1268">
            <v>0</v>
          </cell>
          <cell r="R1268">
            <v>295.20656919986925</v>
          </cell>
          <cell r="S1268">
            <v>97.26</v>
          </cell>
          <cell r="U1268">
            <v>0</v>
          </cell>
          <cell r="X1268" t="str">
            <v>-</v>
          </cell>
          <cell r="Y1268">
            <v>0</v>
          </cell>
          <cell r="AB1268" t="str">
            <v>-</v>
          </cell>
        </row>
        <row r="1269">
          <cell r="C1269" t="str">
            <v>HOSPITAL MIGUEL ARRAES - CG. Nº 023/2022</v>
          </cell>
          <cell r="E1269" t="str">
            <v>VIVIANE PINHEIRO DA SILVA SOARES</v>
          </cell>
          <cell r="F1269" t="str">
            <v>2 - Outros Profissionais da Saúde</v>
          </cell>
          <cell r="G1269" t="str">
            <v>2235-05</v>
          </cell>
          <cell r="H1269" t="str">
            <v>05/2026</v>
          </cell>
          <cell r="I1269">
            <v>0</v>
          </cell>
          <cell r="J1269">
            <v>707.56479999999999</v>
          </cell>
          <cell r="K1269">
            <v>0</v>
          </cell>
          <cell r="L1269">
            <v>0</v>
          </cell>
          <cell r="M1269">
            <v>0</v>
          </cell>
          <cell r="R1269">
            <v>202.95451632491009</v>
          </cell>
          <cell r="S1269">
            <v>8.89</v>
          </cell>
          <cell r="U1269">
            <v>0</v>
          </cell>
          <cell r="X1269" t="str">
            <v>-</v>
          </cell>
          <cell r="Y1269">
            <v>0</v>
          </cell>
          <cell r="AB1269" t="str">
            <v>-</v>
          </cell>
        </row>
        <row r="1270">
          <cell r="C1270" t="str">
            <v>HOSPITAL MIGUEL ARRAES - CG. Nº 023/2022</v>
          </cell>
          <cell r="E1270" t="str">
            <v>WALLACE NEVES DE SA</v>
          </cell>
          <cell r="F1270" t="str">
            <v>3 - Administrativo</v>
          </cell>
          <cell r="G1270" t="str">
            <v>4201-25</v>
          </cell>
          <cell r="H1270" t="str">
            <v>05/2026</v>
          </cell>
          <cell r="I1270">
            <v>0</v>
          </cell>
          <cell r="J1270">
            <v>285.74639999999999</v>
          </cell>
          <cell r="K1270">
            <v>0</v>
          </cell>
          <cell r="L1270">
            <v>36.835994108983797</v>
          </cell>
          <cell r="M1270">
            <v>44</v>
          </cell>
          <cell r="R1270">
            <v>138.3780793124387</v>
          </cell>
          <cell r="S1270">
            <v>123</v>
          </cell>
          <cell r="U1270">
            <v>0</v>
          </cell>
          <cell r="X1270" t="str">
            <v>-</v>
          </cell>
          <cell r="Y1270">
            <v>0</v>
          </cell>
          <cell r="AB1270" t="str">
            <v>-</v>
          </cell>
        </row>
        <row r="1271">
          <cell r="C1271" t="str">
            <v>HOSPITAL MIGUEL ARRAES - CG. Nº 023/2022</v>
          </cell>
          <cell r="E1271" t="str">
            <v>WANCLEIA ALVES CORREIA</v>
          </cell>
          <cell r="F1271" t="str">
            <v>2 - Outros Profissionais da Saúde</v>
          </cell>
          <cell r="G1271" t="str">
            <v>2236-05</v>
          </cell>
          <cell r="H1271" t="str">
            <v>05/2026</v>
          </cell>
          <cell r="I1271">
            <v>0</v>
          </cell>
          <cell r="J1271">
            <v>333.58080000000001</v>
          </cell>
          <cell r="K1271">
            <v>0</v>
          </cell>
          <cell r="L1271">
            <v>36.835994108983797</v>
          </cell>
          <cell r="M1271">
            <v>3.06</v>
          </cell>
          <cell r="R1271">
            <v>0</v>
          </cell>
          <cell r="S1271">
            <v>0</v>
          </cell>
          <cell r="U1271">
            <v>0</v>
          </cell>
          <cell r="X1271" t="str">
            <v>-</v>
          </cell>
          <cell r="Y1271">
            <v>0</v>
          </cell>
          <cell r="AB1271" t="str">
            <v>-</v>
          </cell>
        </row>
        <row r="1272">
          <cell r="C1272" t="str">
            <v>HOSPITAL MIGUEL ARRAES - CG. Nº 023/2022</v>
          </cell>
          <cell r="E1272" t="str">
            <v>WANDERSON MEDEIROS RODRIGUES</v>
          </cell>
          <cell r="F1272" t="str">
            <v>2 - Outros Profissionais da Saúde</v>
          </cell>
          <cell r="G1272" t="str">
            <v>3222-05</v>
          </cell>
          <cell r="H1272" t="str">
            <v>05/2026</v>
          </cell>
          <cell r="I1272">
            <v>0</v>
          </cell>
          <cell r="J1272">
            <v>312.33999999999997</v>
          </cell>
          <cell r="K1272">
            <v>0</v>
          </cell>
          <cell r="L1272">
            <v>36.835994108983797</v>
          </cell>
          <cell r="M1272">
            <v>32.42</v>
          </cell>
          <cell r="R1272">
            <v>0</v>
          </cell>
          <cell r="S1272">
            <v>0</v>
          </cell>
          <cell r="U1272">
            <v>0</v>
          </cell>
          <cell r="X1272" t="str">
            <v>-</v>
          </cell>
          <cell r="Y1272">
            <v>0</v>
          </cell>
          <cell r="AB1272" t="str">
            <v>-</v>
          </cell>
        </row>
        <row r="1273">
          <cell r="C1273" t="str">
            <v>HOSPITAL MIGUEL ARRAES - CG. Nº 023/2022</v>
          </cell>
          <cell r="E1273" t="str">
            <v>WASHINGTON MARTINS GOMES DE OLIVEIRA</v>
          </cell>
          <cell r="F1273" t="str">
            <v>3 - Administrativo</v>
          </cell>
          <cell r="G1273" t="str">
            <v>5174-10</v>
          </cell>
          <cell r="H1273" t="str">
            <v>05/2026</v>
          </cell>
          <cell r="I1273">
            <v>0</v>
          </cell>
          <cell r="J1273">
            <v>130.81440000000001</v>
          </cell>
          <cell r="K1273">
            <v>0</v>
          </cell>
          <cell r="L1273">
            <v>0</v>
          </cell>
          <cell r="M1273">
            <v>0</v>
          </cell>
          <cell r="R1273">
            <v>0</v>
          </cell>
          <cell r="S1273">
            <v>0</v>
          </cell>
          <cell r="U1273">
            <v>0</v>
          </cell>
          <cell r="X1273" t="str">
            <v>-</v>
          </cell>
          <cell r="Y1273">
            <v>0</v>
          </cell>
          <cell r="AB1273" t="str">
            <v>-</v>
          </cell>
        </row>
        <row r="1274">
          <cell r="C1274" t="str">
            <v>HOSPITAL MIGUEL ARRAES - CG. Nº 023/2022</v>
          </cell>
          <cell r="E1274" t="str">
            <v>WEDJA CAROLINA GOMES DO NASCIMENTO</v>
          </cell>
          <cell r="F1274" t="str">
            <v>2 - Outros Profissionais da Saúde</v>
          </cell>
          <cell r="G1274" t="str">
            <v>5211-30</v>
          </cell>
          <cell r="H1274" t="str">
            <v>05/2026</v>
          </cell>
          <cell r="I1274">
            <v>0</v>
          </cell>
          <cell r="J1274">
            <v>141.6096</v>
          </cell>
          <cell r="K1274">
            <v>0</v>
          </cell>
          <cell r="L1274">
            <v>0</v>
          </cell>
          <cell r="M1274">
            <v>0</v>
          </cell>
          <cell r="R1274">
            <v>0</v>
          </cell>
          <cell r="S1274">
            <v>0</v>
          </cell>
          <cell r="U1274">
            <v>160</v>
          </cell>
          <cell r="X1274" t="str">
            <v>Auxílio Creche</v>
          </cell>
          <cell r="Y1274">
            <v>0</v>
          </cell>
          <cell r="AB1274" t="str">
            <v>-</v>
          </cell>
        </row>
        <row r="1275">
          <cell r="C1275" t="str">
            <v>HOSPITAL MIGUEL ARRAES - CG. Nº 023/2022</v>
          </cell>
          <cell r="E1275" t="str">
            <v>WEDJA MARIA SOUSA DA SILVA</v>
          </cell>
          <cell r="F1275" t="str">
            <v>2 - Outros Profissionais da Saúde</v>
          </cell>
          <cell r="G1275" t="str">
            <v>5211-30</v>
          </cell>
          <cell r="H1275" t="str">
            <v>05/2026</v>
          </cell>
          <cell r="I1275">
            <v>0</v>
          </cell>
          <cell r="J1275">
            <v>158.8536</v>
          </cell>
          <cell r="K1275">
            <v>0</v>
          </cell>
          <cell r="L1275">
            <v>0</v>
          </cell>
          <cell r="M1275">
            <v>0</v>
          </cell>
          <cell r="R1275">
            <v>147.60328459993463</v>
          </cell>
          <cell r="S1275">
            <v>106.44</v>
          </cell>
          <cell r="U1275">
            <v>0</v>
          </cell>
          <cell r="X1275" t="str">
            <v>-</v>
          </cell>
          <cell r="Y1275">
            <v>0</v>
          </cell>
          <cell r="AB1275" t="str">
            <v>-</v>
          </cell>
        </row>
        <row r="1276">
          <cell r="C1276" t="str">
            <v>HOSPITAL MIGUEL ARRAES - CG. Nº 023/2022</v>
          </cell>
          <cell r="E1276" t="str">
            <v>WEIDSON BRAYAN PINHEIRO MELO</v>
          </cell>
          <cell r="F1276" t="str">
            <v>2 - Outros Profissionais da Saúde</v>
          </cell>
          <cell r="G1276" t="str">
            <v>2236-05</v>
          </cell>
          <cell r="H1276" t="str">
            <v>05/2026</v>
          </cell>
          <cell r="I1276">
            <v>0</v>
          </cell>
          <cell r="J1276">
            <v>276.45519999999999</v>
          </cell>
          <cell r="K1276">
            <v>0</v>
          </cell>
          <cell r="L1276">
            <v>36.835994108983797</v>
          </cell>
          <cell r="M1276">
            <v>3.06</v>
          </cell>
          <cell r="R1276">
            <v>0</v>
          </cell>
          <cell r="S1276">
            <v>0</v>
          </cell>
          <cell r="U1276">
            <v>0</v>
          </cell>
          <cell r="X1276" t="str">
            <v>-</v>
          </cell>
          <cell r="Y1276">
            <v>0</v>
          </cell>
          <cell r="AB1276" t="str">
            <v>-</v>
          </cell>
        </row>
        <row r="1277">
          <cell r="C1277" t="str">
            <v>HOSPITAL MIGUEL ARRAES - CG. Nº 023/2022</v>
          </cell>
          <cell r="E1277" t="str">
            <v>WELLINGTON DA SILVA CARVALHO</v>
          </cell>
          <cell r="F1277" t="str">
            <v>3 - Administrativo</v>
          </cell>
          <cell r="G1277" t="str">
            <v>1421-05</v>
          </cell>
          <cell r="H1277" t="str">
            <v>05/2026</v>
          </cell>
          <cell r="I1277">
            <v>0</v>
          </cell>
          <cell r="J1277">
            <v>369.21600000000001</v>
          </cell>
          <cell r="K1277">
            <v>0</v>
          </cell>
          <cell r="L1277">
            <v>0</v>
          </cell>
          <cell r="M1277">
            <v>0</v>
          </cell>
          <cell r="R1277">
            <v>0</v>
          </cell>
          <cell r="S1277">
            <v>0</v>
          </cell>
          <cell r="U1277">
            <v>0</v>
          </cell>
          <cell r="X1277" t="str">
            <v>-</v>
          </cell>
          <cell r="Y1277">
            <v>0</v>
          </cell>
          <cell r="AB1277" t="str">
            <v>-</v>
          </cell>
        </row>
        <row r="1278">
          <cell r="C1278" t="str">
            <v>HOSPITAL MIGUEL ARRAES - CG. Nº 023/2022</v>
          </cell>
          <cell r="E1278" t="str">
            <v>WELLINGTON RENATO DA SILVA SANTOS</v>
          </cell>
          <cell r="F1278" t="str">
            <v>2 - Outros Profissionais da Saúde</v>
          </cell>
          <cell r="G1278" t="str">
            <v>2236-05</v>
          </cell>
          <cell r="H1278" t="str">
            <v>05/2026</v>
          </cell>
          <cell r="I1278">
            <v>0</v>
          </cell>
          <cell r="J1278">
            <v>257.83760000000001</v>
          </cell>
          <cell r="K1278">
            <v>0</v>
          </cell>
          <cell r="L1278">
            <v>36.835994108983797</v>
          </cell>
          <cell r="M1278">
            <v>2.8</v>
          </cell>
          <cell r="R1278">
            <v>0</v>
          </cell>
          <cell r="S1278">
            <v>0</v>
          </cell>
          <cell r="U1278">
            <v>0</v>
          </cell>
          <cell r="X1278" t="str">
            <v>-</v>
          </cell>
          <cell r="Y1278">
            <v>0</v>
          </cell>
          <cell r="AB1278" t="str">
            <v>-</v>
          </cell>
        </row>
        <row r="1279">
          <cell r="C1279" t="str">
            <v>HOSPITAL MIGUEL ARRAES - CG. Nº 023/2022</v>
          </cell>
          <cell r="E1279" t="str">
            <v>WELMA DA SILVA LIMA</v>
          </cell>
          <cell r="F1279" t="str">
            <v>2 - Outros Profissionais da Saúde</v>
          </cell>
          <cell r="G1279" t="str">
            <v>3222-05</v>
          </cell>
          <cell r="H1279" t="str">
            <v>05/2026</v>
          </cell>
          <cell r="I1279">
            <v>0</v>
          </cell>
          <cell r="J1279">
            <v>309.71839999999997</v>
          </cell>
          <cell r="K1279">
            <v>0</v>
          </cell>
          <cell r="L1279">
            <v>0</v>
          </cell>
          <cell r="M1279">
            <v>0</v>
          </cell>
          <cell r="R1279">
            <v>129.1528740249428</v>
          </cell>
          <cell r="S1279">
            <v>63.54</v>
          </cell>
          <cell r="U1279">
            <v>0</v>
          </cell>
          <cell r="X1279" t="str">
            <v>-</v>
          </cell>
          <cell r="Y1279">
            <v>0</v>
          </cell>
          <cell r="AB1279" t="str">
            <v>-</v>
          </cell>
        </row>
        <row r="1280">
          <cell r="C1280" t="str">
            <v>HOSPITAL MIGUEL ARRAES - CG. Nº 023/2022</v>
          </cell>
          <cell r="E1280" t="str">
            <v>WENDELY CARLA NASCIMENTO DE LIMA</v>
          </cell>
          <cell r="F1280" t="str">
            <v>3 - Administrativo</v>
          </cell>
          <cell r="G1280" t="str">
            <v>4131-15</v>
          </cell>
          <cell r="H1280" t="str">
            <v>05/2026</v>
          </cell>
          <cell r="I1280">
            <v>0</v>
          </cell>
          <cell r="J1280">
            <v>185.02799999999999</v>
          </cell>
          <cell r="K1280">
            <v>0</v>
          </cell>
          <cell r="L1280">
            <v>36.835994108983797</v>
          </cell>
          <cell r="M1280">
            <v>44</v>
          </cell>
          <cell r="R1280">
            <v>0</v>
          </cell>
          <cell r="S1280">
            <v>0</v>
          </cell>
          <cell r="U1280">
            <v>0</v>
          </cell>
          <cell r="X1280" t="str">
            <v>-</v>
          </cell>
          <cell r="Y1280">
            <v>0</v>
          </cell>
          <cell r="AB1280" t="str">
            <v>-</v>
          </cell>
        </row>
        <row r="1281">
          <cell r="C1281" t="str">
            <v>HOSPITAL MIGUEL ARRAES - CG. Nº 023/2022</v>
          </cell>
          <cell r="E1281" t="str">
            <v>WERLANY INGRID DA SILVA BARBOSA</v>
          </cell>
          <cell r="F1281" t="str">
            <v>2 - Outros Profissionais da Saúde</v>
          </cell>
          <cell r="G1281" t="str">
            <v>2235-05</v>
          </cell>
          <cell r="H1281" t="str">
            <v>05/2026</v>
          </cell>
          <cell r="I1281">
            <v>0</v>
          </cell>
          <cell r="J1281">
            <v>450.1456</v>
          </cell>
          <cell r="K1281">
            <v>0</v>
          </cell>
          <cell r="L1281">
            <v>36.835994108983797</v>
          </cell>
          <cell r="M1281">
            <v>3.33</v>
          </cell>
          <cell r="R1281">
            <v>0</v>
          </cell>
          <cell r="S1281">
            <v>0</v>
          </cell>
          <cell r="U1281">
            <v>0</v>
          </cell>
          <cell r="X1281" t="str">
            <v>-</v>
          </cell>
          <cell r="Y1281">
            <v>0</v>
          </cell>
          <cell r="AB1281" t="str">
            <v>-</v>
          </cell>
        </row>
        <row r="1282">
          <cell r="C1282" t="str">
            <v>HOSPITAL MIGUEL ARRAES - CG. Nº 023/2022</v>
          </cell>
          <cell r="E1282" t="str">
            <v>WERYKA NEONILA SALES DO NASCIMENTO</v>
          </cell>
          <cell r="F1282" t="str">
            <v>2 - Outros Profissionais da Saúde</v>
          </cell>
          <cell r="G1282" t="str">
            <v>3222-05</v>
          </cell>
          <cell r="H1282" t="str">
            <v>05/2026</v>
          </cell>
          <cell r="I1282">
            <v>0</v>
          </cell>
          <cell r="J1282">
            <v>473.28160000000003</v>
          </cell>
          <cell r="K1282">
            <v>0</v>
          </cell>
          <cell r="L1282">
            <v>0</v>
          </cell>
          <cell r="M1282">
            <v>0</v>
          </cell>
          <cell r="R1282">
            <v>0</v>
          </cell>
          <cell r="S1282">
            <v>0</v>
          </cell>
          <cell r="U1282">
            <v>0</v>
          </cell>
          <cell r="X1282" t="str">
            <v>-</v>
          </cell>
          <cell r="Y1282">
            <v>0</v>
          </cell>
          <cell r="AB1282" t="str">
            <v>-</v>
          </cell>
        </row>
        <row r="1283">
          <cell r="C1283" t="str">
            <v>HOSPITAL MIGUEL ARRAES - CG. Nº 023/2022</v>
          </cell>
          <cell r="E1283" t="str">
            <v>WESLEY FERREIRA DA SILVA</v>
          </cell>
          <cell r="F1283" t="str">
            <v>3 - Administrativo</v>
          </cell>
          <cell r="G1283" t="str">
            <v>4110-10</v>
          </cell>
          <cell r="H1283" t="str">
            <v>05/2026</v>
          </cell>
          <cell r="I1283">
            <v>0</v>
          </cell>
          <cell r="J1283">
            <v>166.76240000000001</v>
          </cell>
          <cell r="K1283">
            <v>0</v>
          </cell>
          <cell r="L1283">
            <v>36.835994108983797</v>
          </cell>
          <cell r="M1283">
            <v>32.42</v>
          </cell>
          <cell r="R1283">
            <v>295.20656919986925</v>
          </cell>
          <cell r="S1283">
            <v>92.24</v>
          </cell>
          <cell r="U1283">
            <v>0</v>
          </cell>
          <cell r="X1283" t="str">
            <v>-</v>
          </cell>
          <cell r="Y1283">
            <v>0</v>
          </cell>
          <cell r="AB1283" t="str">
            <v>-</v>
          </cell>
        </row>
        <row r="1284">
          <cell r="C1284" t="str">
            <v>HOSPITAL MIGUEL ARRAES - CG. Nº 023/2022</v>
          </cell>
          <cell r="E1284" t="str">
            <v>WEYSLA KAREN DA SILVA LIMA</v>
          </cell>
          <cell r="F1284" t="str">
            <v>3 - Administrativo</v>
          </cell>
          <cell r="G1284" t="str">
            <v>4110-10</v>
          </cell>
          <cell r="H1284" t="str">
            <v>05/2026</v>
          </cell>
          <cell r="I1284">
            <v>0</v>
          </cell>
          <cell r="J1284">
            <v>129.68</v>
          </cell>
          <cell r="K1284">
            <v>0</v>
          </cell>
          <cell r="L1284">
            <v>36.835994108983797</v>
          </cell>
          <cell r="M1284">
            <v>32.42</v>
          </cell>
          <cell r="R1284">
            <v>184.50410574991827</v>
          </cell>
          <cell r="S1284">
            <v>97.26</v>
          </cell>
          <cell r="U1284">
            <v>0</v>
          </cell>
          <cell r="X1284" t="str">
            <v>-</v>
          </cell>
          <cell r="Y1284">
            <v>0</v>
          </cell>
          <cell r="AB1284" t="str">
            <v>-</v>
          </cell>
        </row>
        <row r="1285">
          <cell r="C1285" t="str">
            <v>HOSPITAL MIGUEL ARRAES - CG. Nº 023/2022</v>
          </cell>
          <cell r="E1285" t="str">
            <v>WILIEDA MYRTES DAS NEVES</v>
          </cell>
          <cell r="F1285" t="str">
            <v>2 - Outros Profissionais da Saúde</v>
          </cell>
          <cell r="G1285" t="str">
            <v>3222-05</v>
          </cell>
          <cell r="H1285" t="str">
            <v>05/2026</v>
          </cell>
          <cell r="I1285">
            <v>0</v>
          </cell>
          <cell r="J1285">
            <v>296.51440000000002</v>
          </cell>
          <cell r="K1285">
            <v>0</v>
          </cell>
          <cell r="L1285">
            <v>0</v>
          </cell>
          <cell r="M1285">
            <v>0</v>
          </cell>
          <cell r="R1285">
            <v>147.60328459993463</v>
          </cell>
          <cell r="S1285">
            <v>97.26</v>
          </cell>
          <cell r="U1285">
            <v>0</v>
          </cell>
          <cell r="X1285" t="str">
            <v>-</v>
          </cell>
          <cell r="Y1285">
            <v>0</v>
          </cell>
          <cell r="AB1285" t="str">
            <v>-</v>
          </cell>
        </row>
        <row r="1286">
          <cell r="C1286" t="str">
            <v>HOSPITAL MIGUEL ARRAES - CG. Nº 023/2022</v>
          </cell>
          <cell r="E1286" t="str">
            <v>WILLAMIS DA SILVA NUNES</v>
          </cell>
          <cell r="F1286" t="str">
            <v>3 - Administrativo</v>
          </cell>
          <cell r="G1286" t="str">
            <v>5143-20</v>
          </cell>
          <cell r="H1286" t="str">
            <v>05/2026</v>
          </cell>
          <cell r="I1286">
            <v>0</v>
          </cell>
          <cell r="J1286">
            <v>180.47919999999999</v>
          </cell>
          <cell r="K1286">
            <v>0</v>
          </cell>
          <cell r="L1286">
            <v>36.835994108983797</v>
          </cell>
          <cell r="M1286">
            <v>32.42</v>
          </cell>
          <cell r="R1286">
            <v>138.3780793124387</v>
          </cell>
          <cell r="S1286">
            <v>97.26</v>
          </cell>
          <cell r="U1286">
            <v>0</v>
          </cell>
          <cell r="X1286" t="str">
            <v>-</v>
          </cell>
          <cell r="Y1286">
            <v>0</v>
          </cell>
          <cell r="AB1286" t="str">
            <v>-</v>
          </cell>
        </row>
        <row r="1287">
          <cell r="C1287" t="str">
            <v>HOSPITAL MIGUEL ARRAES - CG. Nº 023/2022</v>
          </cell>
          <cell r="E1287" t="str">
            <v>WILLAMS FRANCISCO DA ROCHA</v>
          </cell>
          <cell r="F1287" t="str">
            <v>3 - Administrativo</v>
          </cell>
          <cell r="G1287" t="str">
            <v>1312-10</v>
          </cell>
          <cell r="H1287" t="str">
            <v>05/2026</v>
          </cell>
          <cell r="I1287">
            <v>0</v>
          </cell>
          <cell r="J1287">
            <v>833.36159999999995</v>
          </cell>
          <cell r="K1287">
            <v>0</v>
          </cell>
          <cell r="L1287">
            <v>36.835994108983797</v>
          </cell>
          <cell r="M1287">
            <v>7.74</v>
          </cell>
          <cell r="R1287">
            <v>0</v>
          </cell>
          <cell r="S1287">
            <v>0</v>
          </cell>
          <cell r="U1287">
            <v>0</v>
          </cell>
          <cell r="X1287" t="str">
            <v>-</v>
          </cell>
          <cell r="Y1287">
            <v>0</v>
          </cell>
          <cell r="AB1287" t="str">
            <v>-</v>
          </cell>
        </row>
        <row r="1288">
          <cell r="C1288" t="str">
            <v>HOSPITAL MIGUEL ARRAES - CG. Nº 023/2022</v>
          </cell>
          <cell r="E1288" t="str">
            <v>WILLAMS SILVA REGO</v>
          </cell>
          <cell r="F1288" t="str">
            <v>3 - Administrativo</v>
          </cell>
          <cell r="G1288" t="str">
            <v>5174-10</v>
          </cell>
          <cell r="H1288" t="str">
            <v>05/2026</v>
          </cell>
          <cell r="I1288">
            <v>0</v>
          </cell>
          <cell r="J1288">
            <v>141.20320000000001</v>
          </cell>
          <cell r="K1288">
            <v>0</v>
          </cell>
          <cell r="L1288">
            <v>36.835994108983797</v>
          </cell>
          <cell r="M1288">
            <v>32.42</v>
          </cell>
          <cell r="R1288">
            <v>276.7561586248774</v>
          </cell>
          <cell r="S1288">
            <v>91.67</v>
          </cell>
          <cell r="U1288">
            <v>0</v>
          </cell>
          <cell r="X1288" t="str">
            <v>-</v>
          </cell>
          <cell r="Y1288">
            <v>0</v>
          </cell>
          <cell r="AB1288" t="str">
            <v>-</v>
          </cell>
        </row>
        <row r="1289">
          <cell r="C1289" t="str">
            <v>HOSPITAL MIGUEL ARRAES - CG. Nº 023/2022</v>
          </cell>
          <cell r="E1289" t="str">
            <v>WILLIAM ARAUJO DE SANTANA</v>
          </cell>
          <cell r="F1289" t="str">
            <v>3 - Administrativo</v>
          </cell>
          <cell r="G1289" t="str">
            <v>5143-20</v>
          </cell>
          <cell r="H1289" t="str">
            <v>05/2026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R1289">
            <v>138.3780793124387</v>
          </cell>
          <cell r="S1289">
            <v>0</v>
          </cell>
          <cell r="U1289">
            <v>0</v>
          </cell>
          <cell r="X1289" t="str">
            <v>-</v>
          </cell>
          <cell r="Y1289">
            <v>0</v>
          </cell>
          <cell r="AB1289" t="str">
            <v>-</v>
          </cell>
        </row>
        <row r="1290">
          <cell r="C1290" t="str">
            <v>HOSPITAL MIGUEL ARRAES - CG. Nº 023/2022</v>
          </cell>
          <cell r="E1290" t="str">
            <v>WILLIAMS FERREIRA DA SILVA JUNIOR</v>
          </cell>
          <cell r="F1290" t="str">
            <v>3 - Administrativo</v>
          </cell>
          <cell r="G1290" t="str">
            <v>1312-05</v>
          </cell>
          <cell r="H1290" t="str">
            <v>05/2026</v>
          </cell>
          <cell r="I1290">
            <v>0</v>
          </cell>
          <cell r="J1290">
            <v>1608.4824000000001</v>
          </cell>
          <cell r="K1290">
            <v>0</v>
          </cell>
          <cell r="L1290">
            <v>0</v>
          </cell>
          <cell r="M1290">
            <v>0</v>
          </cell>
          <cell r="R1290">
            <v>0</v>
          </cell>
          <cell r="S1290">
            <v>0</v>
          </cell>
          <cell r="U1290">
            <v>0</v>
          </cell>
          <cell r="X1290" t="str">
            <v>-</v>
          </cell>
          <cell r="Y1290">
            <v>0</v>
          </cell>
          <cell r="AB1290" t="str">
            <v>-</v>
          </cell>
        </row>
        <row r="1291">
          <cell r="C1291" t="str">
            <v>HOSPITAL MIGUEL ARRAES - CG. Nº 023/2022</v>
          </cell>
          <cell r="E1291" t="str">
            <v>WILLYANE SILVA DOS SANTOS OLIVEIRA</v>
          </cell>
          <cell r="F1291" t="str">
            <v>2 - Outros Profissionais da Saúde</v>
          </cell>
          <cell r="G1291" t="str">
            <v>3222-05</v>
          </cell>
          <cell r="H1291" t="str">
            <v>05/2026</v>
          </cell>
          <cell r="I1291">
            <v>0</v>
          </cell>
          <cell r="J1291">
            <v>304.88319999999999</v>
          </cell>
          <cell r="K1291">
            <v>0</v>
          </cell>
          <cell r="L1291">
            <v>36.835994108983797</v>
          </cell>
          <cell r="M1291">
            <v>32.42</v>
          </cell>
          <cell r="R1291">
            <v>0</v>
          </cell>
          <cell r="S1291">
            <v>0</v>
          </cell>
          <cell r="U1291">
            <v>0</v>
          </cell>
          <cell r="X1291" t="str">
            <v>-</v>
          </cell>
          <cell r="Y1291">
            <v>0</v>
          </cell>
          <cell r="AB1291" t="str">
            <v>-</v>
          </cell>
        </row>
        <row r="1292">
          <cell r="C1292" t="str">
            <v>HOSPITAL MIGUEL ARRAES - CG. Nº 023/2022</v>
          </cell>
          <cell r="E1292" t="str">
            <v>WILMA RODRIGUES BEZERRA DOS SANTOS</v>
          </cell>
          <cell r="F1292" t="str">
            <v>3 - Administrativo</v>
          </cell>
          <cell r="G1292" t="str">
            <v>4110-10</v>
          </cell>
          <cell r="H1292" t="str">
            <v>05/2026</v>
          </cell>
          <cell r="I1292">
            <v>0</v>
          </cell>
          <cell r="J1292">
            <v>347.48320000000001</v>
          </cell>
          <cell r="K1292">
            <v>0</v>
          </cell>
          <cell r="L1292">
            <v>36.835994108983797</v>
          </cell>
          <cell r="M1292">
            <v>32.42</v>
          </cell>
          <cell r="R1292">
            <v>18.450410574991828</v>
          </cell>
          <cell r="S1292">
            <v>0</v>
          </cell>
          <cell r="U1292">
            <v>0</v>
          </cell>
          <cell r="X1292" t="str">
            <v>-</v>
          </cell>
          <cell r="Y1292">
            <v>0</v>
          </cell>
          <cell r="AB1292" t="str">
            <v>-</v>
          </cell>
        </row>
        <row r="1293">
          <cell r="C1293" t="str">
            <v>HOSPITAL MIGUEL ARRAES - CG. Nº 023/2022</v>
          </cell>
          <cell r="E1293" t="str">
            <v>WITALAUAN DOS SANTOS BRANDAO DE LIMA</v>
          </cell>
          <cell r="F1293" t="str">
            <v>3 - Administrativo</v>
          </cell>
          <cell r="G1293" t="str">
            <v>5135-05</v>
          </cell>
          <cell r="H1293" t="str">
            <v>05/2026</v>
          </cell>
          <cell r="I1293">
            <v>0</v>
          </cell>
          <cell r="J1293">
            <v>150.92400000000001</v>
          </cell>
          <cell r="K1293">
            <v>0</v>
          </cell>
          <cell r="L1293">
            <v>36.835994108983797</v>
          </cell>
          <cell r="M1293">
            <v>32.42</v>
          </cell>
          <cell r="R1293">
            <v>184.50410574991827</v>
          </cell>
          <cell r="S1293">
            <v>97.26</v>
          </cell>
          <cell r="U1293">
            <v>0</v>
          </cell>
          <cell r="X1293" t="str">
            <v>-</v>
          </cell>
          <cell r="Y1293">
            <v>0</v>
          </cell>
          <cell r="AB1293" t="str">
            <v>-</v>
          </cell>
        </row>
        <row r="1294">
          <cell r="C1294" t="str">
            <v>HOSPITAL MIGUEL ARRAES - CG. Nº 023/2022</v>
          </cell>
          <cell r="E1294" t="str">
            <v>WITOR HUGO DE MORAES CASTRO SOUSA LEITE</v>
          </cell>
          <cell r="F1294" t="str">
            <v>3 - Administrativo</v>
          </cell>
          <cell r="G1294" t="str">
            <v>3172-10</v>
          </cell>
          <cell r="H1294" t="str">
            <v>05/2026</v>
          </cell>
          <cell r="I1294">
            <v>0</v>
          </cell>
          <cell r="J1294">
            <v>227.6472</v>
          </cell>
          <cell r="K1294">
            <v>0</v>
          </cell>
          <cell r="L1294">
            <v>0</v>
          </cell>
          <cell r="M1294">
            <v>0</v>
          </cell>
          <cell r="R1294">
            <v>0</v>
          </cell>
          <cell r="S1294">
            <v>0</v>
          </cell>
          <cell r="U1294">
            <v>0</v>
          </cell>
          <cell r="X1294" t="str">
            <v>-</v>
          </cell>
          <cell r="Y1294">
            <v>0</v>
          </cell>
          <cell r="AB1294" t="str">
            <v>-</v>
          </cell>
        </row>
        <row r="1295">
          <cell r="C1295" t="str">
            <v>HOSPITAL MIGUEL ARRAES - CG. Nº 023/2022</v>
          </cell>
          <cell r="E1295" t="str">
            <v>YASMIM ALVES FERREIRA</v>
          </cell>
          <cell r="F1295" t="str">
            <v>2 - Outros Profissionais da Saúde</v>
          </cell>
          <cell r="G1295" t="str">
            <v>2235-05</v>
          </cell>
          <cell r="H1295" t="str">
            <v>05/2026</v>
          </cell>
          <cell r="I1295">
            <v>0</v>
          </cell>
          <cell r="J1295">
            <v>381.28160000000003</v>
          </cell>
          <cell r="K1295">
            <v>0</v>
          </cell>
          <cell r="L1295">
            <v>0</v>
          </cell>
          <cell r="M1295">
            <v>0</v>
          </cell>
          <cell r="R1295">
            <v>157.04244186046512</v>
          </cell>
          <cell r="S1295">
            <v>92.95</v>
          </cell>
          <cell r="U1295">
            <v>0</v>
          </cell>
          <cell r="X1295" t="str">
            <v>-</v>
          </cell>
          <cell r="Y1295">
            <v>0</v>
          </cell>
          <cell r="AB1295" t="str">
            <v>-</v>
          </cell>
        </row>
        <row r="1296">
          <cell r="C1296" t="str">
            <v>HOSPITAL MIGUEL ARRAES - CG. Nº 023/2022</v>
          </cell>
          <cell r="E1296" t="str">
            <v>YASMIN BARBOSA ANDRADE DA HORA</v>
          </cell>
          <cell r="F1296" t="str">
            <v>2 - Outros Profissionais da Saúde</v>
          </cell>
          <cell r="G1296" t="str">
            <v>2237-10</v>
          </cell>
          <cell r="H1296" t="str">
            <v>05/2026</v>
          </cell>
          <cell r="I1296">
            <v>0</v>
          </cell>
          <cell r="J1296">
            <v>397.01280000000003</v>
          </cell>
          <cell r="K1296">
            <v>0</v>
          </cell>
          <cell r="L1296">
            <v>0</v>
          </cell>
          <cell r="M1296">
            <v>0</v>
          </cell>
          <cell r="R1296">
            <v>0</v>
          </cell>
          <cell r="S1296">
            <v>0</v>
          </cell>
          <cell r="U1296">
            <v>0</v>
          </cell>
          <cell r="X1296" t="str">
            <v>-</v>
          </cell>
          <cell r="Y1296">
            <v>0</v>
          </cell>
          <cell r="AB1296" t="str">
            <v>-</v>
          </cell>
        </row>
        <row r="1297">
          <cell r="C1297" t="str">
            <v>HOSPITAL MIGUEL ARRAES - CG. Nº 023/2022</v>
          </cell>
          <cell r="E1297" t="str">
            <v>YASMIN BATISTA DOS SANTOS</v>
          </cell>
          <cell r="F1297" t="str">
            <v>2 - Outros Profissionais da Saúde</v>
          </cell>
          <cell r="G1297" t="str">
            <v>2516-05</v>
          </cell>
          <cell r="H1297" t="str">
            <v>05/2026</v>
          </cell>
          <cell r="I1297">
            <v>0</v>
          </cell>
          <cell r="J1297">
            <v>284.62560000000002</v>
          </cell>
          <cell r="K1297">
            <v>0</v>
          </cell>
          <cell r="L1297">
            <v>0</v>
          </cell>
          <cell r="M1297">
            <v>0</v>
          </cell>
          <cell r="R1297">
            <v>0</v>
          </cell>
          <cell r="S1297">
            <v>0</v>
          </cell>
          <cell r="U1297">
            <v>0</v>
          </cell>
          <cell r="X1297" t="str">
            <v>-</v>
          </cell>
          <cell r="Y1297">
            <v>0</v>
          </cell>
          <cell r="AB1297" t="str">
            <v>-</v>
          </cell>
        </row>
        <row r="1298">
          <cell r="C1298" t="str">
            <v>HOSPITAL MIGUEL ARRAES - CG. Nº 023/2022</v>
          </cell>
          <cell r="E1298" t="str">
            <v>YASMIN RIBEIRO DE ALBUQUERQUE MARINHO</v>
          </cell>
          <cell r="F1298" t="str">
            <v>2 - Outros Profissionais da Saúde</v>
          </cell>
          <cell r="G1298" t="str">
            <v>3222-05</v>
          </cell>
          <cell r="H1298" t="str">
            <v>05/2026</v>
          </cell>
          <cell r="I1298">
            <v>0</v>
          </cell>
          <cell r="J1298">
            <v>314.25839999999999</v>
          </cell>
          <cell r="K1298">
            <v>0</v>
          </cell>
          <cell r="L1298">
            <v>0</v>
          </cell>
          <cell r="M1298">
            <v>0</v>
          </cell>
          <cell r="R1298">
            <v>0</v>
          </cell>
          <cell r="S1298">
            <v>0</v>
          </cell>
          <cell r="U1298">
            <v>0</v>
          </cell>
          <cell r="X1298" t="str">
            <v>-</v>
          </cell>
          <cell r="Y1298">
            <v>0</v>
          </cell>
          <cell r="AB1298" t="str">
            <v>-</v>
          </cell>
        </row>
        <row r="1299">
          <cell r="C1299" t="str">
            <v>HOSPITAL MIGUEL ARRAES - CG. Nº 023/2022</v>
          </cell>
          <cell r="E1299" t="str">
            <v>ZAYRA DE PAULA PACHECO OLIVEIRA</v>
          </cell>
          <cell r="F1299" t="str">
            <v>3 - Administrativo</v>
          </cell>
          <cell r="G1299" t="str">
            <v>4110-10</v>
          </cell>
          <cell r="H1299" t="str">
            <v>05/2026</v>
          </cell>
          <cell r="I1299">
            <v>0</v>
          </cell>
          <cell r="J1299">
            <v>16.21</v>
          </cell>
          <cell r="K1299">
            <v>0</v>
          </cell>
          <cell r="L1299">
            <v>0</v>
          </cell>
          <cell r="M1299">
            <v>0</v>
          </cell>
          <cell r="R1299">
            <v>107.78000000000002</v>
          </cell>
          <cell r="S1299">
            <v>48.63</v>
          </cell>
          <cell r="U1299">
            <v>0</v>
          </cell>
          <cell r="X1299" t="str">
            <v>-</v>
          </cell>
          <cell r="Y1299">
            <v>0</v>
          </cell>
          <cell r="AB1299" t="str">
            <v>-</v>
          </cell>
        </row>
        <row r="1300">
          <cell r="C1300" t="str">
            <v>HOSPITAL MIGUEL ARRAES - CG. Nº 023/2022</v>
          </cell>
          <cell r="E1300" t="str">
            <v>ZENAIDE MARIA DOS SANTOS</v>
          </cell>
          <cell r="F1300" t="str">
            <v>2 - Outros Profissionais da Saúde</v>
          </cell>
          <cell r="G1300" t="str">
            <v>3222-05</v>
          </cell>
          <cell r="H1300" t="str">
            <v>05/2026</v>
          </cell>
          <cell r="I1300">
            <v>0</v>
          </cell>
          <cell r="J1300">
            <v>307.0992</v>
          </cell>
          <cell r="K1300">
            <v>0</v>
          </cell>
          <cell r="L1300">
            <v>0</v>
          </cell>
          <cell r="M1300">
            <v>0</v>
          </cell>
          <cell r="R1300">
            <v>147.60328459993463</v>
          </cell>
          <cell r="S1300">
            <v>88.18</v>
          </cell>
          <cell r="U1300">
            <v>0</v>
          </cell>
          <cell r="X1300" t="str">
            <v>-</v>
          </cell>
          <cell r="Y1300">
            <v>0</v>
          </cell>
          <cell r="AB1300" t="str">
            <v>-</v>
          </cell>
        </row>
        <row r="1301">
          <cell r="X1301" t="str">
            <v>-</v>
          </cell>
        </row>
        <row r="1302">
          <cell r="X1302" t="str">
            <v>-</v>
          </cell>
        </row>
        <row r="1303">
          <cell r="X1303" t="str">
            <v>-</v>
          </cell>
        </row>
        <row r="1304">
          <cell r="X1304" t="str">
            <v>-</v>
          </cell>
        </row>
        <row r="1305">
          <cell r="X1305" t="str">
            <v>-</v>
          </cell>
        </row>
        <row r="1306">
          <cell r="X1306" t="str">
            <v>AUXÍLIO CRECHE</v>
          </cell>
        </row>
        <row r="1307">
          <cell r="X1307" t="str">
            <v>-</v>
          </cell>
        </row>
        <row r="1308">
          <cell r="X1308" t="str">
            <v>-</v>
          </cell>
        </row>
        <row r="1309">
          <cell r="X1309" t="str">
            <v>-</v>
          </cell>
        </row>
        <row r="1310">
          <cell r="X1310" t="str">
            <v>-</v>
          </cell>
        </row>
        <row r="1311">
          <cell r="X1311" t="str">
            <v>-</v>
          </cell>
        </row>
        <row r="1312">
          <cell r="X1312" t="str">
            <v>-</v>
          </cell>
        </row>
        <row r="1313">
          <cell r="X1313" t="str">
            <v>-</v>
          </cell>
        </row>
        <row r="1314">
          <cell r="X1314" t="str">
            <v>-</v>
          </cell>
        </row>
        <row r="1315">
          <cell r="X1315" t="str">
            <v>-</v>
          </cell>
        </row>
        <row r="1316">
          <cell r="X1316" t="str">
            <v>-</v>
          </cell>
        </row>
        <row r="1317">
          <cell r="X1317" t="str">
            <v>AUXÍLIO CRECHE</v>
          </cell>
        </row>
        <row r="1318">
          <cell r="X1318" t="str">
            <v>-</v>
          </cell>
        </row>
        <row r="1319">
          <cell r="X1319" t="str">
            <v>-</v>
          </cell>
        </row>
        <row r="1320">
          <cell r="X1320" t="str">
            <v>-</v>
          </cell>
        </row>
        <row r="1321">
          <cell r="X1321" t="str">
            <v>-</v>
          </cell>
        </row>
        <row r="1322">
          <cell r="X1322" t="str">
            <v>-</v>
          </cell>
        </row>
        <row r="1323">
          <cell r="X1323" t="str">
            <v>-</v>
          </cell>
        </row>
        <row r="1324">
          <cell r="X1324" t="str">
            <v>-</v>
          </cell>
        </row>
        <row r="1325">
          <cell r="X1325" t="str">
            <v>-</v>
          </cell>
        </row>
        <row r="1326">
          <cell r="X1326" t="str">
            <v>-</v>
          </cell>
        </row>
        <row r="1327">
          <cell r="X1327" t="str">
            <v>-</v>
          </cell>
        </row>
        <row r="1328">
          <cell r="X1328" t="str">
            <v>-</v>
          </cell>
        </row>
        <row r="1329">
          <cell r="X1329" t="str">
            <v>-</v>
          </cell>
        </row>
        <row r="1330">
          <cell r="X1330" t="str">
            <v>-</v>
          </cell>
        </row>
        <row r="1331">
          <cell r="X1331" t="str">
            <v>-</v>
          </cell>
        </row>
        <row r="1332">
          <cell r="X1332" t="str">
            <v>-</v>
          </cell>
        </row>
        <row r="1333">
          <cell r="X1333" t="str">
            <v>-</v>
          </cell>
        </row>
        <row r="1334">
          <cell r="X1334" t="str">
            <v>-</v>
          </cell>
        </row>
        <row r="1335">
          <cell r="X1335" t="str">
            <v>-</v>
          </cell>
        </row>
        <row r="1336">
          <cell r="X1336" t="str">
            <v>-</v>
          </cell>
        </row>
        <row r="1337">
          <cell r="X1337" t="str">
            <v>-</v>
          </cell>
        </row>
        <row r="1338">
          <cell r="X1338" t="str">
            <v>-</v>
          </cell>
        </row>
        <row r="1339">
          <cell r="X1339" t="str">
            <v>-</v>
          </cell>
        </row>
        <row r="1340">
          <cell r="X1340" t="str">
            <v>-</v>
          </cell>
        </row>
        <row r="1341">
          <cell r="X1341" t="str">
            <v>-</v>
          </cell>
        </row>
        <row r="1342">
          <cell r="X1342" t="str">
            <v>-</v>
          </cell>
        </row>
        <row r="1343">
          <cell r="X1343" t="str">
            <v>-</v>
          </cell>
        </row>
        <row r="1344">
          <cell r="X1344" t="str">
            <v>-</v>
          </cell>
        </row>
        <row r="1345">
          <cell r="X1345" t="str">
            <v>-</v>
          </cell>
        </row>
        <row r="1346">
          <cell r="X1346" t="str">
            <v>-</v>
          </cell>
        </row>
        <row r="1347">
          <cell r="X1347" t="str">
            <v>-</v>
          </cell>
        </row>
        <row r="1348">
          <cell r="X1348" t="str">
            <v>-</v>
          </cell>
        </row>
        <row r="1349">
          <cell r="X1349" t="str">
            <v>-</v>
          </cell>
        </row>
        <row r="1350">
          <cell r="X1350" t="str">
            <v>-</v>
          </cell>
        </row>
        <row r="1351">
          <cell r="X1351" t="str">
            <v>-</v>
          </cell>
        </row>
        <row r="1352">
          <cell r="X1352" t="str">
            <v>-</v>
          </cell>
        </row>
        <row r="1353">
          <cell r="X1353" t="str">
            <v>-</v>
          </cell>
        </row>
        <row r="1354">
          <cell r="X1354" t="str">
            <v>-</v>
          </cell>
        </row>
        <row r="1355">
          <cell r="X1355" t="str">
            <v>-</v>
          </cell>
        </row>
        <row r="1356">
          <cell r="X1356" t="str">
            <v>-</v>
          </cell>
        </row>
        <row r="1357">
          <cell r="X1357" t="str">
            <v>-</v>
          </cell>
        </row>
        <row r="1358">
          <cell r="X1358" t="str">
            <v>-</v>
          </cell>
        </row>
        <row r="1359">
          <cell r="X1359" t="str">
            <v>-</v>
          </cell>
        </row>
        <row r="1360">
          <cell r="X1360" t="str">
            <v>-</v>
          </cell>
        </row>
        <row r="1361">
          <cell r="X1361" t="str">
            <v>-</v>
          </cell>
        </row>
        <row r="1362">
          <cell r="X1362" t="str">
            <v>-</v>
          </cell>
        </row>
        <row r="1363">
          <cell r="X1363" t="str">
            <v>-</v>
          </cell>
        </row>
        <row r="1364">
          <cell r="X1364" t="str">
            <v>-</v>
          </cell>
        </row>
        <row r="1365">
          <cell r="X1365" t="str">
            <v>-</v>
          </cell>
        </row>
        <row r="1366">
          <cell r="X1366" t="str">
            <v>-</v>
          </cell>
        </row>
        <row r="1367">
          <cell r="X1367" t="str">
            <v>-</v>
          </cell>
        </row>
        <row r="1368">
          <cell r="X1368" t="str">
            <v>-</v>
          </cell>
        </row>
        <row r="1369">
          <cell r="X1369" t="str">
            <v>-</v>
          </cell>
        </row>
        <row r="1370">
          <cell r="X1370" t="str">
            <v>-</v>
          </cell>
        </row>
        <row r="1371">
          <cell r="X1371" t="str">
            <v>-</v>
          </cell>
        </row>
        <row r="1372">
          <cell r="X1372" t="str">
            <v>-</v>
          </cell>
        </row>
        <row r="1373">
          <cell r="X1373" t="str">
            <v>-</v>
          </cell>
        </row>
        <row r="1374">
          <cell r="X1374" t="str">
            <v>-</v>
          </cell>
        </row>
        <row r="1375">
          <cell r="X1375" t="str">
            <v>-</v>
          </cell>
        </row>
        <row r="1376">
          <cell r="X1376" t="str">
            <v>-</v>
          </cell>
        </row>
        <row r="1377">
          <cell r="X1377" t="str">
            <v>-</v>
          </cell>
        </row>
        <row r="1378">
          <cell r="X1378" t="str">
            <v>-</v>
          </cell>
        </row>
        <row r="1379">
          <cell r="X1379" t="str">
            <v>-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571" workbookViewId="0">
      <selection activeCell="B614" sqref="B614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ABDON COSTA LESSA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5143-20</v>
      </c>
      <c r="G3" s="13" t="str">
        <f>IF('[1]TCE - ANEXO III - Preencher'!H12="","",'[1]TCE - ANEXO III - Preencher'!H12)</f>
        <v>05/2026</v>
      </c>
      <c r="H3" s="14">
        <f>'[1]TCE - ANEXO III - Preencher'!I12</f>
        <v>0</v>
      </c>
      <c r="I3" s="14">
        <f>'[1]TCE - ANEXO III - Preencher'!J12</f>
        <v>204.6584</v>
      </c>
      <c r="J3" s="14">
        <f>'[1]TCE - ANEXO III - Preencher'!K12</f>
        <v>0</v>
      </c>
      <c r="K3" s="15">
        <f>'[1]TCE - ANEXO III - Preencher'!L12</f>
        <v>36.835994108983797</v>
      </c>
      <c r="L3" s="15">
        <f>'[1]TCE - ANEXO III - Preencher'!M12</f>
        <v>32.42</v>
      </c>
      <c r="M3" s="15">
        <f>K3-L3</f>
        <v>4.4159941089837957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147.60328459993463</v>
      </c>
      <c r="R3" s="15">
        <f>'[1]TCE - ANEXO III - Preencher'!S12</f>
        <v>97.26</v>
      </c>
      <c r="S3" s="16">
        <f>Q3-R3</f>
        <v>50.34328459993462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>-</v>
      </c>
      <c r="AB3" s="15">
        <f t="shared" ref="AB3:AB66" si="0">H3+I3+J3+M3+P3+S3+V3+Z3</f>
        <v>259.4176787089184</v>
      </c>
    </row>
    <row r="4" spans="1:28" x14ac:dyDescent="0.25">
      <c r="A4" s="8">
        <f>IFERROR(VLOOKUP(B4,'[1]DADOS (OCULTAR)'!$Q$3:$S$136,3,0),"")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ABERVAL SALVINO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05/2026</v>
      </c>
      <c r="H4" s="14">
        <f>'[1]TCE - ANEXO III - Preencher'!I13</f>
        <v>0</v>
      </c>
      <c r="I4" s="14">
        <f>'[1]TCE - ANEXO III - Preencher'!J13</f>
        <v>299.80399999999997</v>
      </c>
      <c r="J4" s="14">
        <f>'[1]TCE - ANEXO III - Preencher'!K13</f>
        <v>0</v>
      </c>
      <c r="K4" s="15">
        <f>'[1]TCE - ANEXO III - Preencher'!L13</f>
        <v>36.835994108983797</v>
      </c>
      <c r="L4" s="15">
        <f>'[1]TCE - ANEXO III - Preencher'!M13</f>
        <v>32.42</v>
      </c>
      <c r="M4" s="15">
        <f t="shared" ref="M4:M67" si="1">K4-L4</f>
        <v>4.4159941089837957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138.3780793124387</v>
      </c>
      <c r="R4" s="15">
        <f>'[1]TCE - ANEXO III - Preencher'!S13</f>
        <v>89.48</v>
      </c>
      <c r="S4" s="16">
        <f t="shared" ref="S4:S67" si="3">Q4-R4</f>
        <v>48.898079312438696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>-</v>
      </c>
      <c r="AB4" s="15">
        <f t="shared" si="0"/>
        <v>353.11807342142248</v>
      </c>
    </row>
    <row r="5" spans="1:28" x14ac:dyDescent="0.25">
      <c r="A5" s="8">
        <f>IFERROR(VLOOKUP(B5,'[1]DADOS (OCULTAR)'!$Q$3:$S$136,3,0),"")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ACACIO JOSE CARNEIRO LOPES FILHO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5211-30</v>
      </c>
      <c r="G5" s="13" t="str">
        <f>IF('[1]TCE - ANEXO III - Preencher'!H14="","",'[1]TCE - ANEXO III - Preencher'!H14)</f>
        <v>05/2026</v>
      </c>
      <c r="H5" s="14">
        <f>'[1]TCE - ANEXO III - Preencher'!I14</f>
        <v>0</v>
      </c>
      <c r="I5" s="14">
        <f>'[1]TCE - ANEXO III - Preencher'!J14</f>
        <v>165.376</v>
      </c>
      <c r="J5" s="14">
        <f>'[1]TCE - ANEXO III - Preencher'!K14</f>
        <v>0</v>
      </c>
      <c r="K5" s="15">
        <f>'[1]TCE - ANEXO III - Preencher'!L14</f>
        <v>36.835994108983797</v>
      </c>
      <c r="L5" s="15">
        <f>'[1]TCE - ANEXO III - Preencher'!M14</f>
        <v>35.479999999999997</v>
      </c>
      <c r="M5" s="15">
        <f t="shared" si="1"/>
        <v>1.3559941089838006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129.1528740249428</v>
      </c>
      <c r="R5" s="15">
        <f>'[1]TCE - ANEXO III - Preencher'!S14</f>
        <v>86.22</v>
      </c>
      <c r="S5" s="16">
        <f t="shared" si="3"/>
        <v>42.932874024942805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>-</v>
      </c>
      <c r="AB5" s="15">
        <f t="shared" si="0"/>
        <v>209.6648681339266</v>
      </c>
    </row>
    <row r="6" spans="1:28" x14ac:dyDescent="0.25">
      <c r="A6" s="8">
        <f>IFERROR(VLOOKUP(B6,'[1]DADOS (OCULTAR)'!$Q$3:$S$136,3,0),"")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ADELLE SUELY COSTA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05/2026</v>
      </c>
      <c r="H6" s="14">
        <f>'[1]TCE - ANEXO III - Preencher'!I15</f>
        <v>0</v>
      </c>
      <c r="I6" s="14">
        <f>'[1]TCE - ANEXO III - Preencher'!J15</f>
        <v>309.4248</v>
      </c>
      <c r="J6" s="14">
        <f>'[1]TCE - ANEXO III - Preencher'!K15</f>
        <v>0</v>
      </c>
      <c r="K6" s="15">
        <f>'[1]TCE - ANEXO III - Preencher'!L15</f>
        <v>36.835994108983797</v>
      </c>
      <c r="L6" s="15">
        <f>'[1]TCE - ANEXO III - Preencher'!M15</f>
        <v>32.42</v>
      </c>
      <c r="M6" s="15">
        <f t="shared" si="1"/>
        <v>4.4159941089837957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81.02</v>
      </c>
      <c r="U6" s="15">
        <f>'[1]TCE - ANEXO III - Preencher'!V15</f>
        <v>0</v>
      </c>
      <c r="V6" s="16">
        <f t="shared" si="4"/>
        <v>81.02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>-</v>
      </c>
      <c r="AB6" s="15">
        <f t="shared" si="0"/>
        <v>394.86079410898378</v>
      </c>
    </row>
    <row r="7" spans="1:28" x14ac:dyDescent="0.25">
      <c r="A7" s="8">
        <f>IFERROR(VLOOKUP(B7,'[1]DADOS (OCULTAR)'!$Q$3:$S$136,3,0),"")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ADELSON ARTUR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5142-25</v>
      </c>
      <c r="G7" s="13" t="str">
        <f>IF('[1]TCE - ANEXO III - Preencher'!H16="","",'[1]TCE - ANEXO III - Preencher'!H16)</f>
        <v>05/2026</v>
      </c>
      <c r="H7" s="14">
        <f>'[1]TCE - ANEXO III - Preencher'!I16</f>
        <v>0</v>
      </c>
      <c r="I7" s="14">
        <f>'[1]TCE - ANEXO III - Preencher'!J16</f>
        <v>142.76159999999999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>-</v>
      </c>
      <c r="AB7" s="15">
        <f t="shared" si="0"/>
        <v>142.76159999999999</v>
      </c>
    </row>
    <row r="8" spans="1:28" x14ac:dyDescent="0.25">
      <c r="A8" s="8">
        <f>IFERROR(VLOOKUP(B8,'[1]DADOS (OCULTAR)'!$Q$3:$S$136,3,0),"")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ADILAMAR ALVES DE FREITAS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5143-20</v>
      </c>
      <c r="G8" s="13" t="str">
        <f>IF('[1]TCE - ANEXO III - Preencher'!H17="","",'[1]TCE - ANEXO III - Preencher'!H17)</f>
        <v>05/2026</v>
      </c>
      <c r="H8" s="14">
        <f>'[1]TCE - ANEXO III - Preencher'!I17</f>
        <v>0</v>
      </c>
      <c r="I8" s="14">
        <f>'[1]TCE - ANEXO III - Preencher'!J17</f>
        <v>181.55199999999999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184.50410574991827</v>
      </c>
      <c r="R8" s="15">
        <f>'[1]TCE - ANEXO III - Preencher'!S17</f>
        <v>97.26</v>
      </c>
      <c r="S8" s="16">
        <f t="shared" si="3"/>
        <v>87.244105749918262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>-</v>
      </c>
      <c r="AB8" s="15">
        <f t="shared" si="0"/>
        <v>268.79610574991824</v>
      </c>
    </row>
    <row r="9" spans="1:28" x14ac:dyDescent="0.25">
      <c r="A9" s="8">
        <f>IFERROR(VLOOKUP(B9,'[1]DADOS (OCULTAR)'!$Q$3:$S$136,3,0),"")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ADILSON DE SANTANA NETO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5143-20</v>
      </c>
      <c r="G9" s="13" t="str">
        <f>IF('[1]TCE - ANEXO III - Preencher'!H18="","",'[1]TCE - ANEXO III - Preencher'!H18)</f>
        <v>05/2026</v>
      </c>
      <c r="H9" s="14">
        <f>'[1]TCE - ANEXO III - Preencher'!I18</f>
        <v>0</v>
      </c>
      <c r="I9" s="14">
        <f>'[1]TCE - ANEXO III - Preencher'!J18</f>
        <v>181.55199999999999</v>
      </c>
      <c r="J9" s="14">
        <f>'[1]TCE - ANEXO III - Preencher'!K18</f>
        <v>0</v>
      </c>
      <c r="K9" s="15">
        <f>'[1]TCE - ANEXO III - Preencher'!L18</f>
        <v>36.835994108983797</v>
      </c>
      <c r="L9" s="15">
        <f>'[1]TCE - ANEXO III - Preencher'!M18</f>
        <v>32.42</v>
      </c>
      <c r="M9" s="15">
        <f t="shared" si="1"/>
        <v>4.4159941089837957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>-</v>
      </c>
      <c r="AB9" s="15">
        <f t="shared" si="0"/>
        <v>185.96799410898379</v>
      </c>
    </row>
    <row r="10" spans="1:28" x14ac:dyDescent="0.25">
      <c r="A10" s="8">
        <f>IFERROR(VLOOKUP(B10,'[1]DADOS (OCULTAR)'!$Q$3:$S$136,3,0),"")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ADIMILSON BARBOSA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5151-10</v>
      </c>
      <c r="G10" s="13" t="str">
        <f>IF('[1]TCE - ANEXO III - Preencher'!H19="","",'[1]TCE - ANEXO III - Preencher'!H19)</f>
        <v>05/2026</v>
      </c>
      <c r="H10" s="14">
        <f>'[1]TCE - ANEXO III - Preencher'!I19</f>
        <v>0</v>
      </c>
      <c r="I10" s="14">
        <f>'[1]TCE - ANEXO III - Preencher'!J19</f>
        <v>155.61600000000001</v>
      </c>
      <c r="J10" s="14">
        <f>'[1]TCE - ANEXO III - Preencher'!K19</f>
        <v>0</v>
      </c>
      <c r="K10" s="15">
        <f>'[1]TCE - ANEXO III - Preencher'!L19</f>
        <v>36.835994108983797</v>
      </c>
      <c r="L10" s="15">
        <f>'[1]TCE - ANEXO III - Preencher'!M19</f>
        <v>32.42</v>
      </c>
      <c r="M10" s="15">
        <f t="shared" si="1"/>
        <v>4.4159941089837957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>-</v>
      </c>
      <c r="AB10" s="15">
        <f t="shared" si="0"/>
        <v>160.03199410898381</v>
      </c>
    </row>
    <row r="11" spans="1:28" x14ac:dyDescent="0.25">
      <c r="A11" s="8">
        <f>IFERROR(VLOOKUP(B11,'[1]DADOS (OCULTAR)'!$Q$3:$S$136,3,0),"")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 BEATRIZ SILVA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05/2026</v>
      </c>
      <c r="H11" s="14">
        <f>'[1]TCE - ANEXO III - Preencher'!I20</f>
        <v>0</v>
      </c>
      <c r="I11" s="14">
        <f>'[1]TCE - ANEXO III - Preencher'!J20</f>
        <v>535.82479999999998</v>
      </c>
      <c r="J11" s="14">
        <f>'[1]TCE - ANEXO III - Preencher'!K20</f>
        <v>0</v>
      </c>
      <c r="K11" s="15">
        <f>'[1]TCE - ANEXO III - Preencher'!L20</f>
        <v>36.835994108983797</v>
      </c>
      <c r="L11" s="15">
        <f>'[1]TCE - ANEXO III - Preencher'!M20</f>
        <v>2.79</v>
      </c>
      <c r="M11" s="15">
        <f t="shared" si="1"/>
        <v>34.045994108983798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184.50410574991827</v>
      </c>
      <c r="R11" s="15">
        <f>'[1]TCE - ANEXO III - Preencher'!S20</f>
        <v>100.95</v>
      </c>
      <c r="S11" s="16">
        <f t="shared" si="3"/>
        <v>83.554105749918264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>-</v>
      </c>
      <c r="AB11" s="15">
        <f t="shared" si="0"/>
        <v>653.42489985890199</v>
      </c>
    </row>
    <row r="12" spans="1:28" x14ac:dyDescent="0.25">
      <c r="A12" s="8">
        <f>IFERROR(VLOOKUP(B12,'[1]DADOS (OCULTAR)'!$Q$3:$S$136,3,0),"")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AUGUSTO DE FARIAS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05/2026</v>
      </c>
      <c r="H12" s="14">
        <f>'[1]TCE - ANEXO III - Preencher'!I21</f>
        <v>0</v>
      </c>
      <c r="I12" s="14">
        <f>'[1]TCE - ANEXO III - Preencher'!J21</f>
        <v>281.83839999999998</v>
      </c>
      <c r="J12" s="14">
        <f>'[1]TCE - ANEXO III - Preencher'!K21</f>
        <v>0</v>
      </c>
      <c r="K12" s="15">
        <f>'[1]TCE - ANEXO III - Preencher'!L21</f>
        <v>36.835994108983797</v>
      </c>
      <c r="L12" s="15">
        <f>'[1]TCE - ANEXO III - Preencher'!M21</f>
        <v>32.42</v>
      </c>
      <c r="M12" s="15">
        <f t="shared" si="1"/>
        <v>4.4159941089837957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147.60328459993463</v>
      </c>
      <c r="R12" s="15">
        <f>'[1]TCE - ANEXO III - Preencher'!S21</f>
        <v>97.26</v>
      </c>
      <c r="S12" s="16">
        <f t="shared" si="3"/>
        <v>50.34328459993462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-</v>
      </c>
      <c r="AB12" s="15">
        <f t="shared" si="0"/>
        <v>336.59767870891841</v>
      </c>
    </row>
    <row r="13" spans="1:28" x14ac:dyDescent="0.25">
      <c r="A13" s="8">
        <f>IFERROR(VLOOKUP(B13,'[1]DADOS (OCULTAR)'!$Q$3:$S$136,3,0),"")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CARVALHO BRAZ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05/2026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4755.8900000000003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>-</v>
      </c>
      <c r="AB13" s="15">
        <f t="shared" si="0"/>
        <v>4755.8900000000003</v>
      </c>
    </row>
    <row r="14" spans="1:28" x14ac:dyDescent="0.25">
      <c r="A14" s="8">
        <f>IFERROR(VLOOKUP(B14,'[1]DADOS (OCULTAR)'!$Q$3:$S$136,3,0),"")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ADRIANA CRISTINA FARIAS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5132-20</v>
      </c>
      <c r="G14" s="13" t="str">
        <f>IF('[1]TCE - ANEXO III - Preencher'!H23="","",'[1]TCE - ANEXO III - Preencher'!H23)</f>
        <v>05/2026</v>
      </c>
      <c r="H14" s="14">
        <f>'[1]TCE - ANEXO III - Preencher'!I23</f>
        <v>0</v>
      </c>
      <c r="I14" s="14">
        <f>'[1]TCE - ANEXO III - Preencher'!J23</f>
        <v>194.47280000000001</v>
      </c>
      <c r="J14" s="14">
        <f>'[1]TCE - ANEXO III - Preencher'!K23</f>
        <v>0</v>
      </c>
      <c r="K14" s="15">
        <f>'[1]TCE - ANEXO III - Preencher'!L23</f>
        <v>36.835994108983797</v>
      </c>
      <c r="L14" s="15">
        <f>'[1]TCE - ANEXO III - Preencher'!M23</f>
        <v>37.25</v>
      </c>
      <c r="M14" s="15">
        <f t="shared" si="1"/>
        <v>-0.41400589101620255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147.60328459993463</v>
      </c>
      <c r="R14" s="15">
        <f>'[1]TCE - ANEXO III - Preencher'!S23</f>
        <v>111.76</v>
      </c>
      <c r="S14" s="16">
        <f t="shared" si="3"/>
        <v>35.84328459993462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>-</v>
      </c>
      <c r="AB14" s="15">
        <f t="shared" si="0"/>
        <v>229.90207870891845</v>
      </c>
    </row>
    <row r="15" spans="1:28" x14ac:dyDescent="0.25">
      <c r="A15" s="8">
        <f>IFERROR(VLOOKUP(B15,'[1]DADOS (OCULTAR)'!$Q$3:$S$136,3,0),"")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ADRIANA MARIA DA SILVA ALVES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05/2026</v>
      </c>
      <c r="H15" s="14">
        <f>'[1]TCE - ANEXO III - Preencher'!I24</f>
        <v>0</v>
      </c>
      <c r="I15" s="14">
        <f>'[1]TCE - ANEXO III - Preencher'!J24</f>
        <v>307.77440000000001</v>
      </c>
      <c r="J15" s="14">
        <f>'[1]TCE - ANEXO III - Preencher'!K24</f>
        <v>0</v>
      </c>
      <c r="K15" s="15">
        <f>'[1]TCE - ANEXO III - Preencher'!L24</f>
        <v>36.835994108983797</v>
      </c>
      <c r="L15" s="15">
        <f>'[1]TCE - ANEXO III - Preencher'!M24</f>
        <v>32.42</v>
      </c>
      <c r="M15" s="15">
        <f t="shared" si="1"/>
        <v>4.4159941089837957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184.50410574991827</v>
      </c>
      <c r="R15" s="15">
        <f>'[1]TCE - ANEXO III - Preencher'!S24</f>
        <v>97.26</v>
      </c>
      <c r="S15" s="16">
        <f t="shared" si="3"/>
        <v>87.244105749918262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>-</v>
      </c>
      <c r="AB15" s="15">
        <f t="shared" si="0"/>
        <v>399.43449985890209</v>
      </c>
    </row>
    <row r="16" spans="1:28" x14ac:dyDescent="0.25">
      <c r="A16" s="8">
        <f>IFERROR(VLOOKUP(B16,'[1]DADOS (OCULTAR)'!$Q$3:$S$136,3,0),"")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ADRIANA ROSE MUNIZ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 t="str">
        <f>IF('[1]TCE - ANEXO III - Preencher'!H25="","",'[1]TCE - ANEXO III - Preencher'!H25)</f>
        <v>05/2026</v>
      </c>
      <c r="H16" s="14">
        <f>'[1]TCE - ANEXO III - Preencher'!I25</f>
        <v>0</v>
      </c>
      <c r="I16" s="14">
        <f>'[1]TCE - ANEXO III - Preencher'!J25</f>
        <v>206.7064</v>
      </c>
      <c r="J16" s="14">
        <f>'[1]TCE - ANEXO III - Preencher'!K25</f>
        <v>0</v>
      </c>
      <c r="K16" s="15">
        <f>'[1]TCE - ANEXO III - Preencher'!L25</f>
        <v>36.835994108983797</v>
      </c>
      <c r="L16" s="15">
        <f>'[1]TCE - ANEXO III - Preencher'!M25</f>
        <v>35.479999999999997</v>
      </c>
      <c r="M16" s="15">
        <f t="shared" si="1"/>
        <v>1.3559941089838006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138.3780793124387</v>
      </c>
      <c r="R16" s="15">
        <f>'[1]TCE - ANEXO III - Preencher'!S25</f>
        <v>106.44</v>
      </c>
      <c r="S16" s="16">
        <f t="shared" si="3"/>
        <v>31.938079312438703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>-</v>
      </c>
      <c r="AB16" s="15">
        <f t="shared" si="0"/>
        <v>240.0004734214225</v>
      </c>
    </row>
    <row r="17" spans="1:28" x14ac:dyDescent="0.25">
      <c r="A17" s="8">
        <f>IFERROR(VLOOKUP(B17,'[1]DADOS (OCULTAR)'!$Q$3:$S$136,3,0),"")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ADRIANA YASMIN BARRETO FERREIRA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05/2026</v>
      </c>
      <c r="H17" s="14">
        <f>'[1]TCE - ANEXO III - Preencher'!I26</f>
        <v>0</v>
      </c>
      <c r="I17" s="14">
        <f>'[1]TCE - ANEXO III - Preencher'!J26</f>
        <v>420.25200000000001</v>
      </c>
      <c r="J17" s="14">
        <f>'[1]TCE - ANEXO III - Preencher'!K26</f>
        <v>0</v>
      </c>
      <c r="K17" s="15">
        <f>'[1]TCE - ANEXO III - Preencher'!L26</f>
        <v>36.835994108983797</v>
      </c>
      <c r="L17" s="15">
        <f>'[1]TCE - ANEXO III - Preencher'!M26</f>
        <v>3.59</v>
      </c>
      <c r="M17" s="15">
        <f t="shared" si="1"/>
        <v>33.245994108983794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>-</v>
      </c>
      <c r="AB17" s="15">
        <f t="shared" si="0"/>
        <v>453.49799410898379</v>
      </c>
    </row>
    <row r="18" spans="1:28" x14ac:dyDescent="0.25">
      <c r="A18" s="8">
        <f>IFERROR(VLOOKUP(B18,'[1]DADOS (OCULTAR)'!$Q$3:$S$136,3,0),"")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ADRIANO JOSE SILVA DE QUEIROZ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5211-30</v>
      </c>
      <c r="G18" s="13" t="str">
        <f>IF('[1]TCE - ANEXO III - Preencher'!H27="","",'[1]TCE - ANEXO III - Preencher'!H27)</f>
        <v>05/2026</v>
      </c>
      <c r="H18" s="14">
        <f>'[1]TCE - ANEXO III - Preencher'!I27</f>
        <v>0</v>
      </c>
      <c r="I18" s="14">
        <f>'[1]TCE - ANEXO III - Preencher'!J27</f>
        <v>144.13759999999999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>-</v>
      </c>
      <c r="AB18" s="15">
        <f t="shared" si="0"/>
        <v>144.13759999999999</v>
      </c>
    </row>
    <row r="19" spans="1:28" x14ac:dyDescent="0.25">
      <c r="A19" s="8">
        <f>IFERROR(VLOOKUP(B19,'[1]DADOS (OCULTAR)'!$Q$3:$S$136,3,0),"")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ADRIELLY JULLIANE DA SILVA ARRUDA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05/2026</v>
      </c>
      <c r="H19" s="14">
        <f>'[1]TCE - ANEXO III - Preencher'!I28</f>
        <v>0</v>
      </c>
      <c r="I19" s="14">
        <f>'[1]TCE - ANEXO III - Preencher'!J28</f>
        <v>329.86079999999998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138.3780793124387</v>
      </c>
      <c r="R19" s="15">
        <f>'[1]TCE - ANEXO III - Preencher'!S28</f>
        <v>97.26</v>
      </c>
      <c r="S19" s="16">
        <f t="shared" si="3"/>
        <v>41.118079312438695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>-</v>
      </c>
      <c r="AB19" s="15">
        <f t="shared" si="0"/>
        <v>370.97887931243866</v>
      </c>
    </row>
    <row r="20" spans="1:28" x14ac:dyDescent="0.25">
      <c r="A20" s="8">
        <f>IFERROR(VLOOKUP(B20,'[1]DADOS (OCULTAR)'!$Q$3:$S$136,3,0),"")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ADRIELLY RAFAELA DE OLIVEIRA ALVES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05/2026</v>
      </c>
      <c r="H20" s="14">
        <f>'[1]TCE - ANEXO III - Preencher'!I29</f>
        <v>0</v>
      </c>
      <c r="I20" s="14">
        <f>'[1]TCE - ANEXO III - Preencher'!J29</f>
        <v>282.47039999999998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92.252052874959134</v>
      </c>
      <c r="R20" s="15">
        <f>'[1]TCE - ANEXO III - Preencher'!S29</f>
        <v>97.26</v>
      </c>
      <c r="S20" s="16">
        <f t="shared" si="3"/>
        <v>-5.0079471250408716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>-</v>
      </c>
      <c r="AB20" s="15">
        <f t="shared" si="0"/>
        <v>277.46245287495913</v>
      </c>
    </row>
    <row r="21" spans="1:28" x14ac:dyDescent="0.25">
      <c r="A21" s="8">
        <f>IFERROR(VLOOKUP(B21,'[1]DADOS (OCULTAR)'!$Q$3:$S$136,3,0),"")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ADRIENNE FELICIANA PAIVA DE MORAIS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05/2026</v>
      </c>
      <c r="H21" s="14">
        <f>'[1]TCE - ANEXO III - Preencher'!I30</f>
        <v>0</v>
      </c>
      <c r="I21" s="14">
        <f>'[1]TCE - ANEXO III - Preencher'!J30</f>
        <v>322.28719999999998</v>
      </c>
      <c r="J21" s="14">
        <f>'[1]TCE - ANEXO III - Preencher'!K30</f>
        <v>0</v>
      </c>
      <c r="K21" s="15">
        <f>'[1]TCE - ANEXO III - Preencher'!L30</f>
        <v>36.835994108983797</v>
      </c>
      <c r="L21" s="15">
        <f>'[1]TCE - ANEXO III - Preencher'!M30</f>
        <v>32.42</v>
      </c>
      <c r="M21" s="15">
        <f t="shared" si="1"/>
        <v>4.4159941089837957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-</v>
      </c>
      <c r="AB21" s="15">
        <f t="shared" si="0"/>
        <v>326.70319410898378</v>
      </c>
    </row>
    <row r="22" spans="1:28" x14ac:dyDescent="0.25">
      <c r="A22" s="8">
        <f>IFERROR(VLOOKUP(B22,'[1]DADOS (OCULTAR)'!$Q$3:$S$136,3,0),"")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ADSON REGIS DE BARROS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2234-05</v>
      </c>
      <c r="G22" s="13" t="str">
        <f>IF('[1]TCE - ANEXO III - Preencher'!H31="","",'[1]TCE - ANEXO III - Preencher'!H31)</f>
        <v>05/2026</v>
      </c>
      <c r="H22" s="14">
        <f>'[1]TCE - ANEXO III - Preencher'!I31</f>
        <v>0</v>
      </c>
      <c r="I22" s="14">
        <f>'[1]TCE - ANEXO III - Preencher'!J31</f>
        <v>409.66239999999999</v>
      </c>
      <c r="J22" s="14">
        <f>'[1]TCE - ANEXO III - Preencher'!K31</f>
        <v>0</v>
      </c>
      <c r="K22" s="15">
        <f>'[1]TCE - ANEXO III - Preencher'!L31</f>
        <v>36.835994108983797</v>
      </c>
      <c r="L22" s="15">
        <f>'[1]TCE - ANEXO III - Preencher'!M31</f>
        <v>21.15</v>
      </c>
      <c r="M22" s="15">
        <f t="shared" si="1"/>
        <v>15.685994108983799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>-</v>
      </c>
      <c r="AB22" s="15">
        <f t="shared" si="0"/>
        <v>425.34839410898377</v>
      </c>
    </row>
    <row r="23" spans="1:28" x14ac:dyDescent="0.25">
      <c r="A23" s="8">
        <f>IFERROR(VLOOKUP(B23,'[1]DADOS (OCULTAR)'!$Q$3:$S$136,3,0),"")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AGNA ANDREZA DE ARAUJO BEZERRA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05/2026</v>
      </c>
      <c r="H23" s="14">
        <f>'[1]TCE - ANEXO III - Preencher'!I32</f>
        <v>0</v>
      </c>
      <c r="I23" s="14">
        <f>'[1]TCE - ANEXO III - Preencher'!J32</f>
        <v>427.55680000000001</v>
      </c>
      <c r="J23" s="14">
        <f>'[1]TCE - ANEXO III - Preencher'!K32</f>
        <v>0</v>
      </c>
      <c r="K23" s="15">
        <f>'[1]TCE - ANEXO III - Preencher'!L32</f>
        <v>36.835994108983797</v>
      </c>
      <c r="L23" s="15">
        <f>'[1]TCE - ANEXO III - Preencher'!M32</f>
        <v>3.33</v>
      </c>
      <c r="M23" s="15">
        <f t="shared" si="1"/>
        <v>33.505994108983799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>-</v>
      </c>
      <c r="AB23" s="15">
        <f t="shared" si="0"/>
        <v>461.06279410898378</v>
      </c>
    </row>
    <row r="24" spans="1:28" x14ac:dyDescent="0.25">
      <c r="A24" s="8">
        <f>IFERROR(VLOOKUP(B24,'[1]DADOS (OCULTAR)'!$Q$3:$S$136,3,0),"")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ALANE EDUARDO DE SOUZA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05/2026</v>
      </c>
      <c r="H24" s="14">
        <f>'[1]TCE - ANEXO III - Preencher'!I33</f>
        <v>0</v>
      </c>
      <c r="I24" s="14">
        <f>'[1]TCE - ANEXO III - Preencher'!J33</f>
        <v>381.39679999999998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147.60328459993463</v>
      </c>
      <c r="R24" s="15">
        <f>'[1]TCE - ANEXO III - Preencher'!S33</f>
        <v>97.26</v>
      </c>
      <c r="S24" s="16">
        <f t="shared" si="3"/>
        <v>50.34328459993462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>-</v>
      </c>
      <c r="AB24" s="15">
        <f t="shared" si="0"/>
        <v>431.74008459993462</v>
      </c>
    </row>
    <row r="25" spans="1:28" x14ac:dyDescent="0.25">
      <c r="A25" s="8">
        <f>IFERROR(VLOOKUP(B25,'[1]DADOS (OCULTAR)'!$Q$3:$S$136,3,0),"")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ALBERTO ALVES BARBOSA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 t="str">
        <f>IF('[1]TCE - ANEXO III - Preencher'!H34="","",'[1]TCE - ANEXO III - Preencher'!H34)</f>
        <v>05/2026</v>
      </c>
      <c r="H25" s="14">
        <f>'[1]TCE - ANEXO III - Preencher'!I34</f>
        <v>0</v>
      </c>
      <c r="I25" s="14">
        <f>'[1]TCE - ANEXO III - Preencher'!J34</f>
        <v>344.8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73.801642299967313</v>
      </c>
      <c r="R25" s="15">
        <f>'[1]TCE - ANEXO III - Preencher'!S34</f>
        <v>67.2</v>
      </c>
      <c r="S25" s="16">
        <f t="shared" si="3"/>
        <v>6.6016422999673097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>-</v>
      </c>
      <c r="AB25" s="15">
        <f t="shared" si="0"/>
        <v>351.40164229996731</v>
      </c>
    </row>
    <row r="26" spans="1:28" x14ac:dyDescent="0.25">
      <c r="A26" s="8">
        <f>IFERROR(VLOOKUP(B26,'[1]DADOS (OCULTAR)'!$Q$3:$S$136,3,0),"")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ALCILENE ELIAS DO NASCIMENTO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05/2026</v>
      </c>
      <c r="H26" s="14">
        <f>'[1]TCE - ANEXO III - Preencher'!I35</f>
        <v>0</v>
      </c>
      <c r="I26" s="14">
        <f>'[1]TCE - ANEXO III - Preencher'!J35</f>
        <v>476.41840000000002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9.2252052874959141</v>
      </c>
      <c r="R26" s="15">
        <f>'[1]TCE - ANEXO III - Preencher'!S35</f>
        <v>0</v>
      </c>
      <c r="S26" s="16">
        <f t="shared" si="3"/>
        <v>9.2252052874959141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>-</v>
      </c>
      <c r="AB26" s="15">
        <f t="shared" si="0"/>
        <v>485.64360528749592</v>
      </c>
    </row>
    <row r="27" spans="1:28" x14ac:dyDescent="0.25">
      <c r="A27" s="8">
        <f>IFERROR(VLOOKUP(B27,'[1]DADOS (OCULTAR)'!$Q$3:$S$136,3,0),"")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ALDEANE IZABEL DE OLIVEIRA SANTANA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5134-30</v>
      </c>
      <c r="G27" s="13" t="str">
        <f>IF('[1]TCE - ANEXO III - Preencher'!H36="","",'[1]TCE - ANEXO III - Preencher'!H36)</f>
        <v>05/2026</v>
      </c>
      <c r="H27" s="14">
        <f>'[1]TCE - ANEXO III - Preencher'!I36</f>
        <v>0</v>
      </c>
      <c r="I27" s="14">
        <f>'[1]TCE - ANEXO III - Preencher'!J36</f>
        <v>192.28960000000001</v>
      </c>
      <c r="J27" s="14">
        <f>'[1]TCE - ANEXO III - Preencher'!K36</f>
        <v>0</v>
      </c>
      <c r="K27" s="15">
        <f>'[1]TCE - ANEXO III - Preencher'!L36</f>
        <v>36.835994108983797</v>
      </c>
      <c r="L27" s="15">
        <f>'[1]TCE - ANEXO III - Preencher'!M36</f>
        <v>32.42</v>
      </c>
      <c r="M27" s="15">
        <f t="shared" si="1"/>
        <v>4.4159941089837957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295.20656919986925</v>
      </c>
      <c r="R27" s="15">
        <f>'[1]TCE - ANEXO III - Preencher'!S36</f>
        <v>97.26</v>
      </c>
      <c r="S27" s="16">
        <f t="shared" si="3"/>
        <v>197.94656919986926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>-</v>
      </c>
      <c r="AB27" s="15">
        <f t="shared" si="0"/>
        <v>394.65216330885306</v>
      </c>
    </row>
    <row r="28" spans="1:28" x14ac:dyDescent="0.25">
      <c r="A28" s="8">
        <f>IFERROR(VLOOKUP(B28,'[1]DADOS (OCULTAR)'!$Q$3:$S$136,3,0),"")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ALDECI DOS SANTOS DE LIMA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5134-30</v>
      </c>
      <c r="G28" s="13" t="str">
        <f>IF('[1]TCE - ANEXO III - Preencher'!H37="","",'[1]TCE - ANEXO III - Preencher'!H37)</f>
        <v>05/2026</v>
      </c>
      <c r="H28" s="14">
        <f>'[1]TCE - ANEXO III - Preencher'!I37</f>
        <v>0</v>
      </c>
      <c r="I28" s="14">
        <f>'[1]TCE - ANEXO III - Preencher'!J37</f>
        <v>169.32159999999999</v>
      </c>
      <c r="J28" s="14">
        <f>'[1]TCE - ANEXO III - Preencher'!K37</f>
        <v>0</v>
      </c>
      <c r="K28" s="15">
        <f>'[1]TCE - ANEXO III - Preencher'!L37</f>
        <v>36.835994108983797</v>
      </c>
      <c r="L28" s="15">
        <f>'[1]TCE - ANEXO III - Preencher'!M37</f>
        <v>32.42</v>
      </c>
      <c r="M28" s="15">
        <f t="shared" si="1"/>
        <v>4.4159941089837957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147.60328459993463</v>
      </c>
      <c r="R28" s="15">
        <f>'[1]TCE - ANEXO III - Preencher'!S37</f>
        <v>97.26</v>
      </c>
      <c r="S28" s="16">
        <f t="shared" si="3"/>
        <v>50.34328459993462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-</v>
      </c>
      <c r="AB28" s="15">
        <f t="shared" si="0"/>
        <v>224.08087870891842</v>
      </c>
    </row>
    <row r="29" spans="1:28" x14ac:dyDescent="0.25">
      <c r="A29" s="8">
        <f>IFERROR(VLOOKUP(B29,'[1]DADOS (OCULTAR)'!$Q$3:$S$136,3,0),"")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ALDEMAR FERREIRA TORRES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9511-05</v>
      </c>
      <c r="G29" s="13" t="str">
        <f>IF('[1]TCE - ANEXO III - Preencher'!H38="","",'[1]TCE - ANEXO III - Preencher'!H38)</f>
        <v>05/2026</v>
      </c>
      <c r="H29" s="14">
        <f>'[1]TCE - ANEXO III - Preencher'!I38</f>
        <v>0</v>
      </c>
      <c r="I29" s="14">
        <f>'[1]TCE - ANEXO III - Preencher'!J38</f>
        <v>237.92400000000001</v>
      </c>
      <c r="J29" s="14">
        <f>'[1]TCE - ANEXO III - Preencher'!K38</f>
        <v>0</v>
      </c>
      <c r="K29" s="15">
        <f>'[1]TCE - ANEXO III - Preencher'!L38</f>
        <v>36.835994108983797</v>
      </c>
      <c r="L29" s="15">
        <f>'[1]TCE - ANEXO III - Preencher'!M38</f>
        <v>44</v>
      </c>
      <c r="M29" s="15">
        <f t="shared" si="1"/>
        <v>-7.1640058910162026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>-</v>
      </c>
      <c r="AB29" s="15">
        <f t="shared" si="0"/>
        <v>230.75999410898379</v>
      </c>
    </row>
    <row r="30" spans="1:28" x14ac:dyDescent="0.25">
      <c r="A30" s="8">
        <f>IFERROR(VLOOKUP(B30,'[1]DADOS (OCULTAR)'!$Q$3:$S$136,3,0),"")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ALDEMIR OLIMPIO FELIX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3241-15</v>
      </c>
      <c r="G30" s="13" t="str">
        <f>IF('[1]TCE - ANEXO III - Preencher'!H39="","",'[1]TCE - ANEXO III - Preencher'!H39)</f>
        <v>05/2026</v>
      </c>
      <c r="H30" s="14">
        <f>'[1]TCE - ANEXO III - Preencher'!I39</f>
        <v>0</v>
      </c>
      <c r="I30" s="14">
        <f>'[1]TCE - ANEXO III - Preencher'!J39</f>
        <v>336.87119999999999</v>
      </c>
      <c r="J30" s="14">
        <f>'[1]TCE - ANEXO III - Preencher'!K39</f>
        <v>0</v>
      </c>
      <c r="K30" s="15">
        <f>'[1]TCE - ANEXO III - Preencher'!L39</f>
        <v>36.835994108983797</v>
      </c>
      <c r="L30" s="15">
        <f>'[1]TCE - ANEXO III - Preencher'!M39</f>
        <v>14.46</v>
      </c>
      <c r="M30" s="15">
        <f t="shared" si="1"/>
        <v>22.375994108983797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>-</v>
      </c>
      <c r="AB30" s="15">
        <f t="shared" si="0"/>
        <v>359.24719410898376</v>
      </c>
    </row>
    <row r="31" spans="1:28" x14ac:dyDescent="0.25">
      <c r="A31" s="8">
        <f>IFERROR(VLOOKUP(B31,'[1]DADOS (OCULTAR)'!$Q$3:$S$136,3,0),"")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ALDENEIDE MARIA DOS SANTOS DE SOUZA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05/2026</v>
      </c>
      <c r="H31" s="14">
        <f>'[1]TCE - ANEXO III - Preencher'!I40</f>
        <v>0</v>
      </c>
      <c r="I31" s="14">
        <f>'[1]TCE - ANEXO III - Preencher'!J40</f>
        <v>503.85599999999999</v>
      </c>
      <c r="J31" s="14">
        <f>'[1]TCE - ANEXO III - Preencher'!K40</f>
        <v>0</v>
      </c>
      <c r="K31" s="15">
        <f>'[1]TCE - ANEXO III - Preencher'!L40</f>
        <v>36.835994108983797</v>
      </c>
      <c r="L31" s="15">
        <f>'[1]TCE - ANEXO III - Preencher'!M40</f>
        <v>2.79</v>
      </c>
      <c r="M31" s="15">
        <f t="shared" si="1"/>
        <v>34.045994108983798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147.60328459993463</v>
      </c>
      <c r="R31" s="15">
        <f>'[1]TCE - ANEXO III - Preencher'!S40</f>
        <v>111.54</v>
      </c>
      <c r="S31" s="16">
        <f t="shared" si="3"/>
        <v>36.063284599934619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-</v>
      </c>
      <c r="AB31" s="15">
        <f t="shared" si="0"/>
        <v>573.96527870891839</v>
      </c>
    </row>
    <row r="32" spans="1:28" x14ac:dyDescent="0.25">
      <c r="A32" s="8">
        <f>IFERROR(VLOOKUP(B32,'[1]DADOS (OCULTAR)'!$Q$3:$S$136,3,0),"")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ALDILENE OLIVEIRA DA CRUZ BORGES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5143-20</v>
      </c>
      <c r="G32" s="13" t="str">
        <f>IF('[1]TCE - ANEXO III - Preencher'!H41="","",'[1]TCE - ANEXO III - Preencher'!H41)</f>
        <v>05/2026</v>
      </c>
      <c r="H32" s="14">
        <f>'[1]TCE - ANEXO III - Preencher'!I41</f>
        <v>0</v>
      </c>
      <c r="I32" s="14">
        <f>'[1]TCE - ANEXO III - Preencher'!J41</f>
        <v>204.6584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129.1528740249428</v>
      </c>
      <c r="R32" s="15">
        <f>'[1]TCE - ANEXO III - Preencher'!S41</f>
        <v>97.26</v>
      </c>
      <c r="S32" s="16">
        <f t="shared" si="3"/>
        <v>31.892874024942799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>-</v>
      </c>
      <c r="AB32" s="15">
        <f t="shared" si="0"/>
        <v>236.55127402494281</v>
      </c>
    </row>
    <row r="33" spans="1:28" x14ac:dyDescent="0.25">
      <c r="A33" s="8">
        <f>IFERROR(VLOOKUP(B33,'[1]DADOS (OCULTAR)'!$Q$3:$S$136,3,0),"")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ALESSANDRA CRISTINA SILVA BARROS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2234-05</v>
      </c>
      <c r="G33" s="13" t="str">
        <f>IF('[1]TCE - ANEXO III - Preencher'!H42="","",'[1]TCE - ANEXO III - Preencher'!H42)</f>
        <v>05/2026</v>
      </c>
      <c r="H33" s="14">
        <f>'[1]TCE - ANEXO III - Preencher'!I42</f>
        <v>0</v>
      </c>
      <c r="I33" s="14">
        <f>'[1]TCE - ANEXO III - Preencher'!J42</f>
        <v>363.1848</v>
      </c>
      <c r="J33" s="14">
        <f>'[1]TCE - ANEXO III - Preencher'!K42</f>
        <v>0</v>
      </c>
      <c r="K33" s="15">
        <f>'[1]TCE - ANEXO III - Preencher'!L42</f>
        <v>36.835994108983797</v>
      </c>
      <c r="L33" s="15">
        <f>'[1]TCE - ANEXO III - Preencher'!M42</f>
        <v>18.559999999999999</v>
      </c>
      <c r="M33" s="15">
        <f t="shared" si="1"/>
        <v>18.275994108983799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184.07</v>
      </c>
      <c r="U33" s="15">
        <f>'[1]TCE - ANEXO III - Preencher'!V42</f>
        <v>0</v>
      </c>
      <c r="V33" s="16">
        <f t="shared" si="4"/>
        <v>184.07</v>
      </c>
      <c r="W33" s="17" t="str">
        <f>IF('[1]TCE - ANEXO III - Preencher'!X42="","",'[1]TCE - ANEXO III - Preencher'!X42)</f>
        <v>Auxílio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-</v>
      </c>
      <c r="AB33" s="15">
        <f t="shared" si="0"/>
        <v>565.53079410898386</v>
      </c>
    </row>
    <row r="34" spans="1:28" x14ac:dyDescent="0.25">
      <c r="A34" s="8">
        <f>IFERROR(VLOOKUP(B34,'[1]DADOS (OCULTAR)'!$Q$3:$S$136,3,0),"")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ALESSANDRA FERNANDES MACHADO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5211-30</v>
      </c>
      <c r="G34" s="13" t="str">
        <f>IF('[1]TCE - ANEXO III - Preencher'!H43="","",'[1]TCE - ANEXO III - Preencher'!H43)</f>
        <v>05/2026</v>
      </c>
      <c r="H34" s="14">
        <f>'[1]TCE - ANEXO III - Preencher'!I43</f>
        <v>0</v>
      </c>
      <c r="I34" s="14">
        <f>'[1]TCE - ANEXO III - Preencher'!J43</f>
        <v>174.5488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>-</v>
      </c>
      <c r="AB34" s="15">
        <f t="shared" si="0"/>
        <v>174.5488</v>
      </c>
    </row>
    <row r="35" spans="1:28" x14ac:dyDescent="0.25">
      <c r="A35" s="8">
        <f>IFERROR(VLOOKUP(B35,'[1]DADOS (OCULTAR)'!$Q$3:$S$136,3,0),"")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ALESSANDRA PEREIRA DE SOUSA FERREIRA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 t="str">
        <f>IF('[1]TCE - ANEXO III - Preencher'!H44="","",'[1]TCE - ANEXO III - Preencher'!H44)</f>
        <v>05/2026</v>
      </c>
      <c r="H35" s="14">
        <f>'[1]TCE - ANEXO III - Preencher'!I44</f>
        <v>0</v>
      </c>
      <c r="I35" s="14">
        <f>'[1]TCE - ANEXO III - Preencher'!J44</f>
        <v>170.80240000000001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>-</v>
      </c>
      <c r="AB35" s="15">
        <f t="shared" si="0"/>
        <v>170.80240000000001</v>
      </c>
    </row>
    <row r="36" spans="1:28" x14ac:dyDescent="0.25">
      <c r="A36" s="8">
        <f>IFERROR(VLOOKUP(B36,'[1]DADOS (OCULTAR)'!$Q$3:$S$136,3,0),"")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ALEXANDRA BEZERRA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5143-20</v>
      </c>
      <c r="G36" s="13" t="str">
        <f>IF('[1]TCE - ANEXO III - Preencher'!H45="","",'[1]TCE - ANEXO III - Preencher'!H45)</f>
        <v>05/2026</v>
      </c>
      <c r="H36" s="14">
        <f>'[1]TCE - ANEXO III - Preencher'!I45</f>
        <v>0</v>
      </c>
      <c r="I36" s="14">
        <f>'[1]TCE - ANEXO III - Preencher'!J45</f>
        <v>184.28639999999999</v>
      </c>
      <c r="J36" s="14">
        <f>'[1]TCE - ANEXO III - Preencher'!K45</f>
        <v>0</v>
      </c>
      <c r="K36" s="15">
        <f>'[1]TCE - ANEXO III - Preencher'!L45</f>
        <v>36.835994108983797</v>
      </c>
      <c r="L36" s="15">
        <f>'[1]TCE - ANEXO III - Preencher'!M45</f>
        <v>32.42</v>
      </c>
      <c r="M36" s="15">
        <f t="shared" si="1"/>
        <v>4.4159941089837957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119.92766873744688</v>
      </c>
      <c r="R36" s="15">
        <f>'[1]TCE - ANEXO III - Preencher'!S45</f>
        <v>77.81</v>
      </c>
      <c r="S36" s="16">
        <f t="shared" si="3"/>
        <v>42.117668737446877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-</v>
      </c>
      <c r="AB36" s="15">
        <f t="shared" si="0"/>
        <v>230.82006284643066</v>
      </c>
    </row>
    <row r="37" spans="1:28" x14ac:dyDescent="0.25">
      <c r="A37" s="8">
        <f>IFERROR(VLOOKUP(B37,'[1]DADOS (OCULTAR)'!$Q$3:$S$136,3,0),"")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ALEXANDRA SOARES MOREIRA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05/2026</v>
      </c>
      <c r="H37" s="14">
        <f>'[1]TCE - ANEXO III - Preencher'!I46</f>
        <v>0</v>
      </c>
      <c r="I37" s="14">
        <f>'[1]TCE - ANEXO III - Preencher'!J46</f>
        <v>316.18239999999997</v>
      </c>
      <c r="J37" s="14">
        <f>'[1]TCE - ANEXO III - Preencher'!K46</f>
        <v>0</v>
      </c>
      <c r="K37" s="15">
        <f>'[1]TCE - ANEXO III - Preencher'!L46</f>
        <v>36.835994108983797</v>
      </c>
      <c r="L37" s="15">
        <f>'[1]TCE - ANEXO III - Preencher'!M46</f>
        <v>32.42</v>
      </c>
      <c r="M37" s="15">
        <f t="shared" si="1"/>
        <v>4.4159941089837957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110.70246344995097</v>
      </c>
      <c r="R37" s="15">
        <f>'[1]TCE - ANEXO III - Preencher'!S46</f>
        <v>90.45</v>
      </c>
      <c r="S37" s="16">
        <f t="shared" si="3"/>
        <v>20.252463449950966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-</v>
      </c>
      <c r="AB37" s="15">
        <f t="shared" si="0"/>
        <v>340.85085755893476</v>
      </c>
    </row>
    <row r="38" spans="1:28" x14ac:dyDescent="0.25">
      <c r="A38" s="8">
        <f>IFERROR(VLOOKUP(B38,'[1]DADOS (OCULTAR)'!$Q$3:$S$136,3,0),"")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ALEXANDRE BENEDITO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05/2026</v>
      </c>
      <c r="H38" s="14">
        <f>'[1]TCE - ANEXO III - Preencher'!I47</f>
        <v>0</v>
      </c>
      <c r="I38" s="14">
        <f>'[1]TCE - ANEXO III - Preencher'!J47</f>
        <v>317.50080000000003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147.60328459993463</v>
      </c>
      <c r="R38" s="15">
        <f>'[1]TCE - ANEXO III - Preencher'!S47</f>
        <v>85.1</v>
      </c>
      <c r="S38" s="16">
        <f t="shared" si="3"/>
        <v>62.503284599934631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-</v>
      </c>
      <c r="AB38" s="15">
        <f t="shared" si="0"/>
        <v>380.00408459993469</v>
      </c>
    </row>
    <row r="39" spans="1:28" x14ac:dyDescent="0.25">
      <c r="A39" s="8">
        <f>IFERROR(VLOOKUP(B39,'[1]DADOS (OCULTAR)'!$Q$3:$S$136,3,0),"")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ALEXANDRE JOSE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05/2026</v>
      </c>
      <c r="H39" s="14">
        <f>'[1]TCE - ANEXO III - Preencher'!I48</f>
        <v>0</v>
      </c>
      <c r="I39" s="14">
        <f>'[1]TCE - ANEXO III - Preencher'!J48</f>
        <v>308.53919999999999</v>
      </c>
      <c r="J39" s="14">
        <f>'[1]TCE - ANEXO III - Preencher'!K48</f>
        <v>0</v>
      </c>
      <c r="K39" s="15">
        <f>'[1]TCE - ANEXO III - Preencher'!L48</f>
        <v>36.835994108983797</v>
      </c>
      <c r="L39" s="15">
        <f>'[1]TCE - ANEXO III - Preencher'!M48</f>
        <v>32.42</v>
      </c>
      <c r="M39" s="15">
        <f t="shared" si="1"/>
        <v>4.4159941089837957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138.3780793124387</v>
      </c>
      <c r="R39" s="15">
        <f>'[1]TCE - ANEXO III - Preencher'!S48</f>
        <v>97.26</v>
      </c>
      <c r="S39" s="16">
        <f t="shared" si="3"/>
        <v>41.118079312438695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>-</v>
      </c>
      <c r="AB39" s="15">
        <f t="shared" si="0"/>
        <v>354.07327342142247</v>
      </c>
    </row>
    <row r="40" spans="1:28" x14ac:dyDescent="0.25">
      <c r="A40" s="8">
        <f>IFERROR(VLOOKUP(B40,'[1]DADOS (OCULTAR)'!$Q$3:$S$136,3,0),"")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ALEXANDRE MAGNUM TIGRE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2149-15</v>
      </c>
      <c r="G40" s="13" t="str">
        <f>IF('[1]TCE - ANEXO III - Preencher'!H49="","",'[1]TCE - ANEXO III - Preencher'!H49)</f>
        <v>05/2026</v>
      </c>
      <c r="H40" s="14">
        <f>'[1]TCE - ANEXO III - Preencher'!I49</f>
        <v>0</v>
      </c>
      <c r="I40" s="14">
        <f>'[1]TCE - ANEXO III - Preencher'!J49</f>
        <v>759.04399999999998</v>
      </c>
      <c r="J40" s="14">
        <f>'[1]TCE - ANEXO III - Preencher'!K49</f>
        <v>0</v>
      </c>
      <c r="K40" s="15">
        <f>'[1]TCE - ANEXO III - Preencher'!L49</f>
        <v>36.835994108983797</v>
      </c>
      <c r="L40" s="15">
        <f>'[1]TCE - ANEXO III - Preencher'!M49</f>
        <v>44</v>
      </c>
      <c r="M40" s="15">
        <f t="shared" si="1"/>
        <v>-7.1640058910162026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-</v>
      </c>
      <c r="AB40" s="15">
        <f t="shared" si="0"/>
        <v>751.87999410898374</v>
      </c>
    </row>
    <row r="41" spans="1:28" x14ac:dyDescent="0.25">
      <c r="A41" s="8">
        <f>IFERROR(VLOOKUP(B41,'[1]DADOS (OCULTAR)'!$Q$3:$S$136,3,0),"")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ALEXANDRE MESSIAS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5151-10</v>
      </c>
      <c r="G41" s="13" t="str">
        <f>IF('[1]TCE - ANEXO III - Preencher'!H50="","",'[1]TCE - ANEXO III - Preencher'!H50)</f>
        <v>05/2026</v>
      </c>
      <c r="H41" s="14">
        <f>'[1]TCE - ANEXO III - Preencher'!I50</f>
        <v>0</v>
      </c>
      <c r="I41" s="14">
        <f>'[1]TCE - ANEXO III - Preencher'!J50</f>
        <v>162.1</v>
      </c>
      <c r="J41" s="14">
        <f>'[1]TCE - ANEXO III - Preencher'!K50</f>
        <v>0</v>
      </c>
      <c r="K41" s="15">
        <f>'[1]TCE - ANEXO III - Preencher'!L50</f>
        <v>36.835994108983797</v>
      </c>
      <c r="L41" s="15">
        <f>'[1]TCE - ANEXO III - Preencher'!M50</f>
        <v>32.42</v>
      </c>
      <c r="M41" s="15">
        <f t="shared" si="1"/>
        <v>4.4159941089837957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147.60328459993463</v>
      </c>
      <c r="R41" s="15">
        <f>'[1]TCE - ANEXO III - Preencher'!S50</f>
        <v>97.26</v>
      </c>
      <c r="S41" s="16">
        <f t="shared" si="3"/>
        <v>50.34328459993462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>-</v>
      </c>
      <c r="AB41" s="15">
        <f t="shared" si="0"/>
        <v>216.8592787089184</v>
      </c>
    </row>
    <row r="42" spans="1:28" x14ac:dyDescent="0.25">
      <c r="A42" s="8">
        <f>IFERROR(VLOOKUP(B42,'[1]DADOS (OCULTAR)'!$Q$3:$S$136,3,0),"")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ALEXANDRINA MONTEIRO DO NASCIMENTO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5152-05</v>
      </c>
      <c r="G42" s="13" t="str">
        <f>IF('[1]TCE - ANEXO III - Preencher'!H51="","",'[1]TCE - ANEXO III - Preencher'!H51)</f>
        <v>05/2026</v>
      </c>
      <c r="H42" s="14">
        <f>'[1]TCE - ANEXO III - Preencher'!I51</f>
        <v>0</v>
      </c>
      <c r="I42" s="14">
        <f>'[1]TCE - ANEXO III - Preencher'!J51</f>
        <v>124.4928</v>
      </c>
      <c r="J42" s="14">
        <f>'[1]TCE - ANEXO III - Preencher'!K51</f>
        <v>0</v>
      </c>
      <c r="K42" s="15">
        <f>'[1]TCE - ANEXO III - Preencher'!L51</f>
        <v>36.835994108983797</v>
      </c>
      <c r="L42" s="15">
        <f>'[1]TCE - ANEXO III - Preencher'!M51</f>
        <v>32.42</v>
      </c>
      <c r="M42" s="15">
        <f t="shared" si="1"/>
        <v>4.4159941089837957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110.85348837209303</v>
      </c>
      <c r="R42" s="15">
        <f>'[1]TCE - ANEXO III - Preencher'!S51</f>
        <v>77.81</v>
      </c>
      <c r="S42" s="16">
        <f t="shared" si="3"/>
        <v>33.043488372093023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>-</v>
      </c>
      <c r="AB42" s="15">
        <f t="shared" si="0"/>
        <v>161.95228248107679</v>
      </c>
    </row>
    <row r="43" spans="1:28" x14ac:dyDescent="0.25">
      <c r="A43" s="8">
        <f>IFERROR(VLOOKUP(B43,'[1]DADOS (OCULTAR)'!$Q$3:$S$136,3,0),"")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ALEXSANDRA ALVES MATIAS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05/2026</v>
      </c>
      <c r="H43" s="14">
        <f>'[1]TCE - ANEXO III - Preencher'!I52</f>
        <v>0</v>
      </c>
      <c r="I43" s="14">
        <f>'[1]TCE - ANEXO III - Preencher'!J52</f>
        <v>275.81599999999997</v>
      </c>
      <c r="J43" s="14">
        <f>'[1]TCE - ANEXO III - Preencher'!K52</f>
        <v>0</v>
      </c>
      <c r="K43" s="15">
        <f>'[1]TCE - ANEXO III - Preencher'!L52</f>
        <v>36.835994108983797</v>
      </c>
      <c r="L43" s="15">
        <f>'[1]TCE - ANEXO III - Preencher'!M52</f>
        <v>32.42</v>
      </c>
      <c r="M43" s="15">
        <f t="shared" si="1"/>
        <v>4.4159941089837957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147.60328459993463</v>
      </c>
      <c r="R43" s="15">
        <f>'[1]TCE - ANEXO III - Preencher'!S52</f>
        <v>91.42</v>
      </c>
      <c r="S43" s="16">
        <f t="shared" si="3"/>
        <v>56.183284599934623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>-</v>
      </c>
      <c r="AB43" s="15">
        <f t="shared" si="0"/>
        <v>336.41527870891838</v>
      </c>
    </row>
    <row r="44" spans="1:28" x14ac:dyDescent="0.25">
      <c r="A44" s="8">
        <f>IFERROR(VLOOKUP(B44,'[1]DADOS (OCULTAR)'!$Q$3:$S$136,3,0),"")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ALEXSANDRA DOS SANTOS BASTESEK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05/2026</v>
      </c>
      <c r="H44" s="14">
        <f>'[1]TCE - ANEXO III - Preencher'!I53</f>
        <v>0</v>
      </c>
      <c r="I44" s="14">
        <f>'[1]TCE - ANEXO III - Preencher'!J53</f>
        <v>334.18720000000002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>-</v>
      </c>
      <c r="AB44" s="15">
        <f t="shared" si="0"/>
        <v>334.18720000000002</v>
      </c>
    </row>
    <row r="45" spans="1:28" x14ac:dyDescent="0.25">
      <c r="A45" s="8">
        <f>IFERROR(VLOOKUP(B45,'[1]DADOS (OCULTAR)'!$Q$3:$S$136,3,0),"")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ALEXSANDRA DOS SANTOS SOUZA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05/2026</v>
      </c>
      <c r="H45" s="14">
        <f>'[1]TCE - ANEXO III - Preencher'!I54</f>
        <v>0</v>
      </c>
      <c r="I45" s="14">
        <f>'[1]TCE - ANEXO III - Preencher'!J54</f>
        <v>319.20080000000002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276.7561586248774</v>
      </c>
      <c r="R45" s="15">
        <f>'[1]TCE - ANEXO III - Preencher'!S54</f>
        <v>75.489999999999995</v>
      </c>
      <c r="S45" s="16">
        <f t="shared" si="3"/>
        <v>201.26615862487739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-</v>
      </c>
      <c r="AB45" s="15">
        <f t="shared" si="0"/>
        <v>520.46695862487741</v>
      </c>
    </row>
    <row r="46" spans="1:28" x14ac:dyDescent="0.25">
      <c r="A46" s="8">
        <f>IFERROR(VLOOKUP(B46,'[1]DADOS (OCULTAR)'!$Q$3:$S$136,3,0),"")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ALEXSANDRA LUCENA DE OLIVEIRA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05/2026</v>
      </c>
      <c r="H46" s="14">
        <f>'[1]TCE - ANEXO III - Preencher'!I55</f>
        <v>0</v>
      </c>
      <c r="I46" s="14">
        <f>'[1]TCE - ANEXO III - Preencher'!J55</f>
        <v>465.44240000000002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184.50410574991827</v>
      </c>
      <c r="R46" s="15">
        <f>'[1]TCE - ANEXO III - Preencher'!S55</f>
        <v>108.65</v>
      </c>
      <c r="S46" s="16">
        <f t="shared" si="3"/>
        <v>75.854105749918261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>-</v>
      </c>
      <c r="AB46" s="15">
        <f t="shared" si="0"/>
        <v>541.29650574991831</v>
      </c>
    </row>
    <row r="47" spans="1:28" x14ac:dyDescent="0.25">
      <c r="A47" s="8">
        <f>IFERROR(VLOOKUP(B47,'[1]DADOS (OCULTAR)'!$Q$3:$S$136,3,0),"")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ALEXSANDRA VIANA DOS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05/2026</v>
      </c>
      <c r="H47" s="14">
        <f>'[1]TCE - ANEXO III - Preencher'!I56</f>
        <v>0</v>
      </c>
      <c r="I47" s="14">
        <f>'[1]TCE - ANEXO III - Preencher'!J56</f>
        <v>295.15280000000001</v>
      </c>
      <c r="J47" s="14">
        <f>'[1]TCE - ANEXO III - Preencher'!K56</f>
        <v>0</v>
      </c>
      <c r="K47" s="15">
        <f>'[1]TCE - ANEXO III - Preencher'!L56</f>
        <v>36.835994108983797</v>
      </c>
      <c r="L47" s="15">
        <f>'[1]TCE - ANEXO III - Preencher'!M56</f>
        <v>32.42</v>
      </c>
      <c r="M47" s="15">
        <f t="shared" si="1"/>
        <v>4.4159941089837957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138.3780793124387</v>
      </c>
      <c r="R47" s="15">
        <f>'[1]TCE - ANEXO III - Preencher'!S56</f>
        <v>97.26</v>
      </c>
      <c r="S47" s="16">
        <f t="shared" si="3"/>
        <v>41.118079312438695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>-</v>
      </c>
      <c r="AB47" s="15">
        <f t="shared" si="0"/>
        <v>340.68687342142249</v>
      </c>
    </row>
    <row r="48" spans="1:28" x14ac:dyDescent="0.25">
      <c r="A48" s="8">
        <f>IFERROR(VLOOKUP(B48,'[1]DADOS (OCULTAR)'!$Q$3:$S$136,3,0),"")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ALEXSANDRO GEREMIAS DE SANTANA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5143-20</v>
      </c>
      <c r="G48" s="13" t="str">
        <f>IF('[1]TCE - ANEXO III - Preencher'!H57="","",'[1]TCE - ANEXO III - Preencher'!H57)</f>
        <v>05/2026</v>
      </c>
      <c r="H48" s="14">
        <f>'[1]TCE - ANEXO III - Preencher'!I57</f>
        <v>0</v>
      </c>
      <c r="I48" s="14">
        <f>'[1]TCE - ANEXO III - Preencher'!J57</f>
        <v>183.57040000000001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>-</v>
      </c>
      <c r="AB48" s="15">
        <f t="shared" si="0"/>
        <v>183.57040000000001</v>
      </c>
    </row>
    <row r="49" spans="1:28" x14ac:dyDescent="0.25">
      <c r="A49" s="8">
        <f>IFERROR(VLOOKUP(B49,'[1]DADOS (OCULTAR)'!$Q$3:$S$136,3,0),"")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ALINE CREUZA DE SANTANA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2234-05</v>
      </c>
      <c r="G49" s="13" t="str">
        <f>IF('[1]TCE - ANEXO III - Preencher'!H58="","",'[1]TCE - ANEXO III - Preencher'!H58)</f>
        <v>05/2026</v>
      </c>
      <c r="H49" s="14">
        <f>'[1]TCE - ANEXO III - Preencher'!I58</f>
        <v>0</v>
      </c>
      <c r="I49" s="14">
        <f>'[1]TCE - ANEXO III - Preencher'!J58</f>
        <v>538.91200000000003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>-</v>
      </c>
      <c r="AB49" s="15">
        <f t="shared" si="0"/>
        <v>538.91200000000003</v>
      </c>
    </row>
    <row r="50" spans="1:28" x14ac:dyDescent="0.25">
      <c r="A50" s="8">
        <f>IFERROR(VLOOKUP(B50,'[1]DADOS (OCULTAR)'!$Q$3:$S$136,3,0),"")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ALINE CRISTINA DE ARAUJO CAVALCANTI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05/2026</v>
      </c>
      <c r="H50" s="14">
        <f>'[1]TCE - ANEXO III - Preencher'!I59</f>
        <v>0</v>
      </c>
      <c r="I50" s="14">
        <f>'[1]TCE - ANEXO III - Preencher'!J59</f>
        <v>322.59120000000001</v>
      </c>
      <c r="J50" s="14">
        <f>'[1]TCE - ANEXO III - Preencher'!K59</f>
        <v>0</v>
      </c>
      <c r="K50" s="15">
        <f>'[1]TCE - ANEXO III - Preencher'!L59</f>
        <v>36.835994108983797</v>
      </c>
      <c r="L50" s="15">
        <f>'[1]TCE - ANEXO III - Preencher'!M59</f>
        <v>32.42</v>
      </c>
      <c r="M50" s="15">
        <f t="shared" si="1"/>
        <v>4.4159941089837957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138.3780793124387</v>
      </c>
      <c r="R50" s="15">
        <f>'[1]TCE - ANEXO III - Preencher'!S59</f>
        <v>97.26</v>
      </c>
      <c r="S50" s="16">
        <f t="shared" si="3"/>
        <v>41.118079312438695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>-</v>
      </c>
      <c r="AB50" s="15">
        <f t="shared" si="0"/>
        <v>368.12527342142249</v>
      </c>
    </row>
    <row r="51" spans="1:28" x14ac:dyDescent="0.25">
      <c r="A51" s="8">
        <f>IFERROR(VLOOKUP(B51,'[1]DADOS (OCULTAR)'!$Q$3:$S$136,3,0),"")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ALINE GOMES DOS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05/2026</v>
      </c>
      <c r="H51" s="14">
        <f>'[1]TCE - ANEXO III - Preencher'!I60</f>
        <v>0</v>
      </c>
      <c r="I51" s="14">
        <f>'[1]TCE - ANEXO III - Preencher'!J60</f>
        <v>476.0376</v>
      </c>
      <c r="J51" s="14">
        <f>'[1]TCE - ANEXO III - Preencher'!K60</f>
        <v>0</v>
      </c>
      <c r="K51" s="15">
        <f>'[1]TCE - ANEXO III - Preencher'!L60</f>
        <v>36.835994108983797</v>
      </c>
      <c r="L51" s="15">
        <f>'[1]TCE - ANEXO III - Preencher'!M60</f>
        <v>2.79</v>
      </c>
      <c r="M51" s="15">
        <f t="shared" si="1"/>
        <v>34.045994108983798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120.26</v>
      </c>
      <c r="U51" s="15">
        <f>'[1]TCE - ANEXO III - Preencher'!V60</f>
        <v>0</v>
      </c>
      <c r="V51" s="16">
        <f t="shared" si="4"/>
        <v>120.26</v>
      </c>
      <c r="W51" s="17" t="str">
        <f>IF('[1]TCE - ANEXO III - Preencher'!X60="","",'[1]TCE - ANEXO III - Preencher'!X60)</f>
        <v>Auxílio Creche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>-</v>
      </c>
      <c r="AB51" s="15">
        <f t="shared" si="0"/>
        <v>630.34359410898378</v>
      </c>
    </row>
    <row r="52" spans="1:28" x14ac:dyDescent="0.25">
      <c r="A52" s="8">
        <f>IFERROR(VLOOKUP(B52,'[1]DADOS (OCULTAR)'!$Q$3:$S$136,3,0),"")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ALINE INES ANACLETO CORREIA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05/2026</v>
      </c>
      <c r="H52" s="14">
        <f>'[1]TCE - ANEXO III - Preencher'!I61</f>
        <v>0</v>
      </c>
      <c r="I52" s="14">
        <f>'[1]TCE - ANEXO III - Preencher'!J61</f>
        <v>444.09199999999998</v>
      </c>
      <c r="J52" s="14">
        <f>'[1]TCE - ANEXO III - Preencher'!K61</f>
        <v>0</v>
      </c>
      <c r="K52" s="15">
        <f>'[1]TCE - ANEXO III - Preencher'!L61</f>
        <v>36.835994108983797</v>
      </c>
      <c r="L52" s="15">
        <f>'[1]TCE - ANEXO III - Preencher'!M61</f>
        <v>3.59</v>
      </c>
      <c r="M52" s="15">
        <f t="shared" si="1"/>
        <v>33.245994108983794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184.50410574991827</v>
      </c>
      <c r="R52" s="15">
        <f>'[1]TCE - ANEXO III - Preencher'!S61</f>
        <v>143.65</v>
      </c>
      <c r="S52" s="16">
        <f t="shared" si="3"/>
        <v>40.854105749918261</v>
      </c>
      <c r="T52" s="15">
        <f>'[1]TCE - ANEXO III - Preencher'!U61</f>
        <v>120.26</v>
      </c>
      <c r="U52" s="15">
        <f>'[1]TCE - ANEXO III - Preencher'!V61</f>
        <v>0</v>
      </c>
      <c r="V52" s="16">
        <f t="shared" si="4"/>
        <v>120.26</v>
      </c>
      <c r="W52" s="17" t="str">
        <f>IF('[1]TCE - ANEXO III - Preencher'!X61="","",'[1]TCE - ANEXO III - Preencher'!X61)</f>
        <v>Auxílio Creche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>-</v>
      </c>
      <c r="AB52" s="15">
        <f t="shared" si="0"/>
        <v>638.45209985890199</v>
      </c>
    </row>
    <row r="53" spans="1:28" x14ac:dyDescent="0.25">
      <c r="A53" s="8">
        <f>IFERROR(VLOOKUP(B53,'[1]DADOS (OCULTAR)'!$Q$3:$S$136,3,0),"")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ALINE JOSE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 t="str">
        <f>IF('[1]TCE - ANEXO III - Preencher'!H62="","",'[1]TCE - ANEXO III - Preencher'!H62)</f>
        <v>05/2026</v>
      </c>
      <c r="H53" s="14">
        <f>'[1]TCE - ANEXO III - Preencher'!I62</f>
        <v>0</v>
      </c>
      <c r="I53" s="14">
        <f>'[1]TCE - ANEXO III - Preencher'!J62</f>
        <v>371.70800000000003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9.2252052874959141</v>
      </c>
      <c r="R53" s="15">
        <f>'[1]TCE - ANEXO III - Preencher'!S62</f>
        <v>0</v>
      </c>
      <c r="S53" s="16">
        <f t="shared" si="3"/>
        <v>9.2252052874959141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-</v>
      </c>
      <c r="AB53" s="15">
        <f t="shared" si="0"/>
        <v>380.93320528749592</v>
      </c>
    </row>
    <row r="54" spans="1:28" x14ac:dyDescent="0.25">
      <c r="A54" s="8">
        <f>IFERROR(VLOOKUP(B54,'[1]DADOS (OCULTAR)'!$Q$3:$S$136,3,0),"")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ALINE MENDES DE ALBUQUERQUE MIRANDA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05/2026</v>
      </c>
      <c r="H54" s="14">
        <f>'[1]TCE - ANEXO III - Preencher'!I63</f>
        <v>0</v>
      </c>
      <c r="I54" s="14">
        <f>'[1]TCE - ANEXO III - Preencher'!J63</f>
        <v>512.17679999999996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>-</v>
      </c>
      <c r="AB54" s="15">
        <f t="shared" si="0"/>
        <v>512.17679999999996</v>
      </c>
    </row>
    <row r="55" spans="1:28" x14ac:dyDescent="0.25">
      <c r="A55" s="8">
        <f>IFERROR(VLOOKUP(B55,'[1]DADOS (OCULTAR)'!$Q$3:$S$136,3,0),"")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ALINE REGI DE FREITAS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05/2026</v>
      </c>
      <c r="H55" s="14">
        <f>'[1]TCE - ANEXO III - Preencher'!I64</f>
        <v>0</v>
      </c>
      <c r="I55" s="14">
        <f>'[1]TCE - ANEXO III - Preencher'!J64</f>
        <v>356.66800000000001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138.3780793124387</v>
      </c>
      <c r="R55" s="15">
        <f>'[1]TCE - ANEXO III - Preencher'!S64</f>
        <v>97.26</v>
      </c>
      <c r="S55" s="16">
        <f t="shared" si="3"/>
        <v>41.118079312438695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-</v>
      </c>
      <c r="AB55" s="15">
        <f t="shared" si="0"/>
        <v>397.78607931243869</v>
      </c>
    </row>
    <row r="56" spans="1:28" x14ac:dyDescent="0.25">
      <c r="A56" s="8">
        <f>IFERROR(VLOOKUP(B56,'[1]DADOS (OCULTAR)'!$Q$3:$S$136,3,0),"")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ALINE SILVA DE OLIVEIRA MELO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05/2026</v>
      </c>
      <c r="H56" s="14">
        <f>'[1]TCE - ANEXO III - Preencher'!I65</f>
        <v>0</v>
      </c>
      <c r="I56" s="14">
        <f>'[1]TCE - ANEXO III - Preencher'!J65</f>
        <v>295.17759999999998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>-</v>
      </c>
      <c r="AB56" s="15">
        <f t="shared" si="0"/>
        <v>295.17759999999998</v>
      </c>
    </row>
    <row r="57" spans="1:28" x14ac:dyDescent="0.25">
      <c r="A57" s="8">
        <f>IFERROR(VLOOKUP(B57,'[1]DADOS (OCULTAR)'!$Q$3:$S$136,3,0),"")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ALLAN ROBERTO CESARIO DO NASCIMENTO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5174-10</v>
      </c>
      <c r="G57" s="13" t="str">
        <f>IF('[1]TCE - ANEXO III - Preencher'!H66="","",'[1]TCE - ANEXO III - Preencher'!H66)</f>
        <v>05/2026</v>
      </c>
      <c r="H57" s="14">
        <f>'[1]TCE - ANEXO III - Preencher'!I66</f>
        <v>0</v>
      </c>
      <c r="I57" s="14">
        <f>'[1]TCE - ANEXO III - Preencher'!J66</f>
        <v>150.61359999999999</v>
      </c>
      <c r="J57" s="14">
        <f>'[1]TCE - ANEXO III - Preencher'!K66</f>
        <v>0</v>
      </c>
      <c r="K57" s="15">
        <f>'[1]TCE - ANEXO III - Preencher'!L66</f>
        <v>36.835994108983797</v>
      </c>
      <c r="L57" s="15">
        <f>'[1]TCE - ANEXO III - Preencher'!M66</f>
        <v>32.42</v>
      </c>
      <c r="M57" s="15">
        <f t="shared" si="1"/>
        <v>4.4159941089837957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>-</v>
      </c>
      <c r="AB57" s="15">
        <f t="shared" si="0"/>
        <v>155.02959410898379</v>
      </c>
    </row>
    <row r="58" spans="1:28" x14ac:dyDescent="0.25">
      <c r="A58" s="8">
        <f>IFERROR(VLOOKUP(B58,'[1]DADOS (OCULTAR)'!$Q$3:$S$136,3,0),"")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ALLISSON DEYVSON DE LIMA PEREIRA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 t="str">
        <f>IF('[1]TCE - ANEXO III - Preencher'!H67="","",'[1]TCE - ANEXO III - Preencher'!H67)</f>
        <v>05/2026</v>
      </c>
      <c r="H58" s="14">
        <f>'[1]TCE - ANEXO III - Preencher'!I67</f>
        <v>0</v>
      </c>
      <c r="I58" s="14">
        <f>'[1]TCE - ANEXO III - Preencher'!J67</f>
        <v>208.03120000000001</v>
      </c>
      <c r="J58" s="14">
        <f>'[1]TCE - ANEXO III - Preencher'!K67</f>
        <v>0</v>
      </c>
      <c r="K58" s="15">
        <f>'[1]TCE - ANEXO III - Preencher'!L67</f>
        <v>36.835994108983797</v>
      </c>
      <c r="L58" s="15">
        <f>'[1]TCE - ANEXO III - Preencher'!M67</f>
        <v>2.58</v>
      </c>
      <c r="M58" s="15">
        <f t="shared" si="1"/>
        <v>34.255994108983799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>-</v>
      </c>
      <c r="AB58" s="15">
        <f t="shared" si="0"/>
        <v>242.28719410898381</v>
      </c>
    </row>
    <row r="59" spans="1:28" x14ac:dyDescent="0.25">
      <c r="A59" s="8">
        <f>IFERROR(VLOOKUP(B59,'[1]DADOS (OCULTAR)'!$Q$3:$S$136,3,0),"")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ALTIENE BEZERRA DE MELO OLIVEIRA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5143-20</v>
      </c>
      <c r="G59" s="13" t="str">
        <f>IF('[1]TCE - ANEXO III - Preencher'!H68="","",'[1]TCE - ANEXO III - Preencher'!H68)</f>
        <v>05/2026</v>
      </c>
      <c r="H59" s="14">
        <f>'[1]TCE - ANEXO III - Preencher'!I68</f>
        <v>0</v>
      </c>
      <c r="I59" s="14">
        <f>'[1]TCE - ANEXO III - Preencher'!J68</f>
        <v>205.2944</v>
      </c>
      <c r="J59" s="14">
        <f>'[1]TCE - ANEXO III - Preencher'!K68</f>
        <v>0</v>
      </c>
      <c r="K59" s="15">
        <f>'[1]TCE - ANEXO III - Preencher'!L68</f>
        <v>36.835994108983797</v>
      </c>
      <c r="L59" s="15">
        <f>'[1]TCE - ANEXO III - Preencher'!M68</f>
        <v>32.42</v>
      </c>
      <c r="M59" s="15">
        <f t="shared" si="1"/>
        <v>4.4159941089837957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147.60328459993463</v>
      </c>
      <c r="R59" s="15">
        <f>'[1]TCE - ANEXO III - Preencher'!S68</f>
        <v>91.42</v>
      </c>
      <c r="S59" s="16">
        <f t="shared" si="3"/>
        <v>56.183284599934623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>-</v>
      </c>
      <c r="AB59" s="15">
        <f t="shared" si="0"/>
        <v>265.8936787089184</v>
      </c>
    </row>
    <row r="60" spans="1:28" x14ac:dyDescent="0.25">
      <c r="A60" s="8">
        <f>IFERROR(VLOOKUP(B60,'[1]DADOS (OCULTAR)'!$Q$3:$S$136,3,0),"")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ALYNE FERNANDA GONCALVES DE LIMA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2237-10</v>
      </c>
      <c r="G60" s="13" t="str">
        <f>IF('[1]TCE - ANEXO III - Preencher'!H69="","",'[1]TCE - ANEXO III - Preencher'!H69)</f>
        <v>05/2026</v>
      </c>
      <c r="H60" s="14">
        <f>'[1]TCE - ANEXO III - Preencher'!I69</f>
        <v>0</v>
      </c>
      <c r="I60" s="14">
        <f>'[1]TCE - ANEXO III - Preencher'!J69</f>
        <v>356.25279999999998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>-</v>
      </c>
      <c r="AB60" s="15">
        <f t="shared" si="0"/>
        <v>356.25279999999998</v>
      </c>
    </row>
    <row r="61" spans="1:28" x14ac:dyDescent="0.25">
      <c r="A61" s="8">
        <f>IFERROR(VLOOKUP(B61,'[1]DADOS (OCULTAR)'!$Q$3:$S$136,3,0),"")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AMANDA ALEXANDRE BORGES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05/2026</v>
      </c>
      <c r="H61" s="14">
        <f>'[1]TCE - ANEXO III - Preencher'!I70</f>
        <v>0</v>
      </c>
      <c r="I61" s="14">
        <f>'[1]TCE - ANEXO III - Preencher'!J70</f>
        <v>599.91039999999998</v>
      </c>
      <c r="J61" s="14">
        <f>'[1]TCE - ANEXO III - Preencher'!K70</f>
        <v>0</v>
      </c>
      <c r="K61" s="15">
        <f>'[1]TCE - ANEXO III - Preencher'!L70</f>
        <v>36.835994108983797</v>
      </c>
      <c r="L61" s="15">
        <f>'[1]TCE - ANEXO III - Preencher'!M70</f>
        <v>3.59</v>
      </c>
      <c r="M61" s="15">
        <f t="shared" si="1"/>
        <v>33.245994108983794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>-</v>
      </c>
      <c r="AB61" s="15">
        <f t="shared" si="0"/>
        <v>633.15639410898382</v>
      </c>
    </row>
    <row r="62" spans="1:28" x14ac:dyDescent="0.25">
      <c r="A62" s="8">
        <f>IFERROR(VLOOKUP(B62,'[1]DADOS (OCULTAR)'!$Q$3:$S$136,3,0),"")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AMANDA ALVES DE SOUZA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4131-15</v>
      </c>
      <c r="G62" s="13" t="str">
        <f>IF('[1]TCE - ANEXO III - Preencher'!H71="","",'[1]TCE - ANEXO III - Preencher'!H71)</f>
        <v>05/2026</v>
      </c>
      <c r="H62" s="14">
        <f>'[1]TCE - ANEXO III - Preencher'!I71</f>
        <v>0</v>
      </c>
      <c r="I62" s="14">
        <f>'[1]TCE - ANEXO III - Preencher'!J71</f>
        <v>185.02799999999999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184.50410574991827</v>
      </c>
      <c r="R62" s="15">
        <f>'[1]TCE - ANEXO III - Preencher'!S71</f>
        <v>134.15</v>
      </c>
      <c r="S62" s="16">
        <f t="shared" si="3"/>
        <v>50.354105749918261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>-</v>
      </c>
      <c r="AB62" s="15">
        <f t="shared" si="0"/>
        <v>235.38210574991825</v>
      </c>
    </row>
    <row r="63" spans="1:28" x14ac:dyDescent="0.25">
      <c r="A63" s="8">
        <f>IFERROR(VLOOKUP(B63,'[1]DADOS (OCULTAR)'!$Q$3:$S$136,3,0),"")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AMANDA BASTOS CASTRO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2234-05</v>
      </c>
      <c r="G63" s="13" t="str">
        <f>IF('[1]TCE - ANEXO III - Preencher'!H72="","",'[1]TCE - ANEXO III - Preencher'!H72)</f>
        <v>05/2026</v>
      </c>
      <c r="H63" s="14">
        <f>'[1]TCE - ANEXO III - Preencher'!I72</f>
        <v>0</v>
      </c>
      <c r="I63" s="14">
        <f>'[1]TCE - ANEXO III - Preencher'!J72</f>
        <v>779.83280000000002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>-</v>
      </c>
      <c r="AB63" s="15">
        <f t="shared" si="0"/>
        <v>779.83280000000002</v>
      </c>
    </row>
    <row r="64" spans="1:28" x14ac:dyDescent="0.25">
      <c r="A64" s="8">
        <f>IFERROR(VLOOKUP(B64,'[1]DADOS (OCULTAR)'!$Q$3:$S$136,3,0),"")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AMANDA CRISTINA RODRIGUES CAVALCANTE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05/2026</v>
      </c>
      <c r="H64" s="14">
        <f>'[1]TCE - ANEXO III - Preencher'!I73</f>
        <v>0</v>
      </c>
      <c r="I64" s="14">
        <f>'[1]TCE - ANEXO III - Preencher'!J73</f>
        <v>471.57760000000002</v>
      </c>
      <c r="J64" s="14">
        <f>'[1]TCE - ANEXO III - Preencher'!K73</f>
        <v>0</v>
      </c>
      <c r="K64" s="15">
        <f>'[1]TCE - ANEXO III - Preencher'!L73</f>
        <v>36.835994108983797</v>
      </c>
      <c r="L64" s="15">
        <f>'[1]TCE - ANEXO III - Preencher'!M73</f>
        <v>3.59</v>
      </c>
      <c r="M64" s="15">
        <f t="shared" si="1"/>
        <v>33.245994108983794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>-</v>
      </c>
      <c r="AB64" s="15">
        <f t="shared" si="0"/>
        <v>504.8235941089838</v>
      </c>
    </row>
    <row r="65" spans="1:28" x14ac:dyDescent="0.25">
      <c r="A65" s="8">
        <f>IFERROR(VLOOKUP(B65,'[1]DADOS (OCULTAR)'!$Q$3:$S$136,3,0),"")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AMANDA DA SILVA BRASILEIRO DE ARAUJO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05/2026</v>
      </c>
      <c r="H65" s="14">
        <f>'[1]TCE - ANEXO III - Preencher'!I74</f>
        <v>0</v>
      </c>
      <c r="I65" s="14">
        <f>'[1]TCE - ANEXO III - Preencher'!J74</f>
        <v>308.512</v>
      </c>
      <c r="J65" s="14">
        <f>'[1]TCE - ANEXO III - Preencher'!K74</f>
        <v>0</v>
      </c>
      <c r="K65" s="15">
        <f>'[1]TCE - ANEXO III - Preencher'!L74</f>
        <v>36.835994108983797</v>
      </c>
      <c r="L65" s="15">
        <f>'[1]TCE - ANEXO III - Preencher'!M74</f>
        <v>32.42</v>
      </c>
      <c r="M65" s="15">
        <f t="shared" si="1"/>
        <v>4.4159941089837957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147.60328459993463</v>
      </c>
      <c r="R65" s="15">
        <f>'[1]TCE - ANEXO III - Preencher'!S74</f>
        <v>89.48</v>
      </c>
      <c r="S65" s="16">
        <f t="shared" si="3"/>
        <v>58.123284599934621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>-</v>
      </c>
      <c r="AB65" s="15">
        <f t="shared" si="0"/>
        <v>371.0512787089184</v>
      </c>
    </row>
    <row r="66" spans="1:28" x14ac:dyDescent="0.25">
      <c r="A66" s="8">
        <f>IFERROR(VLOOKUP(B66,'[1]DADOS (OCULTAR)'!$Q$3:$S$136,3,0),"")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AMANDA DA SILVA MONTEIRO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5174-10</v>
      </c>
      <c r="G66" s="13" t="str">
        <f>IF('[1]TCE - ANEXO III - Preencher'!H75="","",'[1]TCE - ANEXO III - Preencher'!H75)</f>
        <v>05/2026</v>
      </c>
      <c r="H66" s="14">
        <f>'[1]TCE - ANEXO III - Preencher'!I75</f>
        <v>0</v>
      </c>
      <c r="I66" s="14">
        <f>'[1]TCE - ANEXO III - Preencher'!J75</f>
        <v>129.68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147.60328459993463</v>
      </c>
      <c r="R66" s="15">
        <f>'[1]TCE - ANEXO III - Preencher'!S75</f>
        <v>97.26</v>
      </c>
      <c r="S66" s="16">
        <f t="shared" si="3"/>
        <v>50.34328459993462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>-</v>
      </c>
      <c r="AB66" s="15">
        <f t="shared" si="0"/>
        <v>180.02328459993464</v>
      </c>
    </row>
    <row r="67" spans="1:28" x14ac:dyDescent="0.25">
      <c r="A67" s="8">
        <f>IFERROR(VLOOKUP(B67,'[1]DADOS (OCULTAR)'!$Q$3:$S$136,3,0),"")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AMANDA FELIX DA PAIXAO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5174-10</v>
      </c>
      <c r="G67" s="13" t="str">
        <f>IF('[1]TCE - ANEXO III - Preencher'!H76="","",'[1]TCE - ANEXO III - Preencher'!H76)</f>
        <v>05/2026</v>
      </c>
      <c r="H67" s="14">
        <f>'[1]TCE - ANEXO III - Preencher'!I76</f>
        <v>0</v>
      </c>
      <c r="I67" s="14">
        <f>'[1]TCE - ANEXO III - Preencher'!J76</f>
        <v>144.7824</v>
      </c>
      <c r="J67" s="14">
        <f>'[1]TCE - ANEXO III - Preencher'!K76</f>
        <v>0</v>
      </c>
      <c r="K67" s="15">
        <f>'[1]TCE - ANEXO III - Preencher'!L76</f>
        <v>36.835994108983797</v>
      </c>
      <c r="L67" s="15">
        <f>'[1]TCE - ANEXO III - Preencher'!M76</f>
        <v>32.42</v>
      </c>
      <c r="M67" s="15">
        <f t="shared" si="1"/>
        <v>4.4159941089837957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147.60328459993463</v>
      </c>
      <c r="R67" s="15">
        <f>'[1]TCE - ANEXO III - Preencher'!S76</f>
        <v>94.02</v>
      </c>
      <c r="S67" s="16">
        <f t="shared" si="3"/>
        <v>53.583284599934629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>-</v>
      </c>
      <c r="AB67" s="15">
        <f t="shared" ref="AB67:AB130" si="6">H67+I67+J67+M67+P67+S67+V67+Z67</f>
        <v>202.78167870891843</v>
      </c>
    </row>
    <row r="68" spans="1:28" x14ac:dyDescent="0.25">
      <c r="A68" s="8">
        <f>IFERROR(VLOOKUP(B68,'[1]DADOS (OCULTAR)'!$Q$3:$S$136,3,0),"")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AMANDA MACHADO DE MOURA FARIAS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05/2026</v>
      </c>
      <c r="H68" s="14">
        <f>'[1]TCE - ANEXO III - Preencher'!I77</f>
        <v>0</v>
      </c>
      <c r="I68" s="14">
        <f>'[1]TCE - ANEXO III - Preencher'!J77</f>
        <v>459.42559999999997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>-</v>
      </c>
      <c r="AB68" s="15">
        <f t="shared" si="6"/>
        <v>459.42559999999997</v>
      </c>
    </row>
    <row r="69" spans="1:28" x14ac:dyDescent="0.25">
      <c r="A69" s="8">
        <f>IFERROR(VLOOKUP(B69,'[1]DADOS (OCULTAR)'!$Q$3:$S$136,3,0),"")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AMANDA RAYANE DA SILVA GOMES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2234-05</v>
      </c>
      <c r="G69" s="13" t="str">
        <f>IF('[1]TCE - ANEXO III - Preencher'!H78="","",'[1]TCE - ANEXO III - Preencher'!H78)</f>
        <v>05/2026</v>
      </c>
      <c r="H69" s="14">
        <f>'[1]TCE - ANEXO III - Preencher'!I78</f>
        <v>0</v>
      </c>
      <c r="I69" s="14">
        <f>'[1]TCE - ANEXO III - Preencher'!J78</f>
        <v>438.50880000000001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>-</v>
      </c>
      <c r="AB69" s="15">
        <f t="shared" si="6"/>
        <v>438.50880000000001</v>
      </c>
    </row>
    <row r="70" spans="1:28" x14ac:dyDescent="0.25">
      <c r="A70" s="8">
        <f>IFERROR(VLOOKUP(B70,'[1]DADOS (OCULTAR)'!$Q$3:$S$136,3,0),"")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AMANDA ROBERTA DE MELO COSTA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05/2026</v>
      </c>
      <c r="H70" s="14">
        <f>'[1]TCE - ANEXO III - Preencher'!I79</f>
        <v>0</v>
      </c>
      <c r="I70" s="14">
        <f>'[1]TCE - ANEXO III - Preencher'!J79</f>
        <v>531.19759999999997</v>
      </c>
      <c r="J70" s="14">
        <f>'[1]TCE - ANEXO III - Preencher'!K79</f>
        <v>0</v>
      </c>
      <c r="K70" s="15">
        <f>'[1]TCE - ANEXO III - Preencher'!L79</f>
        <v>36.835994108983797</v>
      </c>
      <c r="L70" s="15">
        <f>'[1]TCE - ANEXO III - Preencher'!M79</f>
        <v>3.59</v>
      </c>
      <c r="M70" s="15">
        <f t="shared" si="7"/>
        <v>33.245994108983794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>-</v>
      </c>
      <c r="AB70" s="15">
        <f t="shared" si="6"/>
        <v>564.4435941089838</v>
      </c>
    </row>
    <row r="71" spans="1:28" x14ac:dyDescent="0.25">
      <c r="A71" s="8">
        <f>IFERROR(VLOOKUP(B71,'[1]DADOS (OCULTAR)'!$Q$3:$S$136,3,0),"")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AMANDA VITORIA ATHAYDE MEDEIROS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05/2026</v>
      </c>
      <c r="H71" s="14">
        <f>'[1]TCE - ANEXO III - Preencher'!I80</f>
        <v>0</v>
      </c>
      <c r="I71" s="14">
        <f>'[1]TCE - ANEXO III - Preencher'!J80</f>
        <v>421.28160000000003</v>
      </c>
      <c r="J71" s="14">
        <f>'[1]TCE - ANEXO III - Preencher'!K80</f>
        <v>0</v>
      </c>
      <c r="K71" s="15">
        <f>'[1]TCE - ANEXO III - Preencher'!L80</f>
        <v>36.835994108983797</v>
      </c>
      <c r="L71" s="15">
        <f>'[1]TCE - ANEXO III - Preencher'!M80</f>
        <v>2.79</v>
      </c>
      <c r="M71" s="15">
        <f t="shared" si="7"/>
        <v>34.045994108983798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>-</v>
      </c>
      <c r="AB71" s="15">
        <f t="shared" si="6"/>
        <v>455.32759410898382</v>
      </c>
    </row>
    <row r="72" spans="1:28" x14ac:dyDescent="0.25">
      <c r="A72" s="8">
        <f>IFERROR(VLOOKUP(B72,'[1]DADOS (OCULTAR)'!$Q$3:$S$136,3,0),"")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AMANDHA CARLA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05/2026</v>
      </c>
      <c r="H72" s="14">
        <f>'[1]TCE - ANEXO III - Preencher'!I81</f>
        <v>0</v>
      </c>
      <c r="I72" s="14">
        <f>'[1]TCE - ANEXO III - Preencher'!J81</f>
        <v>308.90960000000001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>-</v>
      </c>
      <c r="AB72" s="15">
        <f t="shared" si="6"/>
        <v>308.90960000000001</v>
      </c>
    </row>
    <row r="73" spans="1:28" x14ac:dyDescent="0.25">
      <c r="A73" s="8">
        <f>IFERROR(VLOOKUP(B73,'[1]DADOS (OCULTAR)'!$Q$3:$S$136,3,0),"")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AMELIA CANDIDA FERREIRA DE GOES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05/2026</v>
      </c>
      <c r="H73" s="14">
        <f>'[1]TCE - ANEXO III - Preencher'!I82</f>
        <v>0</v>
      </c>
      <c r="I73" s="14">
        <f>'[1]TCE - ANEXO III - Preencher'!J82</f>
        <v>326.39440000000002</v>
      </c>
      <c r="J73" s="14">
        <f>'[1]TCE - ANEXO III - Preencher'!K82</f>
        <v>0</v>
      </c>
      <c r="K73" s="15">
        <f>'[1]TCE - ANEXO III - Preencher'!L82</f>
        <v>36.835994108983797</v>
      </c>
      <c r="L73" s="15">
        <f>'[1]TCE - ANEXO III - Preencher'!M82</f>
        <v>32.42</v>
      </c>
      <c r="M73" s="15">
        <f t="shared" si="7"/>
        <v>4.4159941089837957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>-</v>
      </c>
      <c r="AB73" s="15">
        <f t="shared" si="6"/>
        <v>330.81039410898381</v>
      </c>
    </row>
    <row r="74" spans="1:28" x14ac:dyDescent="0.25">
      <c r="A74" s="8">
        <f>IFERROR(VLOOKUP(B74,'[1]DADOS (OCULTAR)'!$Q$3:$S$136,3,0),"")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AMINADAB HENRIQUE DE SANTANA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5142-25</v>
      </c>
      <c r="G74" s="13" t="str">
        <f>IF('[1]TCE - ANEXO III - Preencher'!H83="","",'[1]TCE - ANEXO III - Preencher'!H83)</f>
        <v>05/2026</v>
      </c>
      <c r="H74" s="14">
        <f>'[1]TCE - ANEXO III - Preencher'!I83</f>
        <v>0</v>
      </c>
      <c r="I74" s="14">
        <f>'[1]TCE - ANEXO III - Preencher'!J83</f>
        <v>247.64959999999999</v>
      </c>
      <c r="J74" s="14">
        <f>'[1]TCE - ANEXO III - Preencher'!K83</f>
        <v>0</v>
      </c>
      <c r="K74" s="15">
        <f>'[1]TCE - ANEXO III - Preencher'!L83</f>
        <v>36.835994108983797</v>
      </c>
      <c r="L74" s="15">
        <f>'[1]TCE - ANEXO III - Preencher'!M83</f>
        <v>32.42</v>
      </c>
      <c r="M74" s="15">
        <f t="shared" si="7"/>
        <v>4.4159941089837957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138.3780793124387</v>
      </c>
      <c r="R74" s="15">
        <f>'[1]TCE - ANEXO III - Preencher'!S83</f>
        <v>97.26</v>
      </c>
      <c r="S74" s="16">
        <f t="shared" si="9"/>
        <v>41.118079312438695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>-</v>
      </c>
      <c r="AB74" s="15">
        <f t="shared" si="6"/>
        <v>293.1836734214225</v>
      </c>
    </row>
    <row r="75" spans="1:28" x14ac:dyDescent="0.25">
      <c r="A75" s="8">
        <f>IFERROR(VLOOKUP(B75,'[1]DADOS (OCULTAR)'!$Q$3:$S$136,3,0),"")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ALICE CARNEIRO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05/2026</v>
      </c>
      <c r="H75" s="14">
        <f>'[1]TCE - ANEXO III - Preencher'!I84</f>
        <v>0</v>
      </c>
      <c r="I75" s="14">
        <f>'[1]TCE - ANEXO III - Preencher'!J84</f>
        <v>308.17680000000001</v>
      </c>
      <c r="J75" s="14">
        <f>'[1]TCE - ANEXO III - Preencher'!K84</f>
        <v>0</v>
      </c>
      <c r="K75" s="15">
        <f>'[1]TCE - ANEXO III - Preencher'!L84</f>
        <v>36.835994108983797</v>
      </c>
      <c r="L75" s="15">
        <f>'[1]TCE - ANEXO III - Preencher'!M84</f>
        <v>32.42</v>
      </c>
      <c r="M75" s="15">
        <f t="shared" si="7"/>
        <v>4.4159941089837957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>-</v>
      </c>
      <c r="AB75" s="15">
        <f t="shared" si="6"/>
        <v>312.59279410898381</v>
      </c>
    </row>
    <row r="76" spans="1:28" x14ac:dyDescent="0.25">
      <c r="A76" s="8">
        <f>IFERROR(VLOOKUP(B76,'[1]DADOS (OCULTAR)'!$Q$3:$S$136,3,0),"")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BEATRIZ BORGES DO NASCIMENTO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05/2026</v>
      </c>
      <c r="H76" s="14">
        <f>'[1]TCE - ANEXO III - Preencher'!I85</f>
        <v>0</v>
      </c>
      <c r="I76" s="14">
        <f>'[1]TCE - ANEXO III - Preencher'!J85</f>
        <v>146.55279999999999</v>
      </c>
      <c r="J76" s="14">
        <f>'[1]TCE - ANEXO III - Preencher'!K85</f>
        <v>0</v>
      </c>
      <c r="K76" s="15">
        <f>'[1]TCE - ANEXO III - Preencher'!L85</f>
        <v>36.835994108983797</v>
      </c>
      <c r="L76" s="15">
        <f>'[1]TCE - ANEXO III - Preencher'!M85</f>
        <v>36.64</v>
      </c>
      <c r="M76" s="15">
        <f t="shared" si="7"/>
        <v>0.19599410898379688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>-</v>
      </c>
      <c r="AB76" s="15">
        <f t="shared" si="6"/>
        <v>146.74879410898379</v>
      </c>
    </row>
    <row r="77" spans="1:28" x14ac:dyDescent="0.25">
      <c r="A77" s="8">
        <f>IFERROR(VLOOKUP(B77,'[1]DADOS (OCULTAR)'!$Q$3:$S$136,3,0),"")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BEATRIZ GONDIM DE 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05/2026</v>
      </c>
      <c r="H77" s="14">
        <f>'[1]TCE - ANEXO III - Preencher'!I86</f>
        <v>0</v>
      </c>
      <c r="I77" s="14">
        <f>'[1]TCE - ANEXO III - Preencher'!J86</f>
        <v>342.70240000000001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138.3780793124387</v>
      </c>
      <c r="R77" s="15">
        <f>'[1]TCE - ANEXO III - Preencher'!S86</f>
        <v>97.26</v>
      </c>
      <c r="S77" s="16">
        <f t="shared" si="9"/>
        <v>41.118079312438695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>-</v>
      </c>
      <c r="AB77" s="15">
        <f t="shared" si="6"/>
        <v>383.82047931243869</v>
      </c>
    </row>
    <row r="78" spans="1:28" x14ac:dyDescent="0.25">
      <c r="A78" s="8">
        <f>IFERROR(VLOOKUP(B78,'[1]DADOS (OCULTAR)'!$Q$3:$S$136,3,0),"")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CAROLINA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05/2026</v>
      </c>
      <c r="H78" s="14">
        <f>'[1]TCE - ANEXO III - Preencher'!I87</f>
        <v>0</v>
      </c>
      <c r="I78" s="14">
        <f>'[1]TCE - ANEXO III - Preencher'!J87</f>
        <v>321.32639999999998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>-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>-</v>
      </c>
      <c r="AB78" s="15">
        <f t="shared" si="6"/>
        <v>321.32639999999998</v>
      </c>
    </row>
    <row r="79" spans="1:28" x14ac:dyDescent="0.25">
      <c r="A79" s="8">
        <f>IFERROR(VLOOKUP(B79,'[1]DADOS (OCULTAR)'!$Q$3:$S$136,3,0),"")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CATARINA GUEDES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5174-10</v>
      </c>
      <c r="G79" s="13" t="str">
        <f>IF('[1]TCE - ANEXO III - Preencher'!H88="","",'[1]TCE - ANEXO III - Preencher'!H88)</f>
        <v>05/2026</v>
      </c>
      <c r="H79" s="14">
        <f>'[1]TCE - ANEXO III - Preencher'!I88</f>
        <v>0</v>
      </c>
      <c r="I79" s="14">
        <f>'[1]TCE - ANEXO III - Preencher'!J88</f>
        <v>170.3888</v>
      </c>
      <c r="J79" s="14">
        <f>'[1]TCE - ANEXO III - Preencher'!K88</f>
        <v>0</v>
      </c>
      <c r="K79" s="15">
        <f>'[1]TCE - ANEXO III - Preencher'!L88</f>
        <v>36.835994108983797</v>
      </c>
      <c r="L79" s="15">
        <f>'[1]TCE - ANEXO III - Preencher'!M88</f>
        <v>32.42</v>
      </c>
      <c r="M79" s="15">
        <f t="shared" si="7"/>
        <v>4.4159941089837957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138.3780793124387</v>
      </c>
      <c r="R79" s="15">
        <f>'[1]TCE - ANEXO III - Preencher'!S88</f>
        <v>97.26</v>
      </c>
      <c r="S79" s="16">
        <f t="shared" si="9"/>
        <v>41.118079312438695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>-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>-</v>
      </c>
      <c r="AB79" s="15">
        <f t="shared" si="6"/>
        <v>215.92287342142248</v>
      </c>
    </row>
    <row r="80" spans="1:28" x14ac:dyDescent="0.25">
      <c r="A80" s="8">
        <f>IFERROR(VLOOKUP(B80,'[1]DADOS (OCULTAR)'!$Q$3:$S$136,3,0),"")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CLAUDIA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5211-30</v>
      </c>
      <c r="G80" s="13" t="str">
        <f>IF('[1]TCE - ANEXO III - Preencher'!H89="","",'[1]TCE - ANEXO III - Preencher'!H89)</f>
        <v>05/2026</v>
      </c>
      <c r="H80" s="14">
        <f>'[1]TCE - ANEXO III - Preencher'!I89</f>
        <v>0</v>
      </c>
      <c r="I80" s="14">
        <f>'[1]TCE - ANEXO III - Preencher'!J89</f>
        <v>353.39600000000002</v>
      </c>
      <c r="J80" s="14">
        <f>'[1]TCE - ANEXO III - Preencher'!K89</f>
        <v>0</v>
      </c>
      <c r="K80" s="15">
        <f>'[1]TCE - ANEXO III - Preencher'!L89</f>
        <v>36.835994108983797</v>
      </c>
      <c r="L80" s="15">
        <f>'[1]TCE - ANEXO III - Preencher'!M89</f>
        <v>35.479999999999997</v>
      </c>
      <c r="M80" s="15">
        <f t="shared" si="7"/>
        <v>1.3559941089838006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>-</v>
      </c>
      <c r="AB80" s="15">
        <f t="shared" si="6"/>
        <v>354.75199410898381</v>
      </c>
    </row>
    <row r="81" spans="1:28" x14ac:dyDescent="0.25">
      <c r="A81" s="8">
        <f>IFERROR(VLOOKUP(B81,'[1]DADOS (OCULTAR)'!$Q$3:$S$136,3,0),"")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CLAUDIA DE SOUZA VON SOHSTEN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05/2026</v>
      </c>
      <c r="H81" s="14">
        <f>'[1]TCE - ANEXO III - Preencher'!I90</f>
        <v>0</v>
      </c>
      <c r="I81" s="14">
        <f>'[1]TCE - ANEXO III - Preencher'!J90</f>
        <v>510.85919999999999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>-</v>
      </c>
      <c r="AB81" s="15">
        <f t="shared" si="6"/>
        <v>510.85919999999999</v>
      </c>
    </row>
    <row r="82" spans="1:28" x14ac:dyDescent="0.25">
      <c r="A82" s="8">
        <f>IFERROR(VLOOKUP(B82,'[1]DADOS (OCULTAR)'!$Q$3:$S$136,3,0),"")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 xml:space="preserve">ANA CLAUDIA MENDES DE SOUZA 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5211-30</v>
      </c>
      <c r="G82" s="13" t="str">
        <f>IF('[1]TCE - ANEXO III - Preencher'!H91="","",'[1]TCE - ANEXO III - Preencher'!H91)</f>
        <v>05/2026</v>
      </c>
      <c r="H82" s="14">
        <f>'[1]TCE - ANEXO III - Preencher'!I91</f>
        <v>0</v>
      </c>
      <c r="I82" s="14">
        <f>'[1]TCE - ANEXO III - Preencher'!J91</f>
        <v>155.64080000000001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288</v>
      </c>
      <c r="U82" s="15">
        <f>'[1]TCE - ANEXO III - Preencher'!V91</f>
        <v>0</v>
      </c>
      <c r="V82" s="16">
        <f t="shared" si="10"/>
        <v>288</v>
      </c>
      <c r="W82" s="17" t="str">
        <f>IF('[1]TCE - ANEXO III - Preencher'!X91="","",'[1]TCE - ANEXO III - Preencher'!X91)</f>
        <v>Auxílio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>-</v>
      </c>
      <c r="AB82" s="15">
        <f t="shared" si="6"/>
        <v>443.64080000000001</v>
      </c>
    </row>
    <row r="83" spans="1:28" x14ac:dyDescent="0.25">
      <c r="A83" s="8">
        <f>IFERROR(VLOOKUP(B83,'[1]DADOS (OCULTAR)'!$Q$3:$S$136,3,0),"")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CLAUDIA OLIVEIRA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4110-10</v>
      </c>
      <c r="G83" s="13" t="str">
        <f>IF('[1]TCE - ANEXO III - Preencher'!H92="","",'[1]TCE - ANEXO III - Preencher'!H92)</f>
        <v>05/2026</v>
      </c>
      <c r="H83" s="14">
        <f>'[1]TCE - ANEXO III - Preencher'!I92</f>
        <v>0</v>
      </c>
      <c r="I83" s="14">
        <f>'[1]TCE - ANEXO III - Preencher'!J92</f>
        <v>152.5976</v>
      </c>
      <c r="J83" s="14">
        <f>'[1]TCE - ANEXO III - Preencher'!K92</f>
        <v>0</v>
      </c>
      <c r="K83" s="15">
        <f>'[1]TCE - ANEXO III - Preencher'!L92</f>
        <v>36.835994108983797</v>
      </c>
      <c r="L83" s="15">
        <f>'[1]TCE - ANEXO III - Preencher'!M92</f>
        <v>32.42</v>
      </c>
      <c r="M83" s="15">
        <f t="shared" si="7"/>
        <v>4.4159941089837957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147.60328459993463</v>
      </c>
      <c r="R83" s="15">
        <f>'[1]TCE - ANEXO III - Preencher'!S92</f>
        <v>97.26</v>
      </c>
      <c r="S83" s="16">
        <f t="shared" si="9"/>
        <v>50.34328459993462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>-</v>
      </c>
      <c r="AB83" s="15">
        <f t="shared" si="6"/>
        <v>207.35687870891843</v>
      </c>
    </row>
    <row r="84" spans="1:28" x14ac:dyDescent="0.25">
      <c r="A84" s="8">
        <f>IFERROR(VLOOKUP(B84,'[1]DADOS (OCULTAR)'!$Q$3:$S$136,3,0),"")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CLAUDIA SILVA DOS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05/2026</v>
      </c>
      <c r="H84" s="14">
        <f>'[1]TCE - ANEXO III - Preencher'!I93</f>
        <v>0</v>
      </c>
      <c r="I84" s="14">
        <f>'[1]TCE - ANEXO III - Preencher'!J93</f>
        <v>452.8048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9.2252052874959141</v>
      </c>
      <c r="R84" s="15">
        <f>'[1]TCE - ANEXO III - Preencher'!S93</f>
        <v>0</v>
      </c>
      <c r="S84" s="16">
        <f t="shared" si="9"/>
        <v>9.2252052874959141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>-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>-</v>
      </c>
      <c r="AB84" s="15">
        <f t="shared" si="6"/>
        <v>462.0300052874959</v>
      </c>
    </row>
    <row r="85" spans="1:28" x14ac:dyDescent="0.25">
      <c r="A85" s="8">
        <f>IFERROR(VLOOKUP(B85,'[1]DADOS (OCULTAR)'!$Q$3:$S$136,3,0),"")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CRISTINA BRASILEIRO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05/2026</v>
      </c>
      <c r="H85" s="14">
        <f>'[1]TCE - ANEXO III - Preencher'!I94</f>
        <v>0</v>
      </c>
      <c r="I85" s="14">
        <f>'[1]TCE - ANEXO III - Preencher'!J94</f>
        <v>485.24959999999999</v>
      </c>
      <c r="J85" s="14">
        <f>'[1]TCE - ANEXO III - Preencher'!K94</f>
        <v>0</v>
      </c>
      <c r="K85" s="15">
        <f>'[1]TCE - ANEXO III - Preencher'!L94</f>
        <v>36.835994108983797</v>
      </c>
      <c r="L85" s="15">
        <f>'[1]TCE - ANEXO III - Preencher'!M94</f>
        <v>3.59</v>
      </c>
      <c r="M85" s="15">
        <f t="shared" si="7"/>
        <v>33.245994108983794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110.70246344995097</v>
      </c>
      <c r="R85" s="15">
        <f>'[1]TCE - ANEXO III - Preencher'!S94</f>
        <v>98.4</v>
      </c>
      <c r="S85" s="16">
        <f t="shared" si="9"/>
        <v>12.302463449950963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>-</v>
      </c>
      <c r="AB85" s="15">
        <f t="shared" si="6"/>
        <v>530.79805755893483</v>
      </c>
    </row>
    <row r="86" spans="1:28" x14ac:dyDescent="0.25">
      <c r="A86" s="8">
        <f>IFERROR(VLOOKUP(B86,'[1]DADOS (OCULTAR)'!$Q$3:$S$136,3,0),"")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CRISTINA CORREIA DE FREITAS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05/2026</v>
      </c>
      <c r="H86" s="14">
        <f>'[1]TCE - ANEXO III - Preencher'!I95</f>
        <v>0</v>
      </c>
      <c r="I86" s="14">
        <f>'[1]TCE - ANEXO III - Preencher'!J95</f>
        <v>443.08960000000002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>-</v>
      </c>
      <c r="AB86" s="15">
        <f t="shared" si="6"/>
        <v>443.08960000000002</v>
      </c>
    </row>
    <row r="87" spans="1:28" x14ac:dyDescent="0.25">
      <c r="A87" s="8">
        <f>IFERROR(VLOOKUP(B87,'[1]DADOS (OCULTAR)'!$Q$3:$S$136,3,0),"")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CRISTINA DA SILVA VIEGAS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5211-30</v>
      </c>
      <c r="G87" s="13" t="str">
        <f>IF('[1]TCE - ANEXO III - Preencher'!H96="","",'[1]TCE - ANEXO III - Preencher'!H96)</f>
        <v>05/2026</v>
      </c>
      <c r="H87" s="14">
        <f>'[1]TCE - ANEXO III - Preencher'!I96</f>
        <v>0</v>
      </c>
      <c r="I87" s="14">
        <f>'[1]TCE - ANEXO III - Preencher'!J96</f>
        <v>174.63120000000001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276.7561586248774</v>
      </c>
      <c r="R87" s="15">
        <f>'[1]TCE - ANEXO III - Preencher'!S96</f>
        <v>106.44</v>
      </c>
      <c r="S87" s="16">
        <f t="shared" si="9"/>
        <v>170.3161586248774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>-</v>
      </c>
      <c r="AB87" s="15">
        <f t="shared" si="6"/>
        <v>344.94735862487744</v>
      </c>
    </row>
    <row r="88" spans="1:28" x14ac:dyDescent="0.25">
      <c r="A88" s="8">
        <f>IFERROR(VLOOKUP(B88,'[1]DADOS (OCULTAR)'!$Q$3:$S$136,3,0),"")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CRISTINA FERREIRA PIMENTA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4131-15</v>
      </c>
      <c r="G88" s="13" t="str">
        <f>IF('[1]TCE - ANEXO III - Preencher'!H97="","",'[1]TCE - ANEXO III - Preencher'!H97)</f>
        <v>05/2026</v>
      </c>
      <c r="H88" s="14">
        <f>'[1]TCE - ANEXO III - Preencher'!I97</f>
        <v>0</v>
      </c>
      <c r="I88" s="14">
        <f>'[1]TCE - ANEXO III - Preencher'!J97</f>
        <v>135.26320000000001</v>
      </c>
      <c r="J88" s="14">
        <f>'[1]TCE - ANEXO III - Preencher'!K97</f>
        <v>0</v>
      </c>
      <c r="K88" s="15">
        <f>'[1]TCE - ANEXO III - Preencher'!L97</f>
        <v>36.835994108983797</v>
      </c>
      <c r="L88" s="15">
        <f>'[1]TCE - ANEXO III - Preencher'!M97</f>
        <v>44</v>
      </c>
      <c r="M88" s="15">
        <f t="shared" si="7"/>
        <v>-7.1640058910162026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184.50410574991827</v>
      </c>
      <c r="R88" s="15">
        <f>'[1]TCE - ANEXO III - Preencher'!S97</f>
        <v>198.5</v>
      </c>
      <c r="S88" s="16">
        <f t="shared" si="9"/>
        <v>-13.995894250081733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>-</v>
      </c>
      <c r="AB88" s="15">
        <f t="shared" si="6"/>
        <v>114.10329985890206</v>
      </c>
    </row>
    <row r="89" spans="1:28" x14ac:dyDescent="0.25">
      <c r="A89" s="8">
        <f>IFERROR(VLOOKUP(B89,'[1]DADOS (OCULTAR)'!$Q$3:$S$136,3,0),"")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CYNTIA MATOS MOREIRA DE LIMA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05/2026</v>
      </c>
      <c r="H89" s="14">
        <f>'[1]TCE - ANEXO III - Preencher'!I98</f>
        <v>0</v>
      </c>
      <c r="I89" s="14">
        <f>'[1]TCE - ANEXO III - Preencher'!J98</f>
        <v>342.14080000000001</v>
      </c>
      <c r="J89" s="14">
        <f>'[1]TCE - ANEXO III - Preencher'!K98</f>
        <v>0</v>
      </c>
      <c r="K89" s="15">
        <f>'[1]TCE - ANEXO III - Preencher'!L98</f>
        <v>36.835994108983797</v>
      </c>
      <c r="L89" s="15">
        <f>'[1]TCE - ANEXO III - Preencher'!M98</f>
        <v>32.42</v>
      </c>
      <c r="M89" s="15">
        <f t="shared" si="7"/>
        <v>4.4159941089837957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>-</v>
      </c>
      <c r="AB89" s="15">
        <f t="shared" si="6"/>
        <v>346.55679410898381</v>
      </c>
    </row>
    <row r="90" spans="1:28" x14ac:dyDescent="0.25">
      <c r="A90" s="8">
        <f>IFERROR(VLOOKUP(B90,'[1]DADOS (OCULTAR)'!$Q$3:$S$136,3,0),"")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ELES BARBOSA DE BRITO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05/2026</v>
      </c>
      <c r="H90" s="14">
        <f>'[1]TCE - ANEXO III - Preencher'!I99</f>
        <v>0</v>
      </c>
      <c r="I90" s="14">
        <f>'[1]TCE - ANEXO III - Preencher'!J99</f>
        <v>317.5872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276.7561586248774</v>
      </c>
      <c r="R90" s="15">
        <f>'[1]TCE - ANEXO III - Preencher'!S99</f>
        <v>97.26</v>
      </c>
      <c r="S90" s="16">
        <f t="shared" si="9"/>
        <v>179.49615862487741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>-</v>
      </c>
      <c r="AB90" s="15">
        <f t="shared" si="6"/>
        <v>497.08335862487741</v>
      </c>
    </row>
    <row r="91" spans="1:28" x14ac:dyDescent="0.25">
      <c r="A91" s="8">
        <f>IFERROR(VLOOKUP(B91,'[1]DADOS (OCULTAR)'!$Q$3:$S$136,3,0),"")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FLAVIA FERNANDES SANTO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05/2026</v>
      </c>
      <c r="H91" s="14">
        <f>'[1]TCE - ANEXO III - Preencher'!I100</f>
        <v>0</v>
      </c>
      <c r="I91" s="14">
        <f>'[1]TCE - ANEXO III - Preencher'!J100</f>
        <v>318.61680000000001</v>
      </c>
      <c r="J91" s="14">
        <f>'[1]TCE - ANEXO III - Preencher'!K100</f>
        <v>0</v>
      </c>
      <c r="K91" s="15">
        <f>'[1]TCE - ANEXO III - Preencher'!L100</f>
        <v>36.835994108983797</v>
      </c>
      <c r="L91" s="15">
        <f>'[1]TCE - ANEXO III - Preencher'!M100</f>
        <v>32.42</v>
      </c>
      <c r="M91" s="15">
        <f t="shared" si="7"/>
        <v>4.4159941089837957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>-</v>
      </c>
      <c r="AB91" s="15">
        <f t="shared" si="6"/>
        <v>323.03279410898381</v>
      </c>
    </row>
    <row r="92" spans="1:28" x14ac:dyDescent="0.25">
      <c r="A92" s="8">
        <f>IFERROR(VLOOKUP(B92,'[1]DADOS (OCULTAR)'!$Q$3:$S$136,3,0),"")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KATARINA LIMA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5211-30</v>
      </c>
      <c r="G92" s="13" t="str">
        <f>IF('[1]TCE - ANEXO III - Preencher'!H101="","",'[1]TCE - ANEXO III - Preencher'!H101)</f>
        <v>05/2026</v>
      </c>
      <c r="H92" s="14">
        <f>'[1]TCE - ANEXO III - Preencher'!I101</f>
        <v>0</v>
      </c>
      <c r="I92" s="14">
        <f>'[1]TCE - ANEXO III - Preencher'!J101</f>
        <v>161.94319999999999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295.20656919986925</v>
      </c>
      <c r="R92" s="15">
        <f>'[1]TCE - ANEXO III - Preencher'!S101</f>
        <v>99.35</v>
      </c>
      <c r="S92" s="16">
        <f t="shared" si="9"/>
        <v>195.85656919986926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>-</v>
      </c>
      <c r="AB92" s="15">
        <f t="shared" si="6"/>
        <v>357.79976919986927</v>
      </c>
    </row>
    <row r="93" spans="1:28" x14ac:dyDescent="0.25">
      <c r="A93" s="8">
        <f>IFERROR(VLOOKUP(B93,'[1]DADOS (OCULTAR)'!$Q$3:$S$136,3,0),"")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LUCIA DO ESPIRITO SANTO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05/2026</v>
      </c>
      <c r="H93" s="14">
        <f>'[1]TCE - ANEXO III - Preencher'!I102</f>
        <v>0</v>
      </c>
      <c r="I93" s="14">
        <f>'[1]TCE - ANEXO III - Preencher'!J102</f>
        <v>301.29039999999998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147.60328459993463</v>
      </c>
      <c r="R93" s="15">
        <f>'[1]TCE - ANEXO III - Preencher'!S102</f>
        <v>97.26</v>
      </c>
      <c r="S93" s="16">
        <f t="shared" si="9"/>
        <v>50.34328459993462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>-</v>
      </c>
      <c r="AB93" s="15">
        <f t="shared" si="6"/>
        <v>351.63368459993461</v>
      </c>
    </row>
    <row r="94" spans="1:28" x14ac:dyDescent="0.25">
      <c r="A94" s="8">
        <f>IFERROR(VLOOKUP(B94,'[1]DADOS (OCULTAR)'!$Q$3:$S$136,3,0),"")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LUCIA VIEIRA DE OLIVEIRA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2238-10</v>
      </c>
      <c r="G94" s="13" t="str">
        <f>IF('[1]TCE - ANEXO III - Preencher'!H103="","",'[1]TCE - ANEXO III - Preencher'!H103)</f>
        <v>05/2026</v>
      </c>
      <c r="H94" s="14">
        <f>'[1]TCE - ANEXO III - Preencher'!I103</f>
        <v>0</v>
      </c>
      <c r="I94" s="14">
        <f>'[1]TCE - ANEXO III - Preencher'!J103</f>
        <v>151.49119999999999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>-</v>
      </c>
      <c r="AB94" s="15">
        <f t="shared" si="6"/>
        <v>151.49119999999999</v>
      </c>
    </row>
    <row r="95" spans="1:28" x14ac:dyDescent="0.25">
      <c r="A95" s="8">
        <f>IFERROR(VLOOKUP(B95,'[1]DADOS (OCULTAR)'!$Q$3:$S$136,3,0),"")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LUIZA SOUZA DE OLIVEIRA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05/2026</v>
      </c>
      <c r="H95" s="14">
        <f>'[1]TCE - ANEXO III - Preencher'!I104</f>
        <v>0</v>
      </c>
      <c r="I95" s="14">
        <f>'[1]TCE - ANEXO III - Preencher'!J104</f>
        <v>358.02719999999999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138.3780793124387</v>
      </c>
      <c r="R95" s="15">
        <f>'[1]TCE - ANEXO III - Preencher'!S104</f>
        <v>97.26</v>
      </c>
      <c r="S95" s="16">
        <f t="shared" si="9"/>
        <v>41.118079312438695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>-</v>
      </c>
      <c r="AB95" s="15">
        <f t="shared" si="6"/>
        <v>399.14527931243867</v>
      </c>
    </row>
    <row r="96" spans="1:28" x14ac:dyDescent="0.25">
      <c r="A96" s="8">
        <f>IFERROR(VLOOKUP(B96,'[1]DADOS (OCULTAR)'!$Q$3:$S$136,3,0),"")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MARGARETH LUPICINIO AMORIM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05/2026</v>
      </c>
      <c r="H96" s="14">
        <f>'[1]TCE - ANEXO III - Preencher'!I105</f>
        <v>0</v>
      </c>
      <c r="I96" s="14">
        <f>'[1]TCE - ANEXO III - Preencher'!J105</f>
        <v>313.97199999999998</v>
      </c>
      <c r="J96" s="14">
        <f>'[1]TCE - ANEXO III - Preencher'!K105</f>
        <v>0</v>
      </c>
      <c r="K96" s="15">
        <f>'[1]TCE - ANEXO III - Preencher'!L105</f>
        <v>36.835994108983797</v>
      </c>
      <c r="L96" s="15">
        <f>'[1]TCE - ANEXO III - Preencher'!M105</f>
        <v>32.42</v>
      </c>
      <c r="M96" s="15">
        <f t="shared" si="7"/>
        <v>4.4159941089837957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276.7561586248774</v>
      </c>
      <c r="R96" s="15">
        <f>'[1]TCE - ANEXO III - Preencher'!S105</f>
        <v>95.15</v>
      </c>
      <c r="S96" s="16">
        <f t="shared" si="9"/>
        <v>181.60615862487739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>-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>-</v>
      </c>
      <c r="AB96" s="15">
        <f t="shared" si="6"/>
        <v>499.99415273386114</v>
      </c>
    </row>
    <row r="97" spans="1:28" x14ac:dyDescent="0.25">
      <c r="A97" s="8">
        <f>IFERROR(VLOOKUP(B97,'[1]DADOS (OCULTAR)'!$Q$3:$S$136,3,0),"")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MARGARETH SANTOS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05/2026</v>
      </c>
      <c r="H97" s="14">
        <f>'[1]TCE - ANEXO III - Preencher'!I106</f>
        <v>0</v>
      </c>
      <c r="I97" s="14">
        <f>'[1]TCE - ANEXO III - Preencher'!J106</f>
        <v>302.65280000000001</v>
      </c>
      <c r="J97" s="14">
        <f>'[1]TCE - ANEXO III - Preencher'!K106</f>
        <v>0</v>
      </c>
      <c r="K97" s="15">
        <f>'[1]TCE - ANEXO III - Preencher'!L106</f>
        <v>36.835994108983797</v>
      </c>
      <c r="L97" s="15">
        <f>'[1]TCE - ANEXO III - Preencher'!M106</f>
        <v>32.42</v>
      </c>
      <c r="M97" s="15">
        <f t="shared" si="7"/>
        <v>4.4159941089837957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119.92766873744688</v>
      </c>
      <c r="R97" s="15">
        <f>'[1]TCE - ANEXO III - Preencher'!S106</f>
        <v>92.4</v>
      </c>
      <c r="S97" s="16">
        <f t="shared" si="9"/>
        <v>27.527668737446874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>-</v>
      </c>
      <c r="AB97" s="15">
        <f t="shared" si="6"/>
        <v>334.59646284643065</v>
      </c>
    </row>
    <row r="98" spans="1:28" x14ac:dyDescent="0.25">
      <c r="A98" s="8">
        <f>IFERROR(VLOOKUP(B98,'[1]DADOS (OCULTAR)'!$Q$3:$S$136,3,0),"")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MARIA SABINO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05/2026</v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>-</v>
      </c>
      <c r="AB98" s="15">
        <f t="shared" si="6"/>
        <v>0</v>
      </c>
    </row>
    <row r="99" spans="1:28" x14ac:dyDescent="0.25">
      <c r="A99" s="8">
        <f>IFERROR(VLOOKUP(B99,'[1]DADOS (OCULTAR)'!$Q$3:$S$136,3,0),"")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NERY VIEIRA SANTOS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05/2026</v>
      </c>
      <c r="H99" s="14">
        <f>'[1]TCE - ANEXO III - Preencher'!I108</f>
        <v>0</v>
      </c>
      <c r="I99" s="14">
        <f>'[1]TCE - ANEXO III - Preencher'!J108</f>
        <v>573.14480000000003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184.50410574991827</v>
      </c>
      <c r="R99" s="15">
        <f>'[1]TCE - ANEXO III - Preencher'!S108</f>
        <v>143.65</v>
      </c>
      <c r="S99" s="16">
        <f t="shared" si="9"/>
        <v>40.854105749918261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>-</v>
      </c>
      <c r="AB99" s="15">
        <f t="shared" si="6"/>
        <v>613.99890574991832</v>
      </c>
    </row>
    <row r="100" spans="1:28" x14ac:dyDescent="0.25">
      <c r="A100" s="8">
        <f>IFERROR(VLOOKUP(B100,'[1]DADOS (OCULTAR)'!$Q$3:$S$136,3,0),"")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PAULA ALVES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4110-30</v>
      </c>
      <c r="G100" s="13" t="str">
        <f>IF('[1]TCE - ANEXO III - Preencher'!H109="","",'[1]TCE - ANEXO III - Preencher'!H109)</f>
        <v>05/2026</v>
      </c>
      <c r="H100" s="14">
        <f>'[1]TCE - ANEXO III - Preencher'!I109</f>
        <v>0</v>
      </c>
      <c r="I100" s="14">
        <f>'[1]TCE - ANEXO III - Preencher'!J109</f>
        <v>215.43199999999999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184.50410574991827</v>
      </c>
      <c r="R100" s="15">
        <f>'[1]TCE - ANEXO III - Preencher'!S109</f>
        <v>153.88</v>
      </c>
      <c r="S100" s="16">
        <f t="shared" si="9"/>
        <v>30.624105749918272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>-</v>
      </c>
      <c r="AB100" s="15">
        <f t="shared" si="6"/>
        <v>246.05610574991826</v>
      </c>
    </row>
    <row r="101" spans="1:28" x14ac:dyDescent="0.25">
      <c r="A101" s="8">
        <f>IFERROR(VLOOKUP(B101,'[1]DADOS (OCULTAR)'!$Q$3:$S$136,3,0),"")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PAULA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05/2026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>-</v>
      </c>
      <c r="AB101" s="15">
        <f t="shared" si="6"/>
        <v>0</v>
      </c>
    </row>
    <row r="102" spans="1:28" x14ac:dyDescent="0.25">
      <c r="A102" s="8">
        <f>IFERROR(VLOOKUP(B102,'[1]DADOS (OCULTAR)'!$Q$3:$S$136,3,0),"")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 PAULA DA SILVA SOUZA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5152-05</v>
      </c>
      <c r="G102" s="13" t="str">
        <f>IF('[1]TCE - ANEXO III - Preencher'!H111="","",'[1]TCE - ANEXO III - Preencher'!H111)</f>
        <v>05/2026</v>
      </c>
      <c r="H102" s="14">
        <f>'[1]TCE - ANEXO III - Preencher'!I111</f>
        <v>0</v>
      </c>
      <c r="I102" s="14">
        <f>'[1]TCE - ANEXO III - Preencher'!J111</f>
        <v>58.1736</v>
      </c>
      <c r="J102" s="14">
        <f>'[1]TCE - ANEXO III - Preencher'!K111</f>
        <v>0</v>
      </c>
      <c r="K102" s="15">
        <f>'[1]TCE - ANEXO III - Preencher'!L111</f>
        <v>36.835994108983797</v>
      </c>
      <c r="L102" s="15">
        <f>'[1]TCE - ANEXO III - Preencher'!M111</f>
        <v>32.42</v>
      </c>
      <c r="M102" s="15">
        <f t="shared" si="7"/>
        <v>4.4159941089837957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110.85348837209303</v>
      </c>
      <c r="R102" s="15">
        <f>'[1]TCE - ANEXO III - Preencher'!S111</f>
        <v>124.82</v>
      </c>
      <c r="S102" s="16">
        <f t="shared" si="9"/>
        <v>-13.966511627906968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>-</v>
      </c>
      <c r="AB102" s="15">
        <f t="shared" si="6"/>
        <v>48.623082481076828</v>
      </c>
    </row>
    <row r="103" spans="1:28" x14ac:dyDescent="0.25">
      <c r="A103" s="8">
        <f>IFERROR(VLOOKUP(B103,'[1]DADOS (OCULTAR)'!$Q$3:$S$136,3,0),"")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 PAULA FERREIRA LEMOS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5174-10</v>
      </c>
      <c r="G103" s="13" t="str">
        <f>IF('[1]TCE - ANEXO III - Preencher'!H112="","",'[1]TCE - ANEXO III - Preencher'!H112)</f>
        <v>05/2026</v>
      </c>
      <c r="H103" s="14">
        <f>'[1]TCE - ANEXO III - Preencher'!I112</f>
        <v>0</v>
      </c>
      <c r="I103" s="14">
        <f>'[1]TCE - ANEXO III - Preencher'!J112</f>
        <v>192.4392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295.20656919986925</v>
      </c>
      <c r="R103" s="15">
        <f>'[1]TCE - ANEXO III - Preencher'!S112</f>
        <v>97.26</v>
      </c>
      <c r="S103" s="16">
        <f t="shared" si="9"/>
        <v>197.94656919986926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>-</v>
      </c>
      <c r="AB103" s="15">
        <f t="shared" si="6"/>
        <v>390.38576919986929</v>
      </c>
    </row>
    <row r="104" spans="1:28" x14ac:dyDescent="0.25">
      <c r="A104" s="8">
        <f>IFERROR(VLOOKUP(B104,'[1]DADOS (OCULTAR)'!$Q$3:$S$136,3,0),"")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 PAULA MACIEL CORDEIRO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3241-15</v>
      </c>
      <c r="G104" s="13" t="str">
        <f>IF('[1]TCE - ANEXO III - Preencher'!H113="","",'[1]TCE - ANEXO III - Preencher'!H113)</f>
        <v>05/2026</v>
      </c>
      <c r="H104" s="14">
        <f>'[1]TCE - ANEXO III - Preencher'!I113</f>
        <v>0</v>
      </c>
      <c r="I104" s="14">
        <f>'[1]TCE - ANEXO III - Preencher'!J113</f>
        <v>335.84</v>
      </c>
      <c r="J104" s="14">
        <f>'[1]TCE - ANEXO III - Preencher'!K113</f>
        <v>0</v>
      </c>
      <c r="K104" s="15">
        <f>'[1]TCE - ANEXO III - Preencher'!L113</f>
        <v>36.835994108983797</v>
      </c>
      <c r="L104" s="15">
        <f>'[1]TCE - ANEXO III - Preencher'!M113</f>
        <v>2.41</v>
      </c>
      <c r="M104" s="15">
        <f t="shared" si="7"/>
        <v>34.425994108983801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>-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>-</v>
      </c>
      <c r="AB104" s="15">
        <f t="shared" si="6"/>
        <v>370.26599410898376</v>
      </c>
    </row>
    <row r="105" spans="1:28" x14ac:dyDescent="0.25">
      <c r="A105" s="8">
        <f>IFERROR(VLOOKUP(B105,'[1]DADOS (OCULTAR)'!$Q$3:$S$136,3,0),"")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ANA PAULA MIRANDA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05/2026</v>
      </c>
      <c r="H105" s="14">
        <f>'[1]TCE - ANEXO III - Preencher'!I114</f>
        <v>0</v>
      </c>
      <c r="I105" s="14">
        <f>'[1]TCE - ANEXO III - Preencher'!J114</f>
        <v>527.96479999999997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184.50410574991827</v>
      </c>
      <c r="R105" s="15">
        <f>'[1]TCE - ANEXO III - Preencher'!S114</f>
        <v>110.27</v>
      </c>
      <c r="S105" s="16">
        <f t="shared" si="9"/>
        <v>74.234105749918271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-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>-</v>
      </c>
      <c r="AB105" s="15">
        <f t="shared" si="6"/>
        <v>602.19890574991825</v>
      </c>
    </row>
    <row r="106" spans="1:28" x14ac:dyDescent="0.25">
      <c r="A106" s="8">
        <f>IFERROR(VLOOKUP(B106,'[1]DADOS (OCULTAR)'!$Q$3:$S$136,3,0),"")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ANA PAULA NEVES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05/2026</v>
      </c>
      <c r="H106" s="14">
        <f>'[1]TCE - ANEXO III - Preencher'!I115</f>
        <v>0</v>
      </c>
      <c r="I106" s="14">
        <f>'[1]TCE - ANEXO III - Preencher'!J115</f>
        <v>468.45679999999999</v>
      </c>
      <c r="J106" s="14">
        <f>'[1]TCE - ANEXO III - Preencher'!K115</f>
        <v>0</v>
      </c>
      <c r="K106" s="15">
        <f>'[1]TCE - ANEXO III - Preencher'!L115</f>
        <v>36.835994108983797</v>
      </c>
      <c r="L106" s="15">
        <f>'[1]TCE - ANEXO III - Preencher'!M115</f>
        <v>32.42</v>
      </c>
      <c r="M106" s="15">
        <f t="shared" si="7"/>
        <v>4.4159941089837957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>-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>-</v>
      </c>
      <c r="AB106" s="15">
        <f t="shared" si="6"/>
        <v>472.87279410898378</v>
      </c>
    </row>
    <row r="107" spans="1:28" x14ac:dyDescent="0.25">
      <c r="A107" s="8">
        <f>IFERROR(VLOOKUP(B107,'[1]DADOS (OCULTAR)'!$Q$3:$S$136,3,0),"")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ANA PAULA RESENDE BATISTA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5143-20</v>
      </c>
      <c r="G107" s="13" t="str">
        <f>IF('[1]TCE - ANEXO III - Preencher'!H116="","",'[1]TCE - ANEXO III - Preencher'!H116)</f>
        <v>05/2026</v>
      </c>
      <c r="H107" s="14">
        <f>'[1]TCE - ANEXO III - Preencher'!I116</f>
        <v>0</v>
      </c>
      <c r="I107" s="14">
        <f>'[1]TCE - ANEXO III - Preencher'!J116</f>
        <v>244.87440000000001</v>
      </c>
      <c r="J107" s="14">
        <f>'[1]TCE - ANEXO III - Preencher'!K116</f>
        <v>0</v>
      </c>
      <c r="K107" s="15">
        <f>'[1]TCE - ANEXO III - Preencher'!L116</f>
        <v>36.835994108983797</v>
      </c>
      <c r="L107" s="15">
        <f>'[1]TCE - ANEXO III - Preencher'!M116</f>
        <v>32.42</v>
      </c>
      <c r="M107" s="15">
        <f t="shared" si="7"/>
        <v>4.4159941089837957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>-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>-</v>
      </c>
      <c r="AB107" s="15">
        <f t="shared" si="6"/>
        <v>249.2903941089838</v>
      </c>
    </row>
    <row r="108" spans="1:28" x14ac:dyDescent="0.25">
      <c r="A108" s="8">
        <f>IFERROR(VLOOKUP(B108,'[1]DADOS (OCULTAR)'!$Q$3:$S$136,3,0),"")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ANA PAULA SILVA DE ARAUJO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5152-15</v>
      </c>
      <c r="G108" s="13" t="str">
        <f>IF('[1]TCE - ANEXO III - Preencher'!H117="","",'[1]TCE - ANEXO III - Preencher'!H117)</f>
        <v>05/2026</v>
      </c>
      <c r="H108" s="14">
        <f>'[1]TCE - ANEXO III - Preencher'!I117</f>
        <v>0</v>
      </c>
      <c r="I108" s="14">
        <f>'[1]TCE - ANEXO III - Preencher'!J117</f>
        <v>173.5744</v>
      </c>
      <c r="J108" s="14">
        <f>'[1]TCE - ANEXO III - Preencher'!K117</f>
        <v>0</v>
      </c>
      <c r="K108" s="15">
        <f>'[1]TCE - ANEXO III - Preencher'!L117</f>
        <v>36.835994108983797</v>
      </c>
      <c r="L108" s="15">
        <f>'[1]TCE - ANEXO III - Preencher'!M117</f>
        <v>33.549999999999997</v>
      </c>
      <c r="M108" s="15">
        <f t="shared" si="7"/>
        <v>3.2859941089838003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184.50410574991827</v>
      </c>
      <c r="R108" s="15">
        <f>'[1]TCE - ANEXO III - Preencher'!S117</f>
        <v>100.66</v>
      </c>
      <c r="S108" s="16">
        <f t="shared" si="9"/>
        <v>83.84410574991827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>-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>-</v>
      </c>
      <c r="AB108" s="15">
        <f t="shared" si="6"/>
        <v>260.70449985890207</v>
      </c>
    </row>
    <row r="109" spans="1:28" x14ac:dyDescent="0.25">
      <c r="A109" s="8">
        <f>IFERROR(VLOOKUP(B109,'[1]DADOS (OCULTAR)'!$Q$3:$S$136,3,0),"")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ANA PRISCILA ALVES PAJUABA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05/2026</v>
      </c>
      <c r="H109" s="14">
        <f>'[1]TCE - ANEXO III - Preencher'!I118</f>
        <v>0</v>
      </c>
      <c r="I109" s="14">
        <f>'[1]TCE - ANEXO III - Preencher'!J118</f>
        <v>313.15199999999999</v>
      </c>
      <c r="J109" s="14">
        <f>'[1]TCE - ANEXO III - Preencher'!K118</f>
        <v>0</v>
      </c>
      <c r="K109" s="15">
        <f>'[1]TCE - ANEXO III - Preencher'!L118</f>
        <v>36.835994108983797</v>
      </c>
      <c r="L109" s="15">
        <f>'[1]TCE - ANEXO III - Preencher'!M118</f>
        <v>32.42</v>
      </c>
      <c r="M109" s="15">
        <f t="shared" si="7"/>
        <v>4.4159941089837957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>-</v>
      </c>
      <c r="AB109" s="15">
        <f t="shared" si="6"/>
        <v>317.56799410898378</v>
      </c>
    </row>
    <row r="110" spans="1:28" x14ac:dyDescent="0.25">
      <c r="A110" s="8">
        <f>IFERROR(VLOOKUP(B110,'[1]DADOS (OCULTAR)'!$Q$3:$S$136,3,0),"")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ANA RAFAELA BARBOSA DA SILVA SENA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05/2026</v>
      </c>
      <c r="H110" s="14">
        <f>'[1]TCE - ANEXO III - Preencher'!I119</f>
        <v>0</v>
      </c>
      <c r="I110" s="14">
        <f>'[1]TCE - ANEXO III - Preencher'!J119</f>
        <v>449.67919999999998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>-</v>
      </c>
      <c r="AB110" s="15">
        <f t="shared" si="6"/>
        <v>449.67919999999998</v>
      </c>
    </row>
    <row r="111" spans="1:28" x14ac:dyDescent="0.25">
      <c r="A111" s="8">
        <f>IFERROR(VLOOKUP(B111,'[1]DADOS (OCULTAR)'!$Q$3:$S$136,3,0),"")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ANA TALITA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05/2026</v>
      </c>
      <c r="H111" s="14">
        <f>'[1]TCE - ANEXO III - Preencher'!I120</f>
        <v>0</v>
      </c>
      <c r="I111" s="14">
        <f>'[1]TCE - ANEXO III - Preencher'!J120</f>
        <v>280.61840000000001</v>
      </c>
      <c r="J111" s="14">
        <f>'[1]TCE - ANEXO III - Preencher'!K120</f>
        <v>0</v>
      </c>
      <c r="K111" s="15">
        <f>'[1]TCE - ANEXO III - Preencher'!L120</f>
        <v>36.835994108983797</v>
      </c>
      <c r="L111" s="15">
        <f>'[1]TCE - ANEXO III - Preencher'!M120</f>
        <v>32.42</v>
      </c>
      <c r="M111" s="15">
        <f t="shared" si="7"/>
        <v>4.4159941089837957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>-</v>
      </c>
      <c r="AB111" s="15">
        <f t="shared" si="6"/>
        <v>285.0343941089838</v>
      </c>
    </row>
    <row r="112" spans="1:28" x14ac:dyDescent="0.25">
      <c r="A112" s="8">
        <f>IFERROR(VLOOKUP(B112,'[1]DADOS (OCULTAR)'!$Q$3:$S$136,3,0),"")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ANA VANESSA BATISTA DE ALMEIDA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05/2026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>-</v>
      </c>
      <c r="AB112" s="15">
        <f t="shared" si="6"/>
        <v>0</v>
      </c>
    </row>
    <row r="113" spans="1:28" x14ac:dyDescent="0.25">
      <c r="A113" s="8">
        <f>IFERROR(VLOOKUP(B113,'[1]DADOS (OCULTAR)'!$Q$3:$S$136,3,0),"")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ANA VIVIAN OLIVEIRA REINALDO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05/2026</v>
      </c>
      <c r="H113" s="14">
        <f>'[1]TCE - ANEXO III - Preencher'!I122</f>
        <v>0</v>
      </c>
      <c r="I113" s="14">
        <f>'[1]TCE - ANEXO III - Preencher'!J122</f>
        <v>516.76559999999995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120.26</v>
      </c>
      <c r="U113" s="15">
        <f>'[1]TCE - ANEXO III - Preencher'!V122</f>
        <v>0</v>
      </c>
      <c r="V113" s="16">
        <f t="shared" si="10"/>
        <v>120.26</v>
      </c>
      <c r="W113" s="17" t="str">
        <f>IF('[1]TCE - ANEXO III - Preencher'!X122="","",'[1]TCE - ANEXO III - Preencher'!X122)</f>
        <v>Auxílio Creche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>-</v>
      </c>
      <c r="AB113" s="15">
        <f t="shared" si="6"/>
        <v>637.02559999999994</v>
      </c>
    </row>
    <row r="114" spans="1:28" x14ac:dyDescent="0.25">
      <c r="A114" s="8">
        <f>IFERROR(VLOOKUP(B114,'[1]DADOS (OCULTAR)'!$Q$3:$S$136,3,0),"")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ANALDECI SANTIAGO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5163-45</v>
      </c>
      <c r="G114" s="13" t="str">
        <f>IF('[1]TCE - ANEXO III - Preencher'!H123="","",'[1]TCE - ANEXO III - Preencher'!H123)</f>
        <v>05/2026</v>
      </c>
      <c r="H114" s="14">
        <f>'[1]TCE - ANEXO III - Preencher'!I123</f>
        <v>0</v>
      </c>
      <c r="I114" s="14">
        <f>'[1]TCE - ANEXO III - Preencher'!J123</f>
        <v>171.26560000000001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295.20656919986925</v>
      </c>
      <c r="R114" s="15">
        <f>'[1]TCE - ANEXO III - Preencher'!S123</f>
        <v>73.59</v>
      </c>
      <c r="S114" s="16">
        <f t="shared" si="9"/>
        <v>221.61656919986925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>-</v>
      </c>
      <c r="AB114" s="15">
        <f t="shared" si="6"/>
        <v>392.88216919986928</v>
      </c>
    </row>
    <row r="115" spans="1:28" x14ac:dyDescent="0.25">
      <c r="A115" s="8">
        <f>IFERROR(VLOOKUP(B115,'[1]DADOS (OCULTAR)'!$Q$3:$S$136,3,0),"")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ANATALIA TEIXEIRA DA SILVA RODRIGUES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2237-10</v>
      </c>
      <c r="G115" s="13" t="str">
        <f>IF('[1]TCE - ANEXO III - Preencher'!H124="","",'[1]TCE - ANEXO III - Preencher'!H124)</f>
        <v>05/2026</v>
      </c>
      <c r="H115" s="14">
        <f>'[1]TCE - ANEXO III - Preencher'!I124</f>
        <v>0</v>
      </c>
      <c r="I115" s="14">
        <f>'[1]TCE - ANEXO III - Preencher'!J124</f>
        <v>463.15039999999999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>-</v>
      </c>
      <c r="AB115" s="15">
        <f t="shared" si="6"/>
        <v>463.15039999999999</v>
      </c>
    </row>
    <row r="116" spans="1:28" x14ac:dyDescent="0.25">
      <c r="A116" s="8">
        <f>IFERROR(VLOOKUP(B116,'[1]DADOS (OCULTAR)'!$Q$3:$S$136,3,0),"")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ANDERSON DA SILVA MOTA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5151-10</v>
      </c>
      <c r="G116" s="13" t="str">
        <f>IF('[1]TCE - ANEXO III - Preencher'!H125="","",'[1]TCE - ANEXO III - Preencher'!H125)</f>
        <v>05/2026</v>
      </c>
      <c r="H116" s="14">
        <f>'[1]TCE - ANEXO III - Preencher'!I125</f>
        <v>0</v>
      </c>
      <c r="I116" s="14">
        <f>'[1]TCE - ANEXO III - Preencher'!J125</f>
        <v>175.79679999999999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147.60328459993463</v>
      </c>
      <c r="R116" s="15">
        <f>'[1]TCE - ANEXO III - Preencher'!S125</f>
        <v>97.26</v>
      </c>
      <c r="S116" s="16">
        <f t="shared" si="9"/>
        <v>50.34328459993462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>-</v>
      </c>
      <c r="AB116" s="15">
        <f t="shared" si="6"/>
        <v>226.1400845999346</v>
      </c>
    </row>
    <row r="117" spans="1:28" x14ac:dyDescent="0.25">
      <c r="A117" s="8">
        <f>IFERROR(VLOOKUP(B117,'[1]DADOS (OCULTAR)'!$Q$3:$S$136,3,0),"")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ANDERSON PEREIRA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 t="str">
        <f>IF('[1]TCE - ANEXO III - Preencher'!H126="","",'[1]TCE - ANEXO III - Preencher'!H126)</f>
        <v>05/2026</v>
      </c>
      <c r="H117" s="14">
        <f>'[1]TCE - ANEXO III - Preencher'!I126</f>
        <v>0</v>
      </c>
      <c r="I117" s="14">
        <f>'[1]TCE - ANEXO III - Preencher'!J126</f>
        <v>146.55279999999999</v>
      </c>
      <c r="J117" s="14">
        <f>'[1]TCE - ANEXO III - Preencher'!K126</f>
        <v>0</v>
      </c>
      <c r="K117" s="15">
        <f>'[1]TCE - ANEXO III - Preencher'!L126</f>
        <v>36.835994108983797</v>
      </c>
      <c r="L117" s="15">
        <f>'[1]TCE - ANEXO III - Preencher'!M126</f>
        <v>36.64</v>
      </c>
      <c r="M117" s="15">
        <f t="shared" si="7"/>
        <v>0.19599410898379688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>-</v>
      </c>
      <c r="AB117" s="15">
        <f t="shared" si="6"/>
        <v>146.74879410898379</v>
      </c>
    </row>
    <row r="118" spans="1:28" x14ac:dyDescent="0.25">
      <c r="A118" s="8">
        <f>IFERROR(VLOOKUP(B118,'[1]DADOS (OCULTAR)'!$Q$3:$S$136,3,0),"")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ANDERSON RAMOS PEREIRA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3516-05</v>
      </c>
      <c r="G118" s="13" t="str">
        <f>IF('[1]TCE - ANEXO III - Preencher'!H127="","",'[1]TCE - ANEXO III - Preencher'!H127)</f>
        <v>05/2026</v>
      </c>
      <c r="H118" s="14">
        <f>'[1]TCE - ANEXO III - Preencher'!I127</f>
        <v>0</v>
      </c>
      <c r="I118" s="14">
        <f>'[1]TCE - ANEXO III - Preencher'!J127</f>
        <v>209.49680000000001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184.50410574991827</v>
      </c>
      <c r="R118" s="15">
        <f>'[1]TCE - ANEXO III - Preencher'!S127</f>
        <v>124.02</v>
      </c>
      <c r="S118" s="16">
        <f t="shared" si="9"/>
        <v>60.484105749918271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>-</v>
      </c>
      <c r="AB118" s="15">
        <f t="shared" si="6"/>
        <v>269.98090574991829</v>
      </c>
    </row>
    <row r="119" spans="1:28" x14ac:dyDescent="0.25">
      <c r="A119" s="8">
        <f>IFERROR(VLOOKUP(B119,'[1]DADOS (OCULTAR)'!$Q$3:$S$136,3,0),"")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 ANTONIO PIRES DE MELO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05/2026</v>
      </c>
      <c r="H119" s="14">
        <f>'[1]TCE - ANEXO III - Preencher'!I128</f>
        <v>0</v>
      </c>
      <c r="I119" s="14">
        <f>'[1]TCE - ANEXO III - Preencher'!J128</f>
        <v>300.8784</v>
      </c>
      <c r="J119" s="14">
        <f>'[1]TCE - ANEXO III - Preencher'!K128</f>
        <v>0</v>
      </c>
      <c r="K119" s="15">
        <f>'[1]TCE - ANEXO III - Preencher'!L128</f>
        <v>36.835994108983797</v>
      </c>
      <c r="L119" s="15">
        <f>'[1]TCE - ANEXO III - Preencher'!M128</f>
        <v>32.42</v>
      </c>
      <c r="M119" s="15">
        <f t="shared" si="7"/>
        <v>4.4159941089837957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138.3780793124387</v>
      </c>
      <c r="R119" s="15">
        <f>'[1]TCE - ANEXO III - Preencher'!S128</f>
        <v>72.95</v>
      </c>
      <c r="S119" s="16">
        <f t="shared" si="9"/>
        <v>65.428079312438697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>-</v>
      </c>
      <c r="AB119" s="15">
        <f t="shared" si="6"/>
        <v>370.72247342142248</v>
      </c>
    </row>
    <row r="120" spans="1:28" x14ac:dyDescent="0.25">
      <c r="A120" s="8">
        <f>IFERROR(VLOOKUP(B120,'[1]DADOS (OCULTAR)'!$Q$3:$S$136,3,0),"")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 LUIZ COELHO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5174-10</v>
      </c>
      <c r="G120" s="13" t="str">
        <f>IF('[1]TCE - ANEXO III - Preencher'!H129="","",'[1]TCE - ANEXO III - Preencher'!H129)</f>
        <v>05/2026</v>
      </c>
      <c r="H120" s="14">
        <f>'[1]TCE - ANEXO III - Preencher'!I129</f>
        <v>0</v>
      </c>
      <c r="I120" s="14">
        <f>'[1]TCE - ANEXO III - Preencher'!J129</f>
        <v>124.5224</v>
      </c>
      <c r="J120" s="14">
        <f>'[1]TCE - ANEXO III - Preencher'!K129</f>
        <v>0</v>
      </c>
      <c r="K120" s="15">
        <f>'[1]TCE - ANEXO III - Preencher'!L129</f>
        <v>36.835994108983797</v>
      </c>
      <c r="L120" s="15">
        <f>'[1]TCE - ANEXO III - Preencher'!M129</f>
        <v>32.42</v>
      </c>
      <c r="M120" s="15">
        <f t="shared" si="7"/>
        <v>4.4159941089837957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184.50410574991827</v>
      </c>
      <c r="R120" s="15">
        <f>'[1]TCE - ANEXO III - Preencher'!S129</f>
        <v>97.26</v>
      </c>
      <c r="S120" s="16">
        <f t="shared" si="9"/>
        <v>87.244105749918262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>-</v>
      </c>
      <c r="AB120" s="15">
        <f t="shared" si="6"/>
        <v>216.18249985890208</v>
      </c>
    </row>
    <row r="121" spans="1:28" x14ac:dyDescent="0.25">
      <c r="A121" s="8">
        <f>IFERROR(VLOOKUP(B121,'[1]DADOS (OCULTAR)'!$Q$3:$S$136,3,0),"")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 LUIZ CORREIA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9511-05</v>
      </c>
      <c r="G121" s="13" t="str">
        <f>IF('[1]TCE - ANEXO III - Preencher'!H130="","",'[1]TCE - ANEXO III - Preencher'!H130)</f>
        <v>05/2026</v>
      </c>
      <c r="H121" s="14">
        <f>'[1]TCE - ANEXO III - Preencher'!I130</f>
        <v>0</v>
      </c>
      <c r="I121" s="14">
        <f>'[1]TCE - ANEXO III - Preencher'!J130</f>
        <v>373.88639999999998</v>
      </c>
      <c r="J121" s="14">
        <f>'[1]TCE - ANEXO III - Preencher'!K130</f>
        <v>0</v>
      </c>
      <c r="K121" s="15">
        <f>'[1]TCE - ANEXO III - Preencher'!L130</f>
        <v>36.835994108983797</v>
      </c>
      <c r="L121" s="15">
        <f>'[1]TCE - ANEXO III - Preencher'!M130</f>
        <v>44</v>
      </c>
      <c r="M121" s="15">
        <f t="shared" si="7"/>
        <v>-7.1640058910162026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>-</v>
      </c>
      <c r="AB121" s="15">
        <f t="shared" si="6"/>
        <v>366.72239410898379</v>
      </c>
    </row>
    <row r="122" spans="1:28" x14ac:dyDescent="0.25">
      <c r="A122" s="8">
        <f>IFERROR(VLOOKUP(B122,'[1]DADOS (OCULTAR)'!$Q$3:$S$136,3,0),"")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 MATHEUS VIEIRA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5142-25</v>
      </c>
      <c r="G122" s="13" t="str">
        <f>IF('[1]TCE - ANEXO III - Preencher'!H131="","",'[1]TCE - ANEXO III - Preencher'!H131)</f>
        <v>05/2026</v>
      </c>
      <c r="H122" s="14">
        <f>'[1]TCE - ANEXO III - Preencher'!I131</f>
        <v>0</v>
      </c>
      <c r="I122" s="14">
        <f>'[1]TCE - ANEXO III - Preencher'!J131</f>
        <v>129.68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147.60328459993463</v>
      </c>
      <c r="R122" s="15">
        <f>'[1]TCE - ANEXO III - Preencher'!S131</f>
        <v>97.26</v>
      </c>
      <c r="S122" s="16">
        <f t="shared" si="9"/>
        <v>50.34328459993462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>-</v>
      </c>
      <c r="AB122" s="15">
        <f t="shared" si="6"/>
        <v>180.02328459993464</v>
      </c>
    </row>
    <row r="123" spans="1:28" x14ac:dyDescent="0.25">
      <c r="A123" s="8">
        <f>IFERROR(VLOOKUP(B123,'[1]DADOS (OCULTAR)'!$Q$3:$S$136,3,0),"")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 PAULINO COSTA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7233-10</v>
      </c>
      <c r="G123" s="13" t="str">
        <f>IF('[1]TCE - ANEXO III - Preencher'!H132="","",'[1]TCE - ANEXO III - Preencher'!H132)</f>
        <v>05/2026</v>
      </c>
      <c r="H123" s="14">
        <f>'[1]TCE - ANEXO III - Preencher'!I132</f>
        <v>0</v>
      </c>
      <c r="I123" s="14">
        <f>'[1]TCE - ANEXO III - Preencher'!J132</f>
        <v>200.87200000000001</v>
      </c>
      <c r="J123" s="14">
        <f>'[1]TCE - ANEXO III - Preencher'!K132</f>
        <v>0</v>
      </c>
      <c r="K123" s="15">
        <f>'[1]TCE - ANEXO III - Preencher'!L132</f>
        <v>36.835994108983797</v>
      </c>
      <c r="L123" s="15">
        <f>'[1]TCE - ANEXO III - Preencher'!M132</f>
        <v>44</v>
      </c>
      <c r="M123" s="15">
        <f t="shared" si="7"/>
        <v>-7.1640058910162026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184.50410574991827</v>
      </c>
      <c r="R123" s="15">
        <f>'[1]TCE - ANEXO III - Preencher'!S132</f>
        <v>136.96</v>
      </c>
      <c r="S123" s="16">
        <f t="shared" si="9"/>
        <v>47.544105749918259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>-</v>
      </c>
      <c r="AB123" s="15">
        <f t="shared" si="6"/>
        <v>241.25209985890208</v>
      </c>
    </row>
    <row r="124" spans="1:28" x14ac:dyDescent="0.25">
      <c r="A124" s="8">
        <f>IFERROR(VLOOKUP(B124,'[1]DADOS (OCULTAR)'!$Q$3:$S$136,3,0),"")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ANDREA ANDRADE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05/2026</v>
      </c>
      <c r="H124" s="14">
        <f>'[1]TCE - ANEXO III - Preencher'!I133</f>
        <v>0</v>
      </c>
      <c r="I124" s="14">
        <f>'[1]TCE - ANEXO III - Preencher'!J133</f>
        <v>140.5224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>-</v>
      </c>
      <c r="AB124" s="15">
        <f t="shared" si="6"/>
        <v>140.5224</v>
      </c>
    </row>
    <row r="125" spans="1:28" x14ac:dyDescent="0.25">
      <c r="A125" s="8">
        <f>IFERROR(VLOOKUP(B125,'[1]DADOS (OCULTAR)'!$Q$3:$S$136,3,0),"")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ANDREA COSME DOS SANTOS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5135-05</v>
      </c>
      <c r="G125" s="13" t="str">
        <f>IF('[1]TCE - ANEXO III - Preencher'!H134="","",'[1]TCE - ANEXO III - Preencher'!H134)</f>
        <v>05/2026</v>
      </c>
      <c r="H125" s="14">
        <f>'[1]TCE - ANEXO III - Preencher'!I134</f>
        <v>0</v>
      </c>
      <c r="I125" s="14">
        <f>'[1]TCE - ANEXO III - Preencher'!J134</f>
        <v>157.16560000000001</v>
      </c>
      <c r="J125" s="14">
        <f>'[1]TCE - ANEXO III - Preencher'!K134</f>
        <v>0</v>
      </c>
      <c r="K125" s="15">
        <f>'[1]TCE - ANEXO III - Preencher'!L134</f>
        <v>36.835994108983797</v>
      </c>
      <c r="L125" s="15">
        <f>'[1]TCE - ANEXO III - Preencher'!M134</f>
        <v>32.42</v>
      </c>
      <c r="M125" s="15">
        <f t="shared" si="7"/>
        <v>4.4159941089837957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207.56711896865806</v>
      </c>
      <c r="R125" s="15">
        <f>'[1]TCE - ANEXO III - Preencher'!S134</f>
        <v>88.67</v>
      </c>
      <c r="S125" s="16">
        <f t="shared" si="9"/>
        <v>118.89711896865806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>-</v>
      </c>
      <c r="AB125" s="15">
        <f t="shared" si="6"/>
        <v>280.47871307764188</v>
      </c>
    </row>
    <row r="126" spans="1:28" x14ac:dyDescent="0.25">
      <c r="A126" s="8">
        <f>IFERROR(VLOOKUP(B126,'[1]DADOS (OCULTAR)'!$Q$3:$S$136,3,0),"")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ANDREA CRISTINA DOS SANTOS MAIA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05/2026</v>
      </c>
      <c r="H126" s="14">
        <f>'[1]TCE - ANEXO III - Preencher'!I135</f>
        <v>0</v>
      </c>
      <c r="I126" s="14">
        <f>'[1]TCE - ANEXO III - Preencher'!J135</f>
        <v>522.75599999999997</v>
      </c>
      <c r="J126" s="14">
        <f>'[1]TCE - ANEXO III - Preencher'!K135</f>
        <v>0</v>
      </c>
      <c r="K126" s="15">
        <f>'[1]TCE - ANEXO III - Preencher'!L135</f>
        <v>36.835994108983797</v>
      </c>
      <c r="L126" s="15">
        <f>'[1]TCE - ANEXO III - Preencher'!M135</f>
        <v>3.59</v>
      </c>
      <c r="M126" s="15">
        <f t="shared" si="7"/>
        <v>33.245994108983794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>-</v>
      </c>
      <c r="AB126" s="15">
        <f t="shared" si="6"/>
        <v>556.00199410898381</v>
      </c>
    </row>
    <row r="127" spans="1:28" x14ac:dyDescent="0.25">
      <c r="A127" s="8">
        <f>IFERROR(VLOOKUP(B127,'[1]DADOS (OCULTAR)'!$Q$3:$S$136,3,0),"")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ANDREA CRISTINA VASCONCELOS DE CARVALHO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05/2026</v>
      </c>
      <c r="H127" s="14">
        <f>'[1]TCE - ANEXO III - Preencher'!I136</f>
        <v>0</v>
      </c>
      <c r="I127" s="14">
        <f>'[1]TCE - ANEXO III - Preencher'!J136</f>
        <v>356.85599999999999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147.60328459993463</v>
      </c>
      <c r="R127" s="15">
        <f>'[1]TCE - ANEXO III - Preencher'!S136</f>
        <v>90.94</v>
      </c>
      <c r="S127" s="16">
        <f t="shared" si="9"/>
        <v>56.663284599934627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>-</v>
      </c>
      <c r="AB127" s="15">
        <f t="shared" si="6"/>
        <v>413.51928459993462</v>
      </c>
    </row>
    <row r="128" spans="1:28" x14ac:dyDescent="0.25">
      <c r="A128" s="8">
        <f>IFERROR(VLOOKUP(B128,'[1]DADOS (OCULTAR)'!$Q$3:$S$136,3,0),"")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ANDREA FELINTO GOMES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5143-20</v>
      </c>
      <c r="G128" s="13" t="str">
        <f>IF('[1]TCE - ANEXO III - Preencher'!H137="","",'[1]TCE - ANEXO III - Preencher'!H137)</f>
        <v>05/2026</v>
      </c>
      <c r="H128" s="14">
        <f>'[1]TCE - ANEXO III - Preencher'!I137</f>
        <v>0</v>
      </c>
      <c r="I128" s="14">
        <f>'[1]TCE - ANEXO III - Preencher'!J137</f>
        <v>181.55199999999999</v>
      </c>
      <c r="J128" s="14">
        <f>'[1]TCE - ANEXO III - Preencher'!K137</f>
        <v>0</v>
      </c>
      <c r="K128" s="15">
        <f>'[1]TCE - ANEXO III - Preencher'!L137</f>
        <v>36.835994108983797</v>
      </c>
      <c r="L128" s="15">
        <f>'[1]TCE - ANEXO III - Preencher'!M137</f>
        <v>32.42</v>
      </c>
      <c r="M128" s="15">
        <f t="shared" si="7"/>
        <v>4.4159941089837957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>-</v>
      </c>
      <c r="AB128" s="15">
        <f t="shared" si="6"/>
        <v>185.96799410898379</v>
      </c>
    </row>
    <row r="129" spans="1:28" x14ac:dyDescent="0.25">
      <c r="A129" s="8">
        <f>IFERROR(VLOOKUP(B129,'[1]DADOS (OCULTAR)'!$Q$3:$S$136,3,0),"")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ANDREA NOGUEIRA FERREIRA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5143-20</v>
      </c>
      <c r="G129" s="13" t="str">
        <f>IF('[1]TCE - ANEXO III - Preencher'!H138="","",'[1]TCE - ANEXO III - Preencher'!H138)</f>
        <v>05/2026</v>
      </c>
      <c r="H129" s="14">
        <f>'[1]TCE - ANEXO III - Preencher'!I138</f>
        <v>0</v>
      </c>
      <c r="I129" s="14">
        <f>'[1]TCE - ANEXO III - Preencher'!J138</f>
        <v>203.11840000000001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295.20656919986925</v>
      </c>
      <c r="R129" s="15">
        <f>'[1]TCE - ANEXO III - Preencher'!S138</f>
        <v>97.26</v>
      </c>
      <c r="S129" s="16">
        <f t="shared" si="9"/>
        <v>197.94656919986926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>-</v>
      </c>
      <c r="AB129" s="15">
        <f t="shared" si="6"/>
        <v>401.06496919986927</v>
      </c>
    </row>
    <row r="130" spans="1:28" x14ac:dyDescent="0.25">
      <c r="A130" s="8">
        <f>IFERROR(VLOOKUP(B130,'[1]DADOS (OCULTAR)'!$Q$3:$S$136,3,0),"")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ANDREA PEREIRA PAZ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05/2026</v>
      </c>
      <c r="H130" s="14">
        <f>'[1]TCE - ANEXO III - Preencher'!I139</f>
        <v>0</v>
      </c>
      <c r="I130" s="14">
        <f>'[1]TCE - ANEXO III - Preencher'!J139</f>
        <v>305.9864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>-</v>
      </c>
      <c r="AB130" s="15">
        <f t="shared" si="6"/>
        <v>305.9864</v>
      </c>
    </row>
    <row r="131" spans="1:28" x14ac:dyDescent="0.25">
      <c r="A131" s="8">
        <f>IFERROR(VLOOKUP(B131,'[1]DADOS (OCULTAR)'!$Q$3:$S$136,3,0),"")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ANDREA TRAJANO DE AZEVEDO RAMOS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05/2026</v>
      </c>
      <c r="H131" s="14">
        <f>'[1]TCE - ANEXO III - Preencher'!I140</f>
        <v>0</v>
      </c>
      <c r="I131" s="14">
        <f>'[1]TCE - ANEXO III - Preencher'!J140</f>
        <v>314.6352</v>
      </c>
      <c r="J131" s="14">
        <f>'[1]TCE - ANEXO III - Preencher'!K140</f>
        <v>0</v>
      </c>
      <c r="K131" s="15">
        <f>'[1]TCE - ANEXO III - Preencher'!L140</f>
        <v>36.835994108983797</v>
      </c>
      <c r="L131" s="15">
        <f>'[1]TCE - ANEXO III - Preencher'!M140</f>
        <v>32.42</v>
      </c>
      <c r="M131" s="15">
        <f t="shared" si="7"/>
        <v>4.4159941089837957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>-</v>
      </c>
      <c r="AB131" s="15">
        <f t="shared" ref="AB131:AB194" si="12">H131+I131+J131+M131+P131+S131+V131+Z131</f>
        <v>319.05119410898379</v>
      </c>
    </row>
    <row r="132" spans="1:28" x14ac:dyDescent="0.25">
      <c r="A132" s="8">
        <f>IFERROR(VLOOKUP(B132,'[1]DADOS (OCULTAR)'!$Q$3:$S$136,3,0),"")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ANDREIA DE OLIVEIRA ALMEIDA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05/2026</v>
      </c>
      <c r="H132" s="14">
        <f>'[1]TCE - ANEXO III - Preencher'!I141</f>
        <v>0</v>
      </c>
      <c r="I132" s="14">
        <f>'[1]TCE - ANEXO III - Preencher'!J141</f>
        <v>478.05759999999998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>-</v>
      </c>
      <c r="AB132" s="15">
        <f t="shared" si="12"/>
        <v>478.05759999999998</v>
      </c>
    </row>
    <row r="133" spans="1:28" x14ac:dyDescent="0.25">
      <c r="A133" s="8">
        <f>IFERROR(VLOOKUP(B133,'[1]DADOS (OCULTAR)'!$Q$3:$S$136,3,0),"")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ANDRESA CARLA SILVA DE SOUZA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05/2026</v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>-</v>
      </c>
      <c r="AB133" s="15">
        <f t="shared" si="12"/>
        <v>0</v>
      </c>
    </row>
    <row r="134" spans="1:28" x14ac:dyDescent="0.25">
      <c r="A134" s="8">
        <f>IFERROR(VLOOKUP(B134,'[1]DADOS (OCULTAR)'!$Q$3:$S$136,3,0),"")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ANDRESA DE AGUIAR PAES BARRETO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05/2026</v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>-</v>
      </c>
      <c r="AB134" s="15">
        <f t="shared" si="12"/>
        <v>0</v>
      </c>
    </row>
    <row r="135" spans="1:28" x14ac:dyDescent="0.25">
      <c r="A135" s="8">
        <f>IFERROR(VLOOKUP(B135,'[1]DADOS (OCULTAR)'!$Q$3:$S$136,3,0),"")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ANDRESA RAFAELA FIGUEREDO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05/2026</v>
      </c>
      <c r="H135" s="14">
        <f>'[1]TCE - ANEXO III - Preencher'!I144</f>
        <v>0</v>
      </c>
      <c r="I135" s="14">
        <f>'[1]TCE - ANEXO III - Preencher'!J144</f>
        <v>511.9128</v>
      </c>
      <c r="J135" s="14">
        <f>'[1]TCE - ANEXO III - Preencher'!K144</f>
        <v>0</v>
      </c>
      <c r="K135" s="15">
        <f>'[1]TCE - ANEXO III - Preencher'!L144</f>
        <v>36.835994108983797</v>
      </c>
      <c r="L135" s="15">
        <f>'[1]TCE - ANEXO III - Preencher'!M144</f>
        <v>3.59</v>
      </c>
      <c r="M135" s="15">
        <f t="shared" si="13"/>
        <v>33.245994108983794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>-</v>
      </c>
      <c r="AB135" s="15">
        <f t="shared" si="12"/>
        <v>545.15879410898378</v>
      </c>
    </row>
    <row r="136" spans="1:28" x14ac:dyDescent="0.25">
      <c r="A136" s="8">
        <f>IFERROR(VLOOKUP(B136,'[1]DADOS (OCULTAR)'!$Q$3:$S$136,3,0),"")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ANDRESA STEFANY DUARTE DE MORAES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 t="str">
        <f>IF('[1]TCE - ANEXO III - Preencher'!H145="","",'[1]TCE - ANEXO III - Preencher'!H145)</f>
        <v>05/2026</v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225.02</v>
      </c>
      <c r="K136" s="15">
        <f>'[1]TCE - ANEXO III - Preencher'!L145</f>
        <v>36.835994108983797</v>
      </c>
      <c r="L136" s="15">
        <f>'[1]TCE - ANEXO III - Preencher'!M145</f>
        <v>32.42</v>
      </c>
      <c r="M136" s="15">
        <f t="shared" si="13"/>
        <v>4.4159941089837957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138.3780793124387</v>
      </c>
      <c r="R136" s="15">
        <f>'[1]TCE - ANEXO III - Preencher'!S145</f>
        <v>25.94</v>
      </c>
      <c r="S136" s="16">
        <f t="shared" si="15"/>
        <v>112.4380793124387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-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>-</v>
      </c>
      <c r="AB136" s="15">
        <f t="shared" si="12"/>
        <v>341.87407342142251</v>
      </c>
    </row>
    <row r="137" spans="1:28" x14ac:dyDescent="0.25">
      <c r="A137" s="8">
        <f>IFERROR(VLOOKUP(B137,'[1]DADOS (OCULTAR)'!$Q$3:$S$136,3,0),"")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ANDREZA BARBOSA CAVALCANTI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05/2026</v>
      </c>
      <c r="H137" s="14">
        <f>'[1]TCE - ANEXO III - Preencher'!I146</f>
        <v>0</v>
      </c>
      <c r="I137" s="14">
        <f>'[1]TCE - ANEXO III - Preencher'!J146</f>
        <v>290.09519999999998</v>
      </c>
      <c r="J137" s="14">
        <f>'[1]TCE - ANEXO III - Preencher'!K146</f>
        <v>0</v>
      </c>
      <c r="K137" s="15">
        <f>'[1]TCE - ANEXO III - Preencher'!L146</f>
        <v>36.835994108983797</v>
      </c>
      <c r="L137" s="15">
        <f>'[1]TCE - ANEXO III - Preencher'!M146</f>
        <v>32.42</v>
      </c>
      <c r="M137" s="15">
        <f t="shared" si="13"/>
        <v>4.4159941089837957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>-</v>
      </c>
      <c r="AB137" s="15">
        <f t="shared" si="12"/>
        <v>294.51119410898377</v>
      </c>
    </row>
    <row r="138" spans="1:28" x14ac:dyDescent="0.25">
      <c r="A138" s="8">
        <f>IFERROR(VLOOKUP(B138,'[1]DADOS (OCULTAR)'!$Q$3:$S$136,3,0),"")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ANDREZA CLAUDIA MENDONCA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05/2026</v>
      </c>
      <c r="H138" s="14">
        <f>'[1]TCE - ANEXO III - Preencher'!I147</f>
        <v>0</v>
      </c>
      <c r="I138" s="14">
        <f>'[1]TCE - ANEXO III - Preencher'!J147</f>
        <v>315.512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138.3780793124387</v>
      </c>
      <c r="R138" s="15">
        <f>'[1]TCE - ANEXO III - Preencher'!S147</f>
        <v>97.26</v>
      </c>
      <c r="S138" s="16">
        <f t="shared" si="15"/>
        <v>41.118079312438695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>-</v>
      </c>
      <c r="AB138" s="15">
        <f t="shared" si="12"/>
        <v>356.63007931243868</v>
      </c>
    </row>
    <row r="139" spans="1:28" x14ac:dyDescent="0.25">
      <c r="A139" s="8">
        <f>IFERROR(VLOOKUP(B139,'[1]DADOS (OCULTAR)'!$Q$3:$S$136,3,0),"")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ANDREZA MARIA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05/2026</v>
      </c>
      <c r="H139" s="14">
        <f>'[1]TCE - ANEXO III - Preencher'!I148</f>
        <v>0</v>
      </c>
      <c r="I139" s="14">
        <f>'[1]TCE - ANEXO III - Preencher'!J148</f>
        <v>296.5496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-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>-</v>
      </c>
      <c r="AB139" s="15">
        <f t="shared" si="12"/>
        <v>296.5496</v>
      </c>
    </row>
    <row r="140" spans="1:28" x14ac:dyDescent="0.25">
      <c r="A140" s="8">
        <f>IFERROR(VLOOKUP(B140,'[1]DADOS (OCULTAR)'!$Q$3:$S$136,3,0),"")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ANDREZZA CAMILA DA SILVA MELO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05/2026</v>
      </c>
      <c r="H140" s="14">
        <f>'[1]TCE - ANEXO III - Preencher'!I149</f>
        <v>0</v>
      </c>
      <c r="I140" s="14">
        <f>'[1]TCE - ANEXO III - Preencher'!J149</f>
        <v>462.12720000000002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>-</v>
      </c>
      <c r="AB140" s="15">
        <f t="shared" si="12"/>
        <v>462.12720000000002</v>
      </c>
    </row>
    <row r="141" spans="1:28" x14ac:dyDescent="0.25">
      <c r="A141" s="8">
        <f>IFERROR(VLOOKUP(B141,'[1]DADOS (OCULTAR)'!$Q$3:$S$136,3,0),"")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ANGELA BELO CABRAL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05/2026</v>
      </c>
      <c r="H141" s="14">
        <f>'[1]TCE - ANEXO III - Preencher'!I150</f>
        <v>0</v>
      </c>
      <c r="I141" s="14">
        <f>'[1]TCE - ANEXO III - Preencher'!J150</f>
        <v>348.18400000000003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>-</v>
      </c>
      <c r="AB141" s="15">
        <f t="shared" si="12"/>
        <v>348.18400000000003</v>
      </c>
    </row>
    <row r="142" spans="1:28" x14ac:dyDescent="0.25">
      <c r="A142" s="8">
        <f>IFERROR(VLOOKUP(B142,'[1]DADOS (OCULTAR)'!$Q$3:$S$136,3,0),"")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ANGELA MARIA FRANCISCO DA COSTA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5134-30</v>
      </c>
      <c r="G142" s="13" t="str">
        <f>IF('[1]TCE - ANEXO III - Preencher'!H151="","",'[1]TCE - ANEXO III - Preencher'!H151)</f>
        <v>05/2026</v>
      </c>
      <c r="H142" s="14">
        <f>'[1]TCE - ANEXO III - Preencher'!I151</f>
        <v>0</v>
      </c>
      <c r="I142" s="14">
        <f>'[1]TCE - ANEXO III - Preencher'!J151</f>
        <v>175.06800000000001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147.60328459993463</v>
      </c>
      <c r="R142" s="15">
        <f>'[1]TCE - ANEXO III - Preencher'!S151</f>
        <v>97.26</v>
      </c>
      <c r="S142" s="16">
        <f t="shared" si="15"/>
        <v>50.34328459993462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>-</v>
      </c>
      <c r="AB142" s="15">
        <f t="shared" si="12"/>
        <v>225.41128459993462</v>
      </c>
    </row>
    <row r="143" spans="1:28" x14ac:dyDescent="0.25">
      <c r="A143" s="8">
        <f>IFERROR(VLOOKUP(B143,'[1]DADOS (OCULTAR)'!$Q$3:$S$136,3,0),"")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ANGELICA PEREIRA DA COSTA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05/2026</v>
      </c>
      <c r="H143" s="14">
        <f>'[1]TCE - ANEXO III - Preencher'!I152</f>
        <v>0</v>
      </c>
      <c r="I143" s="14">
        <f>'[1]TCE - ANEXO III - Preencher'!J152</f>
        <v>445.67520000000002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120.26</v>
      </c>
      <c r="U143" s="15">
        <f>'[1]TCE - ANEXO III - Preencher'!V152</f>
        <v>0</v>
      </c>
      <c r="V143" s="16">
        <f t="shared" si="16"/>
        <v>120.26</v>
      </c>
      <c r="W143" s="17" t="str">
        <f>IF('[1]TCE - ANEXO III - Preencher'!X152="","",'[1]TCE - ANEXO III - Preencher'!X152)</f>
        <v>Auxílio Creche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>-</v>
      </c>
      <c r="AB143" s="15">
        <f t="shared" si="12"/>
        <v>565.93520000000001</v>
      </c>
    </row>
    <row r="144" spans="1:28" x14ac:dyDescent="0.25">
      <c r="A144" s="8">
        <f>IFERROR(VLOOKUP(B144,'[1]DADOS (OCULTAR)'!$Q$3:$S$136,3,0),"")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ANGELICA RAIMUNDO PESSOA E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1221-05</v>
      </c>
      <c r="G144" s="13" t="str">
        <f>IF('[1]TCE - ANEXO III - Preencher'!H153="","",'[1]TCE - ANEXO III - Preencher'!H153)</f>
        <v>05/2026</v>
      </c>
      <c r="H144" s="14">
        <f>'[1]TCE - ANEXO III - Preencher'!I153</f>
        <v>0</v>
      </c>
      <c r="I144" s="14">
        <f>'[1]TCE - ANEXO III - Preencher'!J153</f>
        <v>493.98880000000003</v>
      </c>
      <c r="J144" s="14">
        <f>'[1]TCE - ANEXO III - Preencher'!K153</f>
        <v>0</v>
      </c>
      <c r="K144" s="15">
        <f>'[1]TCE - ANEXO III - Preencher'!L153</f>
        <v>36.835994108983797</v>
      </c>
      <c r="L144" s="15">
        <f>'[1]TCE - ANEXO III - Preencher'!M153</f>
        <v>44</v>
      </c>
      <c r="M144" s="15">
        <f t="shared" si="13"/>
        <v>-7.1640058910162026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>-</v>
      </c>
      <c r="AB144" s="15">
        <f t="shared" si="12"/>
        <v>486.82479410898384</v>
      </c>
    </row>
    <row r="145" spans="1:28" x14ac:dyDescent="0.25">
      <c r="A145" s="8">
        <f>IFERROR(VLOOKUP(B145,'[1]DADOS (OCULTAR)'!$Q$3:$S$136,3,0),"")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ANNA EMILIA ALVES DE LIMA COSTA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05/2026</v>
      </c>
      <c r="H145" s="14">
        <f>'[1]TCE - ANEXO III - Preencher'!I154</f>
        <v>0</v>
      </c>
      <c r="I145" s="14">
        <f>'[1]TCE - ANEXO III - Preencher'!J154</f>
        <v>592.87840000000006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184.50410574991827</v>
      </c>
      <c r="R145" s="15">
        <f>'[1]TCE - ANEXO III - Preencher'!S154</f>
        <v>108.62</v>
      </c>
      <c r="S145" s="16">
        <f t="shared" si="15"/>
        <v>75.884105749918263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>-</v>
      </c>
      <c r="AB145" s="15">
        <f t="shared" si="12"/>
        <v>668.76250574991832</v>
      </c>
    </row>
    <row r="146" spans="1:28" x14ac:dyDescent="0.25">
      <c r="A146" s="8">
        <f>IFERROR(VLOOKUP(B146,'[1]DADOS (OCULTAR)'!$Q$3:$S$136,3,0),"")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ANTHONY BATISTA LEITE DE SOUZA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1422-05</v>
      </c>
      <c r="G146" s="13" t="str">
        <f>IF('[1]TCE - ANEXO III - Preencher'!H155="","",'[1]TCE - ANEXO III - Preencher'!H155)</f>
        <v>05/2026</v>
      </c>
      <c r="H146" s="14">
        <f>'[1]TCE - ANEXO III - Preencher'!I155</f>
        <v>0</v>
      </c>
      <c r="I146" s="14">
        <f>'[1]TCE - ANEXO III - Preencher'!J155</f>
        <v>1358.38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>-</v>
      </c>
      <c r="AB146" s="15">
        <f t="shared" si="12"/>
        <v>1358.38</v>
      </c>
    </row>
    <row r="147" spans="1:28" x14ac:dyDescent="0.25">
      <c r="A147" s="8">
        <f>IFERROR(VLOOKUP(B147,'[1]DADOS (OCULTAR)'!$Q$3:$S$136,3,0),"")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ANTONIO RICARDO DE SANTANA NUNES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9501-10</v>
      </c>
      <c r="G147" s="13" t="str">
        <f>IF('[1]TCE - ANEXO III - Preencher'!H156="","",'[1]TCE - ANEXO III - Preencher'!H156)</f>
        <v>05/2026</v>
      </c>
      <c r="H147" s="14">
        <f>'[1]TCE - ANEXO III - Preencher'!I156</f>
        <v>0</v>
      </c>
      <c r="I147" s="14">
        <f>'[1]TCE - ANEXO III - Preencher'!J156</f>
        <v>315.52319999999997</v>
      </c>
      <c r="J147" s="14">
        <f>'[1]TCE - ANEXO III - Preencher'!K156</f>
        <v>0</v>
      </c>
      <c r="K147" s="15">
        <f>'[1]TCE - ANEXO III - Preencher'!L156</f>
        <v>36.835994108983797</v>
      </c>
      <c r="L147" s="15">
        <f>'[1]TCE - ANEXO III - Preencher'!M156</f>
        <v>44</v>
      </c>
      <c r="M147" s="15">
        <f t="shared" si="13"/>
        <v>-7.1640058910162026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>-</v>
      </c>
      <c r="AB147" s="15">
        <f t="shared" si="12"/>
        <v>308.35919410898379</v>
      </c>
    </row>
    <row r="148" spans="1:28" x14ac:dyDescent="0.25">
      <c r="A148" s="8">
        <f>IFERROR(VLOOKUP(B148,'[1]DADOS (OCULTAR)'!$Q$3:$S$136,3,0),"")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APOLIANA DA SILVA BARBOSA ALVES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2516-05</v>
      </c>
      <c r="G148" s="13" t="str">
        <f>IF('[1]TCE - ANEXO III - Preencher'!H157="","",'[1]TCE - ANEXO III - Preencher'!H157)</f>
        <v>05/2026</v>
      </c>
      <c r="H148" s="14">
        <f>'[1]TCE - ANEXO III - Preencher'!I157</f>
        <v>0</v>
      </c>
      <c r="I148" s="14">
        <f>'[1]TCE - ANEXO III - Preencher'!J157</f>
        <v>346.61040000000003</v>
      </c>
      <c r="J148" s="14">
        <f>'[1]TCE - ANEXO III - Preencher'!K157</f>
        <v>0</v>
      </c>
      <c r="K148" s="15">
        <f>'[1]TCE - ANEXO III - Preencher'!L157</f>
        <v>36.835994108983797</v>
      </c>
      <c r="L148" s="15">
        <f>'[1]TCE - ANEXO III - Preencher'!M157</f>
        <v>44</v>
      </c>
      <c r="M148" s="15">
        <f t="shared" si="13"/>
        <v>-7.1640058910162026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>-</v>
      </c>
      <c r="AB148" s="15">
        <f t="shared" si="12"/>
        <v>339.44639410898384</v>
      </c>
    </row>
    <row r="149" spans="1:28" x14ac:dyDescent="0.25">
      <c r="A149" s="8">
        <f>IFERROR(VLOOKUP(B149,'[1]DADOS (OCULTAR)'!$Q$3:$S$136,3,0),"")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ARELANIA MARIA DE CASTRO SOUZA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05/2026</v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>-</v>
      </c>
      <c r="AB149" s="15">
        <f t="shared" si="12"/>
        <v>0</v>
      </c>
    </row>
    <row r="150" spans="1:28" x14ac:dyDescent="0.25">
      <c r="A150" s="8">
        <f>IFERROR(VLOOKUP(B150,'[1]DADOS (OCULTAR)'!$Q$3:$S$136,3,0),"")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ARETA SILVA MARINS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05/2026</v>
      </c>
      <c r="H150" s="14">
        <f>'[1]TCE - ANEXO III - Preencher'!I159</f>
        <v>0</v>
      </c>
      <c r="I150" s="14">
        <f>'[1]TCE - ANEXO III - Preencher'!J159</f>
        <v>503.928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>-</v>
      </c>
      <c r="AB150" s="15">
        <f t="shared" si="12"/>
        <v>503.928</v>
      </c>
    </row>
    <row r="151" spans="1:28" x14ac:dyDescent="0.25">
      <c r="A151" s="8">
        <f>IFERROR(VLOOKUP(B151,'[1]DADOS (OCULTAR)'!$Q$3:$S$136,3,0),"")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ARLETE EUGENIA DE ARAUJO SANTANA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4110-10</v>
      </c>
      <c r="G151" s="13" t="str">
        <f>IF('[1]TCE - ANEXO III - Preencher'!H160="","",'[1]TCE - ANEXO III - Preencher'!H160)</f>
        <v>05/2026</v>
      </c>
      <c r="H151" s="14">
        <f>'[1]TCE - ANEXO III - Preencher'!I160</f>
        <v>0</v>
      </c>
      <c r="I151" s="14">
        <f>'[1]TCE - ANEXO III - Preencher'!J160</f>
        <v>144.672</v>
      </c>
      <c r="J151" s="14">
        <f>'[1]TCE - ANEXO III - Preencher'!K160</f>
        <v>0</v>
      </c>
      <c r="K151" s="15">
        <f>'[1]TCE - ANEXO III - Preencher'!L160</f>
        <v>36.835994108983797</v>
      </c>
      <c r="L151" s="15">
        <f>'[1]TCE - ANEXO III - Preencher'!M160</f>
        <v>32.42</v>
      </c>
      <c r="M151" s="15">
        <f t="shared" si="13"/>
        <v>4.4159941089837957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>-</v>
      </c>
      <c r="AB151" s="15">
        <f t="shared" si="12"/>
        <v>149.08799410898379</v>
      </c>
    </row>
    <row r="152" spans="1:28" x14ac:dyDescent="0.25">
      <c r="A152" s="8">
        <f>IFERROR(VLOOKUP(B152,'[1]DADOS (OCULTAR)'!$Q$3:$S$136,3,0),"")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ARTHUR NEMEZIO BARBOSA NETO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05/2026</v>
      </c>
      <c r="H152" s="14">
        <f>'[1]TCE - ANEXO III - Preencher'!I161</f>
        <v>0</v>
      </c>
      <c r="I152" s="14">
        <f>'[1]TCE - ANEXO III - Preencher'!J161</f>
        <v>467.7088</v>
      </c>
      <c r="J152" s="14">
        <f>'[1]TCE - ANEXO III - Preencher'!K161</f>
        <v>0</v>
      </c>
      <c r="K152" s="15">
        <f>'[1]TCE - ANEXO III - Preencher'!L161</f>
        <v>36.835994108983797</v>
      </c>
      <c r="L152" s="15">
        <f>'[1]TCE - ANEXO III - Preencher'!M161</f>
        <v>3.59</v>
      </c>
      <c r="M152" s="15">
        <f t="shared" si="13"/>
        <v>33.245994108983794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>-</v>
      </c>
      <c r="AB152" s="15">
        <f t="shared" si="12"/>
        <v>500.95479410898378</v>
      </c>
    </row>
    <row r="153" spans="1:28" x14ac:dyDescent="0.25">
      <c r="A153" s="8">
        <f>IFERROR(VLOOKUP(B153,'[1]DADOS (OCULTAR)'!$Q$3:$S$136,3,0),"")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ARTUR DA SILVA SANTANA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05/2026</v>
      </c>
      <c r="H153" s="14">
        <f>'[1]TCE - ANEXO III - Preencher'!I162</f>
        <v>0</v>
      </c>
      <c r="I153" s="14">
        <f>'[1]TCE - ANEXO III - Preencher'!J162</f>
        <v>326.0992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138.3780793124387</v>
      </c>
      <c r="R153" s="15">
        <f>'[1]TCE - ANEXO III - Preencher'!S162</f>
        <v>94.67</v>
      </c>
      <c r="S153" s="16">
        <f t="shared" si="15"/>
        <v>43.708079312438699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>-</v>
      </c>
      <c r="AB153" s="15">
        <f t="shared" si="12"/>
        <v>369.80727931243871</v>
      </c>
    </row>
    <row r="154" spans="1:28" x14ac:dyDescent="0.25">
      <c r="A154" s="8">
        <f>IFERROR(VLOOKUP(B154,'[1]DADOS (OCULTAR)'!$Q$3:$S$136,3,0),"")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ARTUR FILIPE DE SANTANA DOS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2236-05</v>
      </c>
      <c r="G154" s="13" t="str">
        <f>IF('[1]TCE - ANEXO III - Preencher'!H163="","",'[1]TCE - ANEXO III - Preencher'!H163)</f>
        <v>05/2026</v>
      </c>
      <c r="H154" s="14">
        <f>'[1]TCE - ANEXO III - Preencher'!I163</f>
        <v>0</v>
      </c>
      <c r="I154" s="14">
        <f>'[1]TCE - ANEXO III - Preencher'!J163</f>
        <v>184.1104</v>
      </c>
      <c r="J154" s="14">
        <f>'[1]TCE - ANEXO III - Preencher'!K163</f>
        <v>0</v>
      </c>
      <c r="K154" s="15">
        <f>'[1]TCE - ANEXO III - Preencher'!L163</f>
        <v>36.835994108983797</v>
      </c>
      <c r="L154" s="15">
        <f>'[1]TCE - ANEXO III - Preencher'!M163</f>
        <v>2.36</v>
      </c>
      <c r="M154" s="15">
        <f t="shared" si="13"/>
        <v>34.475994108983798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>-</v>
      </c>
      <c r="AB154" s="15">
        <f t="shared" si="12"/>
        <v>218.5863941089838</v>
      </c>
    </row>
    <row r="155" spans="1:28" x14ac:dyDescent="0.25">
      <c r="A155" s="8">
        <f>IFERROR(VLOOKUP(B155,'[1]DADOS (OCULTAR)'!$Q$3:$S$136,3,0),"")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ATHUS ALEXANDRE ARAUJO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3132-15</v>
      </c>
      <c r="G155" s="13" t="str">
        <f>IF('[1]TCE - ANEXO III - Preencher'!H164="","",'[1]TCE - ANEXO III - Preencher'!H164)</f>
        <v>05/2026</v>
      </c>
      <c r="H155" s="14">
        <f>'[1]TCE - ANEXO III - Preencher'!I164</f>
        <v>0</v>
      </c>
      <c r="I155" s="14">
        <f>'[1]TCE - ANEXO III - Preencher'!J164</f>
        <v>266.452</v>
      </c>
      <c r="J155" s="14">
        <f>'[1]TCE - ANEXO III - Preencher'!K164</f>
        <v>0</v>
      </c>
      <c r="K155" s="15">
        <f>'[1]TCE - ANEXO III - Preencher'!L164</f>
        <v>36.835994108983797</v>
      </c>
      <c r="L155" s="15">
        <f>'[1]TCE - ANEXO III - Preencher'!M164</f>
        <v>44</v>
      </c>
      <c r="M155" s="15">
        <f t="shared" si="13"/>
        <v>-7.1640058910162026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>-</v>
      </c>
      <c r="AB155" s="15">
        <f t="shared" si="12"/>
        <v>259.28799410898381</v>
      </c>
    </row>
    <row r="156" spans="1:28" x14ac:dyDescent="0.25">
      <c r="A156" s="8">
        <f>IFERROR(VLOOKUP(B156,'[1]DADOS (OCULTAR)'!$Q$3:$S$136,3,0),"")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AUDENIR BONIFACIO DE LIMA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5132-20</v>
      </c>
      <c r="G156" s="13" t="str">
        <f>IF('[1]TCE - ANEXO III - Preencher'!H165="","",'[1]TCE - ANEXO III - Preencher'!H165)</f>
        <v>05/2026</v>
      </c>
      <c r="H156" s="14">
        <f>'[1]TCE - ANEXO III - Preencher'!I165</f>
        <v>0</v>
      </c>
      <c r="I156" s="14">
        <f>'[1]TCE - ANEXO III - Preencher'!J165</f>
        <v>195.73519999999999</v>
      </c>
      <c r="J156" s="14">
        <f>'[1]TCE - ANEXO III - Preencher'!K165</f>
        <v>0</v>
      </c>
      <c r="K156" s="15">
        <f>'[1]TCE - ANEXO III - Preencher'!L165</f>
        <v>36.835994108983797</v>
      </c>
      <c r="L156" s="15">
        <f>'[1]TCE - ANEXO III - Preencher'!M165</f>
        <v>37.25</v>
      </c>
      <c r="M156" s="15">
        <f t="shared" si="13"/>
        <v>-0.41400589101620255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>-</v>
      </c>
      <c r="AB156" s="15">
        <f t="shared" si="12"/>
        <v>195.32119410898378</v>
      </c>
    </row>
    <row r="157" spans="1:28" x14ac:dyDescent="0.25">
      <c r="A157" s="8">
        <f>IFERROR(VLOOKUP(B157,'[1]DADOS (OCULTAR)'!$Q$3:$S$136,3,0),"")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AURENICE GOMES DE SOUZA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 t="str">
        <f>IF('[1]TCE - ANEXO III - Preencher'!H166="","",'[1]TCE - ANEXO III - Preencher'!H166)</f>
        <v>05/2026</v>
      </c>
      <c r="H157" s="14">
        <f>'[1]TCE - ANEXO III - Preencher'!I166</f>
        <v>0</v>
      </c>
      <c r="I157" s="14">
        <f>'[1]TCE - ANEXO III - Preencher'!J166</f>
        <v>129.68</v>
      </c>
      <c r="J157" s="14">
        <f>'[1]TCE - ANEXO III - Preencher'!K166</f>
        <v>0</v>
      </c>
      <c r="K157" s="15">
        <f>'[1]TCE - ANEXO III - Preencher'!L166</f>
        <v>36.835994108983797</v>
      </c>
      <c r="L157" s="15">
        <f>'[1]TCE - ANEXO III - Preencher'!M166</f>
        <v>32.42</v>
      </c>
      <c r="M157" s="15">
        <f t="shared" si="13"/>
        <v>4.4159941089837957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184.50410574991827</v>
      </c>
      <c r="R157" s="15">
        <f>'[1]TCE - ANEXO III - Preencher'!S166</f>
        <v>97.26</v>
      </c>
      <c r="S157" s="16">
        <f t="shared" si="15"/>
        <v>87.244105749918262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>-</v>
      </c>
      <c r="AB157" s="15">
        <f t="shared" si="12"/>
        <v>221.34009985890208</v>
      </c>
    </row>
    <row r="158" spans="1:28" x14ac:dyDescent="0.25">
      <c r="A158" s="8">
        <f>IFERROR(VLOOKUP(B158,'[1]DADOS (OCULTAR)'!$Q$3:$S$136,3,0),"")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AURYA SEVERINA RODRIGUES BARBOSA MONTEIRO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05/2026</v>
      </c>
      <c r="H158" s="14">
        <f>'[1]TCE - ANEXO III - Preencher'!I167</f>
        <v>0</v>
      </c>
      <c r="I158" s="14">
        <f>'[1]TCE - ANEXO III - Preencher'!J167</f>
        <v>136.16399999999999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184.50410574991827</v>
      </c>
      <c r="R158" s="15">
        <f>'[1]TCE - ANEXO III - Preencher'!S167</f>
        <v>97.26</v>
      </c>
      <c r="S158" s="16">
        <f t="shared" si="15"/>
        <v>87.244105749918262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>-</v>
      </c>
      <c r="AB158" s="15">
        <f t="shared" si="12"/>
        <v>223.40810574991826</v>
      </c>
    </row>
    <row r="159" spans="1:28" x14ac:dyDescent="0.25">
      <c r="A159" s="8">
        <f>IFERROR(VLOOKUP(B159,'[1]DADOS (OCULTAR)'!$Q$3:$S$136,3,0),"")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AUZENEIDE FERNANDES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05/2026</v>
      </c>
      <c r="H159" s="14">
        <f>'[1]TCE - ANEXO III - Preencher'!I168</f>
        <v>0</v>
      </c>
      <c r="I159" s="14">
        <f>'[1]TCE - ANEXO III - Preencher'!J168</f>
        <v>305.93759999999997</v>
      </c>
      <c r="J159" s="14">
        <f>'[1]TCE - ANEXO III - Preencher'!K168</f>
        <v>0</v>
      </c>
      <c r="K159" s="15">
        <f>'[1]TCE - ANEXO III - Preencher'!L168</f>
        <v>36.835994108983797</v>
      </c>
      <c r="L159" s="15">
        <f>'[1]TCE - ANEXO III - Preencher'!M168</f>
        <v>32.42</v>
      </c>
      <c r="M159" s="15">
        <f t="shared" si="13"/>
        <v>4.4159941089837957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129.1528740249428</v>
      </c>
      <c r="R159" s="15">
        <f>'[1]TCE - ANEXO III - Preencher'!S168</f>
        <v>89.8</v>
      </c>
      <c r="S159" s="16">
        <f t="shared" si="15"/>
        <v>39.352874024942807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>-</v>
      </c>
      <c r="AB159" s="15">
        <f t="shared" si="12"/>
        <v>349.70646813392659</v>
      </c>
    </row>
    <row r="160" spans="1:28" x14ac:dyDescent="0.25">
      <c r="A160" s="8">
        <f>IFERROR(VLOOKUP(B160,'[1]DADOS (OCULTAR)'!$Q$3:$S$136,3,0),"")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AYRLES DE LIMA SANTIAGO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05/2026</v>
      </c>
      <c r="H160" s="14">
        <f>'[1]TCE - ANEXO III - Preencher'!I169</f>
        <v>0</v>
      </c>
      <c r="I160" s="14">
        <f>'[1]TCE - ANEXO III - Preencher'!J169</f>
        <v>286.88319999999999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129.1528740249428</v>
      </c>
      <c r="R160" s="15">
        <f>'[1]TCE - ANEXO III - Preencher'!S169</f>
        <v>94.83</v>
      </c>
      <c r="S160" s="16">
        <f t="shared" si="15"/>
        <v>34.322874024942806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>-</v>
      </c>
      <c r="AB160" s="15">
        <f t="shared" si="12"/>
        <v>321.20607402494278</v>
      </c>
    </row>
    <row r="161" spans="1:28" x14ac:dyDescent="0.25">
      <c r="A161" s="8">
        <f>IFERROR(VLOOKUP(B161,'[1]DADOS (OCULTAR)'!$Q$3:$S$136,3,0),"")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BARBARA CRISTINA PATRICIO LIMA RIBEIRO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05/2026</v>
      </c>
      <c r="H161" s="14">
        <f>'[1]TCE - ANEXO III - Preencher'!I170</f>
        <v>0</v>
      </c>
      <c r="I161" s="14">
        <f>'[1]TCE - ANEXO III - Preencher'!J170</f>
        <v>276.072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>-</v>
      </c>
      <c r="AB161" s="15">
        <f t="shared" si="12"/>
        <v>276.072</v>
      </c>
    </row>
    <row r="162" spans="1:28" x14ac:dyDescent="0.25">
      <c r="A162" s="8">
        <f>IFERROR(VLOOKUP(B162,'[1]DADOS (OCULTAR)'!$Q$3:$S$136,3,0),"")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BARBARA ELIAS DE SOUZA CABRAL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2516-05</v>
      </c>
      <c r="G162" s="13" t="str">
        <f>IF('[1]TCE - ANEXO III - Preencher'!H171="","",'[1]TCE - ANEXO III - Preencher'!H171)</f>
        <v>05/2026</v>
      </c>
      <c r="H162" s="14">
        <f>'[1]TCE - ANEXO III - Preencher'!I171</f>
        <v>0</v>
      </c>
      <c r="I162" s="14">
        <f>'[1]TCE - ANEXO III - Preencher'!J171</f>
        <v>335.47840000000002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>-</v>
      </c>
      <c r="AB162" s="15">
        <f t="shared" si="12"/>
        <v>335.47840000000002</v>
      </c>
    </row>
    <row r="163" spans="1:28" x14ac:dyDescent="0.25">
      <c r="A163" s="8">
        <f>IFERROR(VLOOKUP(B163,'[1]DADOS (OCULTAR)'!$Q$3:$S$136,3,0),"")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BEATRIZ CORREIA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 t="str">
        <f>IF('[1]TCE - ANEXO III - Preencher'!H172="","",'[1]TCE - ANEXO III - Preencher'!H172)</f>
        <v>05/2026</v>
      </c>
      <c r="H163" s="14">
        <f>'[1]TCE - ANEXO III - Preencher'!I172</f>
        <v>0</v>
      </c>
      <c r="I163" s="14">
        <f>'[1]TCE - ANEXO III - Preencher'!J172</f>
        <v>16.21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221.54666666666665</v>
      </c>
      <c r="R163" s="15">
        <f>'[1]TCE - ANEXO III - Preencher'!S172</f>
        <v>48.63</v>
      </c>
      <c r="S163" s="16">
        <f t="shared" si="15"/>
        <v>172.91666666666666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-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>-</v>
      </c>
      <c r="AB163" s="15">
        <f t="shared" si="12"/>
        <v>189.12666666666667</v>
      </c>
    </row>
    <row r="164" spans="1:28" x14ac:dyDescent="0.25">
      <c r="A164" s="8">
        <f>IFERROR(VLOOKUP(B164,'[1]DADOS (OCULTAR)'!$Q$3:$S$136,3,0),"")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BEATRIZ FRANCA DE OLIVEIRA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05/2026</v>
      </c>
      <c r="H164" s="14">
        <f>'[1]TCE - ANEXO III - Preencher'!I173</f>
        <v>0</v>
      </c>
      <c r="I164" s="14">
        <f>'[1]TCE - ANEXO III - Preencher'!J173</f>
        <v>587.74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>-</v>
      </c>
      <c r="AB164" s="15">
        <f t="shared" si="12"/>
        <v>587.74</v>
      </c>
    </row>
    <row r="165" spans="1:28" x14ac:dyDescent="0.25">
      <c r="A165" s="8">
        <f>IFERROR(VLOOKUP(B165,'[1]DADOS (OCULTAR)'!$Q$3:$S$136,3,0),"")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BEATRYS ELIZABETH PORCINO FARIAS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5174-10</v>
      </c>
      <c r="G165" s="13" t="str">
        <f>IF('[1]TCE - ANEXO III - Preencher'!H174="","",'[1]TCE - ANEXO III - Preencher'!H174)</f>
        <v>05/2026</v>
      </c>
      <c r="H165" s="14">
        <f>'[1]TCE - ANEXO III - Preencher'!I174</f>
        <v>0</v>
      </c>
      <c r="I165" s="14">
        <f>'[1]TCE - ANEXO III - Preencher'!J174</f>
        <v>173.1096</v>
      </c>
      <c r="J165" s="14">
        <f>'[1]TCE - ANEXO III - Preencher'!K174</f>
        <v>0</v>
      </c>
      <c r="K165" s="15">
        <f>'[1]TCE - ANEXO III - Preencher'!L174</f>
        <v>36.835994108983797</v>
      </c>
      <c r="L165" s="15">
        <f>'[1]TCE - ANEXO III - Preencher'!M174</f>
        <v>32.42</v>
      </c>
      <c r="M165" s="15">
        <f t="shared" si="13"/>
        <v>4.4159941089837957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>-</v>
      </c>
      <c r="AB165" s="15">
        <f t="shared" si="12"/>
        <v>177.5255941089838</v>
      </c>
    </row>
    <row r="166" spans="1:28" x14ac:dyDescent="0.25">
      <c r="A166" s="8">
        <f>IFERROR(VLOOKUP(B166,'[1]DADOS (OCULTAR)'!$Q$3:$S$136,3,0),"")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BENVINDA PEREIRA MATIAS DANTAS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05/2026</v>
      </c>
      <c r="H166" s="14">
        <f>'[1]TCE - ANEXO III - Preencher'!I175</f>
        <v>0</v>
      </c>
      <c r="I166" s="14">
        <f>'[1]TCE - ANEXO III - Preencher'!J175</f>
        <v>299.06240000000003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147.60328459993463</v>
      </c>
      <c r="R166" s="15">
        <f>'[1]TCE - ANEXO III - Preencher'!S175</f>
        <v>79.27</v>
      </c>
      <c r="S166" s="16">
        <f t="shared" si="15"/>
        <v>68.333284599934629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>-</v>
      </c>
      <c r="AB166" s="15">
        <f t="shared" si="12"/>
        <v>367.39568459993467</v>
      </c>
    </row>
    <row r="167" spans="1:28" x14ac:dyDescent="0.25">
      <c r="A167" s="8">
        <f>IFERROR(VLOOKUP(B167,'[1]DADOS (OCULTAR)'!$Q$3:$S$136,3,0),"")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BERNADETE DO CARMO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5134-30</v>
      </c>
      <c r="G167" s="13" t="str">
        <f>IF('[1]TCE - ANEXO III - Preencher'!H176="","",'[1]TCE - ANEXO III - Preencher'!H176)</f>
        <v>05/2026</v>
      </c>
      <c r="H167" s="14">
        <f>'[1]TCE - ANEXO III - Preencher'!I176</f>
        <v>0</v>
      </c>
      <c r="I167" s="14">
        <f>'[1]TCE - ANEXO III - Preencher'!J176</f>
        <v>192.79679999999999</v>
      </c>
      <c r="J167" s="14">
        <f>'[1]TCE - ANEXO III - Preencher'!K176</f>
        <v>0</v>
      </c>
      <c r="K167" s="15">
        <f>'[1]TCE - ANEXO III - Preencher'!L176</f>
        <v>36.835994108983797</v>
      </c>
      <c r="L167" s="15">
        <f>'[1]TCE - ANEXO III - Preencher'!M176</f>
        <v>32.42</v>
      </c>
      <c r="M167" s="15">
        <f t="shared" si="13"/>
        <v>4.4159941089837957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147.60328459993463</v>
      </c>
      <c r="R167" s="15">
        <f>'[1]TCE - ANEXO III - Preencher'!S176</f>
        <v>97.26</v>
      </c>
      <c r="S167" s="16">
        <f t="shared" si="15"/>
        <v>50.34328459993462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>-</v>
      </c>
      <c r="AB167" s="15">
        <f t="shared" si="12"/>
        <v>247.55607870891839</v>
      </c>
    </row>
    <row r="168" spans="1:28" x14ac:dyDescent="0.25">
      <c r="A168" s="8">
        <f>IFERROR(VLOOKUP(B168,'[1]DADOS (OCULTAR)'!$Q$3:$S$136,3,0),"")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BERNARDO CALDAS VIEIRA DE MELO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2236-05</v>
      </c>
      <c r="G168" s="13" t="str">
        <f>IF('[1]TCE - ANEXO III - Preencher'!H177="","",'[1]TCE - ANEXO III - Preencher'!H177)</f>
        <v>05/2026</v>
      </c>
      <c r="H168" s="14">
        <f>'[1]TCE - ANEXO III - Preencher'!I177</f>
        <v>0</v>
      </c>
      <c r="I168" s="14">
        <f>'[1]TCE - ANEXO III - Preencher'!J177</f>
        <v>259.33199999999999</v>
      </c>
      <c r="J168" s="14">
        <f>'[1]TCE - ANEXO III - Preencher'!K177</f>
        <v>0</v>
      </c>
      <c r="K168" s="15">
        <f>'[1]TCE - ANEXO III - Preencher'!L177</f>
        <v>36.835994108983797</v>
      </c>
      <c r="L168" s="15">
        <f>'[1]TCE - ANEXO III - Preencher'!M177</f>
        <v>3.06</v>
      </c>
      <c r="M168" s="15">
        <f t="shared" si="13"/>
        <v>33.775994108983795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>-</v>
      </c>
      <c r="AB168" s="15">
        <f t="shared" si="12"/>
        <v>293.1079941089838</v>
      </c>
    </row>
    <row r="169" spans="1:28" x14ac:dyDescent="0.25">
      <c r="A169" s="8">
        <f>IFERROR(VLOOKUP(B169,'[1]DADOS (OCULTAR)'!$Q$3:$S$136,3,0),"")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BETIENY SOARES DE PAULA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05/2026</v>
      </c>
      <c r="H169" s="14">
        <f>'[1]TCE - ANEXO III - Preencher'!I178</f>
        <v>0</v>
      </c>
      <c r="I169" s="14">
        <f>'[1]TCE - ANEXO III - Preencher'!J178</f>
        <v>50.488799999999998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-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>-</v>
      </c>
      <c r="AB169" s="15">
        <f t="shared" si="12"/>
        <v>50.488799999999998</v>
      </c>
    </row>
    <row r="170" spans="1:28" x14ac:dyDescent="0.25">
      <c r="A170" s="8">
        <f>IFERROR(VLOOKUP(B170,'[1]DADOS (OCULTAR)'!$Q$3:$S$136,3,0),"")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BIANCA MOURA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5211-30</v>
      </c>
      <c r="G170" s="13" t="str">
        <f>IF('[1]TCE - ANEXO III - Preencher'!H179="","",'[1]TCE - ANEXO III - Preencher'!H179)</f>
        <v>05/2026</v>
      </c>
      <c r="H170" s="14">
        <f>'[1]TCE - ANEXO III - Preencher'!I179</f>
        <v>0</v>
      </c>
      <c r="I170" s="14">
        <f>'[1]TCE - ANEXO III - Preencher'!J179</f>
        <v>169.44880000000001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-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>-</v>
      </c>
      <c r="AB170" s="15">
        <f t="shared" si="12"/>
        <v>169.44880000000001</v>
      </c>
    </row>
    <row r="171" spans="1:28" x14ac:dyDescent="0.25">
      <c r="A171" s="8">
        <f>IFERROR(VLOOKUP(B171,'[1]DADOS (OCULTAR)'!$Q$3:$S$136,3,0),"")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BIANCA RAMOS DE ALCANTARA PEREIRA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05/2026</v>
      </c>
      <c r="H171" s="14">
        <f>'[1]TCE - ANEXO III - Preencher'!I180</f>
        <v>0</v>
      </c>
      <c r="I171" s="14">
        <f>'[1]TCE - ANEXO III - Preencher'!J180</f>
        <v>432.1216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-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>-</v>
      </c>
      <c r="AB171" s="15">
        <f t="shared" si="12"/>
        <v>432.1216</v>
      </c>
    </row>
    <row r="172" spans="1:28" x14ac:dyDescent="0.25">
      <c r="A172" s="8">
        <f>IFERROR(VLOOKUP(B172,'[1]DADOS (OCULTAR)'!$Q$3:$S$136,3,0),"")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BIANCA RODRIGUES DE OLIVEIRA CORREIA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2237-10</v>
      </c>
      <c r="G172" s="13" t="str">
        <f>IF('[1]TCE - ANEXO III - Preencher'!H181="","",'[1]TCE - ANEXO III - Preencher'!H181)</f>
        <v>05/2026</v>
      </c>
      <c r="H172" s="14">
        <f>'[1]TCE - ANEXO III - Preencher'!I181</f>
        <v>0</v>
      </c>
      <c r="I172" s="14">
        <f>'[1]TCE - ANEXO III - Preencher'!J181</f>
        <v>127.90479999999999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>-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>-</v>
      </c>
      <c r="AB172" s="15">
        <f t="shared" si="12"/>
        <v>127.90479999999999</v>
      </c>
    </row>
    <row r="173" spans="1:28" x14ac:dyDescent="0.25">
      <c r="A173" s="8">
        <f>IFERROR(VLOOKUP(B173,'[1]DADOS (OCULTAR)'!$Q$3:$S$136,3,0),"")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BRENDA MARIA DE AGUIAR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05/2026</v>
      </c>
      <c r="H173" s="14">
        <f>'[1]TCE - ANEXO III - Preencher'!I182</f>
        <v>0</v>
      </c>
      <c r="I173" s="14">
        <f>'[1]TCE - ANEXO III - Preencher'!J182</f>
        <v>437.97680000000003</v>
      </c>
      <c r="J173" s="14">
        <f>'[1]TCE - ANEXO III - Preencher'!K182</f>
        <v>0</v>
      </c>
      <c r="K173" s="15">
        <f>'[1]TCE - ANEXO III - Preencher'!L182</f>
        <v>36.835994108983797</v>
      </c>
      <c r="L173" s="15">
        <f>'[1]TCE - ANEXO III - Preencher'!M182</f>
        <v>3.59</v>
      </c>
      <c r="M173" s="15">
        <f t="shared" si="13"/>
        <v>33.245994108983794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-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>-</v>
      </c>
      <c r="AB173" s="15">
        <f t="shared" si="12"/>
        <v>471.22279410898381</v>
      </c>
    </row>
    <row r="174" spans="1:28" x14ac:dyDescent="0.25">
      <c r="A174" s="8">
        <f>IFERROR(VLOOKUP(B174,'[1]DADOS (OCULTAR)'!$Q$3:$S$136,3,0),"")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BRENO AUGUSTO LIMA DE MELO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2232-08</v>
      </c>
      <c r="G174" s="13" t="str">
        <f>IF('[1]TCE - ANEXO III - Preencher'!H183="","",'[1]TCE - ANEXO III - Preencher'!H183)</f>
        <v>05/2026</v>
      </c>
      <c r="H174" s="14">
        <f>'[1]TCE - ANEXO III - Preencher'!I183</f>
        <v>0</v>
      </c>
      <c r="I174" s="14">
        <f>'[1]TCE - ANEXO III - Preencher'!J183</f>
        <v>355.14159999999998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-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>-</v>
      </c>
      <c r="AB174" s="15">
        <f t="shared" si="12"/>
        <v>355.14159999999998</v>
      </c>
    </row>
    <row r="175" spans="1:28" x14ac:dyDescent="0.25">
      <c r="A175" s="8">
        <f>IFERROR(VLOOKUP(B175,'[1]DADOS (OCULTAR)'!$Q$3:$S$136,3,0),"")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BRENO DA SILVA BARROS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3132-15</v>
      </c>
      <c r="G175" s="13" t="str">
        <f>IF('[1]TCE - ANEXO III - Preencher'!H184="","",'[1]TCE - ANEXO III - Preencher'!H184)</f>
        <v>05/2026</v>
      </c>
      <c r="H175" s="14">
        <f>'[1]TCE - ANEXO III - Preencher'!I184</f>
        <v>0</v>
      </c>
      <c r="I175" s="14">
        <f>'[1]TCE - ANEXO III - Preencher'!J184</f>
        <v>230.46719999999999</v>
      </c>
      <c r="J175" s="14">
        <f>'[1]TCE - ANEXO III - Preencher'!K184</f>
        <v>0</v>
      </c>
      <c r="K175" s="15">
        <f>'[1]TCE - ANEXO III - Preencher'!L184</f>
        <v>36.835994108983797</v>
      </c>
      <c r="L175" s="15">
        <f>'[1]TCE - ANEXO III - Preencher'!M184</f>
        <v>44</v>
      </c>
      <c r="M175" s="15">
        <f t="shared" si="13"/>
        <v>-7.1640058910162026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-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>-</v>
      </c>
      <c r="AB175" s="15">
        <f t="shared" si="12"/>
        <v>223.3031941089838</v>
      </c>
    </row>
    <row r="176" spans="1:28" x14ac:dyDescent="0.25">
      <c r="A176" s="8">
        <f>IFERROR(VLOOKUP(B176,'[1]DADOS (OCULTAR)'!$Q$3:$S$136,3,0),"")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BRUNA GRAZIELA FELIPE DE SOUZA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05/2026</v>
      </c>
      <c r="H176" s="14">
        <f>'[1]TCE - ANEXO III - Preencher'!I185</f>
        <v>0</v>
      </c>
      <c r="I176" s="14">
        <f>'[1]TCE - ANEXO III - Preencher'!J185</f>
        <v>695.5856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-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>-</v>
      </c>
      <c r="AB176" s="15">
        <f t="shared" si="12"/>
        <v>695.5856</v>
      </c>
    </row>
    <row r="177" spans="1:28" x14ac:dyDescent="0.25">
      <c r="A177" s="8">
        <f>IFERROR(VLOOKUP(B177,'[1]DADOS (OCULTAR)'!$Q$3:$S$136,3,0),"")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BRUNA LARYSSA COSMO NASCIMENTO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05/2026</v>
      </c>
      <c r="H177" s="14">
        <f>'[1]TCE - ANEXO III - Preencher'!I186</f>
        <v>0</v>
      </c>
      <c r="I177" s="14">
        <f>'[1]TCE - ANEXO III - Preencher'!J186</f>
        <v>493.53120000000001</v>
      </c>
      <c r="J177" s="14">
        <f>'[1]TCE - ANEXO III - Preencher'!K186</f>
        <v>0</v>
      </c>
      <c r="K177" s="15">
        <f>'[1]TCE - ANEXO III - Preencher'!L186</f>
        <v>36.835994108983797</v>
      </c>
      <c r="L177" s="15">
        <f>'[1]TCE - ANEXO III - Preencher'!M186</f>
        <v>2.79</v>
      </c>
      <c r="M177" s="15">
        <f t="shared" si="13"/>
        <v>34.045994108983798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138.3780793124387</v>
      </c>
      <c r="R177" s="15">
        <f>'[1]TCE - ANEXO III - Preencher'!S186</f>
        <v>111.54</v>
      </c>
      <c r="S177" s="16">
        <f t="shared" si="15"/>
        <v>26.838079312438694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>-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>-</v>
      </c>
      <c r="AB177" s="15">
        <f t="shared" si="12"/>
        <v>554.41527342142251</v>
      </c>
    </row>
    <row r="178" spans="1:28" x14ac:dyDescent="0.25">
      <c r="A178" s="8">
        <f>IFERROR(VLOOKUP(B178,'[1]DADOS (OCULTAR)'!$Q$3:$S$136,3,0),"")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BRUNA MARIA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05/2026</v>
      </c>
      <c r="H178" s="14">
        <f>'[1]TCE - ANEXO III - Preencher'!I187</f>
        <v>0</v>
      </c>
      <c r="I178" s="14">
        <f>'[1]TCE - ANEXO III - Preencher'!J187</f>
        <v>418.34960000000001</v>
      </c>
      <c r="J178" s="14">
        <f>'[1]TCE - ANEXO III - Preencher'!K187</f>
        <v>0</v>
      </c>
      <c r="K178" s="15">
        <f>'[1]TCE - ANEXO III - Preencher'!L187</f>
        <v>36.835994108983797</v>
      </c>
      <c r="L178" s="15">
        <f>'[1]TCE - ANEXO III - Preencher'!M187</f>
        <v>3.59</v>
      </c>
      <c r="M178" s="15">
        <f t="shared" si="13"/>
        <v>33.245994108983794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>-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>-</v>
      </c>
      <c r="AB178" s="15">
        <f t="shared" si="12"/>
        <v>451.59559410898379</v>
      </c>
    </row>
    <row r="179" spans="1:28" x14ac:dyDescent="0.25">
      <c r="A179" s="8">
        <f>IFERROR(VLOOKUP(B179,'[1]DADOS (OCULTAR)'!$Q$3:$S$136,3,0),"")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BRUNA RAFAELA MAGALHAES DOS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 t="str">
        <f>IF('[1]TCE - ANEXO III - Preencher'!H188="","",'[1]TCE - ANEXO III - Preencher'!H188)</f>
        <v>05/2026</v>
      </c>
      <c r="H179" s="14">
        <f>'[1]TCE - ANEXO III - Preencher'!I188</f>
        <v>0</v>
      </c>
      <c r="I179" s="14">
        <f>'[1]TCE - ANEXO III - Preencher'!J188</f>
        <v>16.21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>-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>-</v>
      </c>
      <c r="AB179" s="15">
        <f t="shared" si="12"/>
        <v>16.21</v>
      </c>
    </row>
    <row r="180" spans="1:28" x14ac:dyDescent="0.25">
      <c r="A180" s="8">
        <f>IFERROR(VLOOKUP(B180,'[1]DADOS (OCULTAR)'!$Q$3:$S$136,3,0),"")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BRUNA VANESSA FONSECA ARAGAO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2236-05</v>
      </c>
      <c r="G180" s="13" t="str">
        <f>IF('[1]TCE - ANEXO III - Preencher'!H189="","",'[1]TCE - ANEXO III - Preencher'!H189)</f>
        <v>05/2026</v>
      </c>
      <c r="H180" s="14">
        <f>'[1]TCE - ANEXO III - Preencher'!I189</f>
        <v>0</v>
      </c>
      <c r="I180" s="14">
        <f>'[1]TCE - ANEXO III - Preencher'!J189</f>
        <v>423.44639999999998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>-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>-</v>
      </c>
      <c r="AB180" s="15">
        <f t="shared" si="12"/>
        <v>423.44639999999998</v>
      </c>
    </row>
    <row r="181" spans="1:28" x14ac:dyDescent="0.25">
      <c r="A181" s="8">
        <f>IFERROR(VLOOKUP(B181,'[1]DADOS (OCULTAR)'!$Q$3:$S$136,3,0),"")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BRUNEUDO MELAZZI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9511-05</v>
      </c>
      <c r="G181" s="13" t="str">
        <f>IF('[1]TCE - ANEXO III - Preencher'!H190="","",'[1]TCE - ANEXO III - Preencher'!H190)</f>
        <v>05/2026</v>
      </c>
      <c r="H181" s="14">
        <f>'[1]TCE - ANEXO III - Preencher'!I190</f>
        <v>0</v>
      </c>
      <c r="I181" s="14">
        <f>'[1]TCE - ANEXO III - Preencher'!J190</f>
        <v>254.53440000000001</v>
      </c>
      <c r="J181" s="14">
        <f>'[1]TCE - ANEXO III - Preencher'!K190</f>
        <v>0</v>
      </c>
      <c r="K181" s="15">
        <f>'[1]TCE - ANEXO III - Preencher'!L190</f>
        <v>36.835994108983797</v>
      </c>
      <c r="L181" s="15">
        <f>'[1]TCE - ANEXO III - Preencher'!M190</f>
        <v>44</v>
      </c>
      <c r="M181" s="15">
        <f t="shared" si="13"/>
        <v>-7.1640058910162026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>-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>-</v>
      </c>
      <c r="AB181" s="15">
        <f t="shared" si="12"/>
        <v>247.37039410898382</v>
      </c>
    </row>
    <row r="182" spans="1:28" x14ac:dyDescent="0.25">
      <c r="A182" s="8">
        <f>IFERROR(VLOOKUP(B182,'[1]DADOS (OCULTAR)'!$Q$3:$S$136,3,0),"")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BRUNO VINICIUS DE ALMEIDA ALVES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05/2026</v>
      </c>
      <c r="H182" s="14">
        <f>'[1]TCE - ANEXO III - Preencher'!I191</f>
        <v>0</v>
      </c>
      <c r="I182" s="14">
        <f>'[1]TCE - ANEXO III - Preencher'!J191</f>
        <v>113.328</v>
      </c>
      <c r="J182" s="14">
        <f>'[1]TCE - ANEXO III - Preencher'!K191</f>
        <v>0</v>
      </c>
      <c r="K182" s="15">
        <f>'[1]TCE - ANEXO III - Preencher'!L191</f>
        <v>36.835994108983797</v>
      </c>
      <c r="L182" s="15">
        <f>'[1]TCE - ANEXO III - Preencher'!M191</f>
        <v>2.79</v>
      </c>
      <c r="M182" s="15">
        <f t="shared" si="13"/>
        <v>34.045994108983798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>-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>-</v>
      </c>
      <c r="AB182" s="15">
        <f t="shared" si="12"/>
        <v>147.37399410898379</v>
      </c>
    </row>
    <row r="183" spans="1:28" x14ac:dyDescent="0.25">
      <c r="A183" s="8">
        <f>IFERROR(VLOOKUP(B183,'[1]DADOS (OCULTAR)'!$Q$3:$S$136,3,0),"")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CAIO CESAR CAVALCANTI BARROS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1231-10</v>
      </c>
      <c r="G183" s="13" t="str">
        <f>IF('[1]TCE - ANEXO III - Preencher'!H192="","",'[1]TCE - ANEXO III - Preencher'!H192)</f>
        <v>05/2026</v>
      </c>
      <c r="H183" s="14">
        <f>'[1]TCE - ANEXO III - Preencher'!I192</f>
        <v>0</v>
      </c>
      <c r="I183" s="14">
        <f>'[1]TCE - ANEXO III - Preencher'!J192</f>
        <v>2650.8775999999998</v>
      </c>
      <c r="J183" s="14">
        <f>'[1]TCE - ANEXO III - Preencher'!K192</f>
        <v>0</v>
      </c>
      <c r="K183" s="15">
        <f>'[1]TCE - ANEXO III - Preencher'!L192</f>
        <v>36.835994108983797</v>
      </c>
      <c r="L183" s="15">
        <f>'[1]TCE - ANEXO III - Preencher'!M192</f>
        <v>44</v>
      </c>
      <c r="M183" s="15">
        <f t="shared" si="13"/>
        <v>-7.1640058910162026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>-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>-</v>
      </c>
      <c r="AB183" s="15">
        <f t="shared" si="12"/>
        <v>2643.7135941089837</v>
      </c>
    </row>
    <row r="184" spans="1:28" x14ac:dyDescent="0.25">
      <c r="A184" s="8">
        <f>IFERROR(VLOOKUP(B184,'[1]DADOS (OCULTAR)'!$Q$3:$S$136,3,0),"")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CAIO CEZAR GONCALVES DOS SANTOS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 t="str">
        <f>IF('[1]TCE - ANEXO III - Preencher'!H193="","",'[1]TCE - ANEXO III - Preencher'!H193)</f>
        <v>05/2026</v>
      </c>
      <c r="H184" s="14">
        <f>'[1]TCE - ANEXO III - Preencher'!I193</f>
        <v>0</v>
      </c>
      <c r="I184" s="14">
        <f>'[1]TCE - ANEXO III - Preencher'!J193</f>
        <v>154.89279999999999</v>
      </c>
      <c r="J184" s="14">
        <f>'[1]TCE - ANEXO III - Preencher'!K193</f>
        <v>0</v>
      </c>
      <c r="K184" s="15">
        <f>'[1]TCE - ANEXO III - Preencher'!L193</f>
        <v>36.835994108983797</v>
      </c>
      <c r="L184" s="15">
        <f>'[1]TCE - ANEXO III - Preencher'!M193</f>
        <v>32.42</v>
      </c>
      <c r="M184" s="15">
        <f t="shared" si="13"/>
        <v>4.4159941089837957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276.7561586248774</v>
      </c>
      <c r="R184" s="15">
        <f>'[1]TCE - ANEXO III - Preencher'!S193</f>
        <v>90.78</v>
      </c>
      <c r="S184" s="16">
        <f t="shared" si="15"/>
        <v>185.9761586248774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>-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>-</v>
      </c>
      <c r="AB184" s="15">
        <f t="shared" si="12"/>
        <v>345.28495273386119</v>
      </c>
    </row>
    <row r="185" spans="1:28" x14ac:dyDescent="0.25">
      <c r="A185" s="8">
        <f>IFERROR(VLOOKUP(B185,'[1]DADOS (OCULTAR)'!$Q$3:$S$136,3,0),"")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CAMILA CAVALCANTI MONTEIRO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 t="str">
        <f>IF('[1]TCE - ANEXO III - Preencher'!H194="","",'[1]TCE - ANEXO III - Preencher'!H194)</f>
        <v>05/2026</v>
      </c>
      <c r="H185" s="14">
        <f>'[1]TCE - ANEXO III - Preencher'!I194</f>
        <v>0</v>
      </c>
      <c r="I185" s="14">
        <f>'[1]TCE - ANEXO III - Preencher'!J194</f>
        <v>16.21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221.54666666666665</v>
      </c>
      <c r="R185" s="15">
        <f>'[1]TCE - ANEXO III - Preencher'!S194</f>
        <v>48.63</v>
      </c>
      <c r="S185" s="16">
        <f t="shared" si="15"/>
        <v>172.91666666666666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>-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>-</v>
      </c>
      <c r="AB185" s="15">
        <f t="shared" si="12"/>
        <v>189.12666666666667</v>
      </c>
    </row>
    <row r="186" spans="1:28" x14ac:dyDescent="0.25">
      <c r="A186" s="8">
        <f>IFERROR(VLOOKUP(B186,'[1]DADOS (OCULTAR)'!$Q$3:$S$136,3,0),"")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CAMILA JESSICA DE SOUZA SANTOS ROMUALDO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2234-05</v>
      </c>
      <c r="G186" s="13" t="str">
        <f>IF('[1]TCE - ANEXO III - Preencher'!H195="","",'[1]TCE - ANEXO III - Preencher'!H195)</f>
        <v>05/2026</v>
      </c>
      <c r="H186" s="14">
        <f>'[1]TCE - ANEXO III - Preencher'!I195</f>
        <v>0</v>
      </c>
      <c r="I186" s="14">
        <f>'[1]TCE - ANEXO III - Preencher'!J195</f>
        <v>415.83359999999999</v>
      </c>
      <c r="J186" s="14">
        <f>'[1]TCE - ANEXO III - Preencher'!K195</f>
        <v>0</v>
      </c>
      <c r="K186" s="15">
        <f>'[1]TCE - ANEXO III - Preencher'!L195</f>
        <v>36.835994108983797</v>
      </c>
      <c r="L186" s="15">
        <f>'[1]TCE - ANEXO III - Preencher'!M195</f>
        <v>21.15</v>
      </c>
      <c r="M186" s="15">
        <f t="shared" si="13"/>
        <v>15.685994108983799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>-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>-</v>
      </c>
      <c r="AB186" s="15">
        <f t="shared" si="12"/>
        <v>431.51959410898377</v>
      </c>
    </row>
    <row r="187" spans="1:28" x14ac:dyDescent="0.25">
      <c r="A187" s="8">
        <f>IFERROR(VLOOKUP(B187,'[1]DADOS (OCULTAR)'!$Q$3:$S$136,3,0),"")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CAMILA MARIA LIMA DE SANTANA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 t="str">
        <f>IF('[1]TCE - ANEXO III - Preencher'!H196="","",'[1]TCE - ANEXO III - Preencher'!H196)</f>
        <v>05/2026</v>
      </c>
      <c r="H187" s="14">
        <f>'[1]TCE - ANEXO III - Preencher'!I196</f>
        <v>0</v>
      </c>
      <c r="I187" s="14">
        <f>'[1]TCE - ANEXO III - Preencher'!J196</f>
        <v>132.1</v>
      </c>
      <c r="J187" s="14">
        <f>'[1]TCE - ANEXO III - Preencher'!K196</f>
        <v>0</v>
      </c>
      <c r="K187" s="15">
        <f>'[1]TCE - ANEXO III - Preencher'!L196</f>
        <v>36.835994108983797</v>
      </c>
      <c r="L187" s="15">
        <f>'[1]TCE - ANEXO III - Preencher'!M196</f>
        <v>32.42</v>
      </c>
      <c r="M187" s="15">
        <f t="shared" si="13"/>
        <v>4.4159941089837957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>-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>-</v>
      </c>
      <c r="AB187" s="15">
        <f t="shared" si="12"/>
        <v>136.51599410898379</v>
      </c>
    </row>
    <row r="188" spans="1:28" x14ac:dyDescent="0.25">
      <c r="A188" s="8">
        <f>IFERROR(VLOOKUP(B188,'[1]DADOS (OCULTAR)'!$Q$3:$S$136,3,0),"")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CAMILA TRAVASSOS DE VASCONCELOS RODRIGUES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2238-10</v>
      </c>
      <c r="G188" s="13" t="str">
        <f>IF('[1]TCE - ANEXO III - Preencher'!H197="","",'[1]TCE - ANEXO III - Preencher'!H197)</f>
        <v>05/2026</v>
      </c>
      <c r="H188" s="14">
        <f>'[1]TCE - ANEXO III - Preencher'!I197</f>
        <v>0</v>
      </c>
      <c r="I188" s="14">
        <f>'[1]TCE - ANEXO III - Preencher'!J197</f>
        <v>319.27120000000002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>-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>-</v>
      </c>
      <c r="AB188" s="15">
        <f t="shared" si="12"/>
        <v>319.27120000000002</v>
      </c>
    </row>
    <row r="189" spans="1:28" x14ac:dyDescent="0.25">
      <c r="A189" s="8">
        <f>IFERROR(VLOOKUP(B189,'[1]DADOS (OCULTAR)'!$Q$3:$S$136,3,0),"")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CAMILLA BRITO PESSOA DE MELO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 t="str">
        <f>IF('[1]TCE - ANEXO III - Preencher'!H198="","",'[1]TCE - ANEXO III - Preencher'!H198)</f>
        <v>05/2026</v>
      </c>
      <c r="H189" s="14">
        <f>'[1]TCE - ANEXO III - Preencher'!I198</f>
        <v>0</v>
      </c>
      <c r="I189" s="14">
        <f>'[1]TCE - ANEXO III - Preencher'!J198</f>
        <v>668.7944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>-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>-</v>
      </c>
      <c r="AB189" s="15">
        <f t="shared" si="12"/>
        <v>668.7944</v>
      </c>
    </row>
    <row r="190" spans="1:28" x14ac:dyDescent="0.25">
      <c r="A190" s="8">
        <f>IFERROR(VLOOKUP(B190,'[1]DADOS (OCULTAR)'!$Q$3:$S$136,3,0),"")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CANDIDO FABIANO BESERRA DE SOUZA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5174-10</v>
      </c>
      <c r="G190" s="13" t="str">
        <f>IF('[1]TCE - ANEXO III - Preencher'!H199="","",'[1]TCE - ANEXO III - Preencher'!H199)</f>
        <v>05/2026</v>
      </c>
      <c r="H190" s="14">
        <f>'[1]TCE - ANEXO III - Preencher'!I199</f>
        <v>0</v>
      </c>
      <c r="I190" s="14">
        <f>'[1]TCE - ANEXO III - Preencher'!J199</f>
        <v>147.708</v>
      </c>
      <c r="J190" s="14">
        <f>'[1]TCE - ANEXO III - Preencher'!K199</f>
        <v>0</v>
      </c>
      <c r="K190" s="15">
        <f>'[1]TCE - ANEXO III - Preencher'!L199</f>
        <v>36.835994108983797</v>
      </c>
      <c r="L190" s="15">
        <f>'[1]TCE - ANEXO III - Preencher'!M199</f>
        <v>32.42</v>
      </c>
      <c r="M190" s="15">
        <f t="shared" si="13"/>
        <v>4.4159941089837957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129.1528740249428</v>
      </c>
      <c r="R190" s="15">
        <f>'[1]TCE - ANEXO III - Preencher'!S199</f>
        <v>91.91</v>
      </c>
      <c r="S190" s="16">
        <f t="shared" si="15"/>
        <v>37.242874024942807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>-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>-</v>
      </c>
      <c r="AB190" s="15">
        <f t="shared" si="12"/>
        <v>189.3668681339266</v>
      </c>
    </row>
    <row r="191" spans="1:28" x14ac:dyDescent="0.25">
      <c r="A191" s="8">
        <f>IFERROR(VLOOKUP(B191,'[1]DADOS (OCULTAR)'!$Q$3:$S$136,3,0),"")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CARLA DANIELE SANTORO DE MELO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05/2026</v>
      </c>
      <c r="H191" s="14">
        <f>'[1]TCE - ANEXO III - Preencher'!I200</f>
        <v>0</v>
      </c>
      <c r="I191" s="14">
        <f>'[1]TCE - ANEXO III - Preencher'!J200</f>
        <v>488.75360000000001</v>
      </c>
      <c r="J191" s="14">
        <f>'[1]TCE - ANEXO III - Preencher'!K200</f>
        <v>0</v>
      </c>
      <c r="K191" s="15">
        <f>'[1]TCE - ANEXO III - Preencher'!L200</f>
        <v>36.835994108983797</v>
      </c>
      <c r="L191" s="15">
        <f>'[1]TCE - ANEXO III - Preencher'!M200</f>
        <v>3.59</v>
      </c>
      <c r="M191" s="15">
        <f t="shared" si="13"/>
        <v>33.245994108983794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110.85348837209303</v>
      </c>
      <c r="R191" s="15">
        <f>'[1]TCE - ANEXO III - Preencher'!S200</f>
        <v>143.65</v>
      </c>
      <c r="S191" s="16">
        <f t="shared" si="15"/>
        <v>-32.79651162790698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>-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>-</v>
      </c>
      <c r="AB191" s="15">
        <f t="shared" si="12"/>
        <v>489.20308248107688</v>
      </c>
    </row>
    <row r="192" spans="1:28" x14ac:dyDescent="0.25">
      <c r="A192" s="8">
        <f>IFERROR(VLOOKUP(B192,'[1]DADOS (OCULTAR)'!$Q$3:$S$136,3,0),"")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CARLA MARIA SANTIAGO DE OLIVEIRA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05/2026</v>
      </c>
      <c r="H192" s="14">
        <f>'[1]TCE - ANEXO III - Preencher'!I201</f>
        <v>0</v>
      </c>
      <c r="I192" s="14">
        <f>'[1]TCE - ANEXO III - Preencher'!J201</f>
        <v>291.55919999999998</v>
      </c>
      <c r="J192" s="14">
        <f>'[1]TCE - ANEXO III - Preencher'!K201</f>
        <v>0</v>
      </c>
      <c r="K192" s="15">
        <f>'[1]TCE - ANEXO III - Preencher'!L201</f>
        <v>36.835994108983797</v>
      </c>
      <c r="L192" s="15">
        <f>'[1]TCE - ANEXO III - Preencher'!M201</f>
        <v>32.42</v>
      </c>
      <c r="M192" s="15">
        <f t="shared" si="13"/>
        <v>4.4159941089837957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147.60328459993463</v>
      </c>
      <c r="R192" s="15">
        <f>'[1]TCE - ANEXO III - Preencher'!S201</f>
        <v>94.02</v>
      </c>
      <c r="S192" s="16">
        <f t="shared" si="15"/>
        <v>53.583284599934629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>-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>-</v>
      </c>
      <c r="AB192" s="15">
        <f t="shared" si="12"/>
        <v>349.55847870891841</v>
      </c>
    </row>
    <row r="193" spans="1:28" x14ac:dyDescent="0.25">
      <c r="A193" s="8">
        <f>IFERROR(VLOOKUP(B193,'[1]DADOS (OCULTAR)'!$Q$3:$S$136,3,0),"")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CARLA RAMOS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05/2026</v>
      </c>
      <c r="H193" s="14">
        <f>'[1]TCE - ANEXO III - Preencher'!I202</f>
        <v>0</v>
      </c>
      <c r="I193" s="14">
        <f>'[1]TCE - ANEXO III - Preencher'!J202</f>
        <v>327.14879999999999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276.7561586248774</v>
      </c>
      <c r="R193" s="15">
        <f>'[1]TCE - ANEXO III - Preencher'!S202</f>
        <v>54.14</v>
      </c>
      <c r="S193" s="16">
        <f t="shared" si="15"/>
        <v>222.61615862487741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>-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>-</v>
      </c>
      <c r="AB193" s="15">
        <f t="shared" si="12"/>
        <v>549.76495862487741</v>
      </c>
    </row>
    <row r="194" spans="1:28" x14ac:dyDescent="0.25">
      <c r="A194" s="8">
        <f>IFERROR(VLOOKUP(B194,'[1]DADOS (OCULTAR)'!$Q$3:$S$136,3,0),"")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CARLA RAQUEL DE OLIVEIRA AMORIM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2516-05</v>
      </c>
      <c r="G194" s="13" t="str">
        <f>IF('[1]TCE - ANEXO III - Preencher'!H203="","",'[1]TCE - ANEXO III - Preencher'!H203)</f>
        <v>05/2026</v>
      </c>
      <c r="H194" s="14">
        <f>'[1]TCE - ANEXO III - Preencher'!I203</f>
        <v>0</v>
      </c>
      <c r="I194" s="14">
        <f>'[1]TCE - ANEXO III - Preencher'!J203</f>
        <v>263.29520000000002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92.252052874959134</v>
      </c>
      <c r="R194" s="15">
        <f>'[1]TCE - ANEXO III - Preencher'!S203</f>
        <v>86</v>
      </c>
      <c r="S194" s="16">
        <f t="shared" si="15"/>
        <v>6.2520528749591335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>-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>-</v>
      </c>
      <c r="AB194" s="15">
        <f t="shared" si="12"/>
        <v>269.54725287495916</v>
      </c>
    </row>
    <row r="195" spans="1:28" x14ac:dyDescent="0.25">
      <c r="A195" s="8">
        <f>IFERROR(VLOOKUP(B195,'[1]DADOS (OCULTAR)'!$Q$3:$S$136,3,0),"")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CARLA REBECA BARROS DE SOUZA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05/2026</v>
      </c>
      <c r="H195" s="14">
        <f>'[1]TCE - ANEXO III - Preencher'!I204</f>
        <v>0</v>
      </c>
      <c r="I195" s="14">
        <f>'[1]TCE - ANEXO III - Preencher'!J204</f>
        <v>403.40159999999997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>-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>-</v>
      </c>
      <c r="AB195" s="15">
        <f t="shared" ref="AB195:AB258" si="18">H195+I195+J195+M195+P195+S195+V195+Z195</f>
        <v>403.40159999999997</v>
      </c>
    </row>
    <row r="196" spans="1:28" x14ac:dyDescent="0.25">
      <c r="A196" s="8">
        <f>IFERROR(VLOOKUP(B196,'[1]DADOS (OCULTAR)'!$Q$3:$S$136,3,0),"")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CARLOS ADRIANO COSTA DOS SANTOS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7823-20</v>
      </c>
      <c r="G196" s="13" t="str">
        <f>IF('[1]TCE - ANEXO III - Preencher'!H205="","",'[1]TCE - ANEXO III - Preencher'!H205)</f>
        <v>05/2026</v>
      </c>
      <c r="H196" s="14">
        <f>'[1]TCE - ANEXO III - Preencher'!I205</f>
        <v>0</v>
      </c>
      <c r="I196" s="14">
        <f>'[1]TCE - ANEXO III - Preencher'!J205</f>
        <v>238.7184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>-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>-</v>
      </c>
      <c r="AB196" s="15">
        <f t="shared" si="18"/>
        <v>238.7184</v>
      </c>
    </row>
    <row r="197" spans="1:28" x14ac:dyDescent="0.25">
      <c r="A197" s="8">
        <f>IFERROR(VLOOKUP(B197,'[1]DADOS (OCULTAR)'!$Q$3:$S$136,3,0),"")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CARLOS ALBERTO DO NASCIMENTO JUNIOR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4201-25</v>
      </c>
      <c r="G197" s="13" t="str">
        <f>IF('[1]TCE - ANEXO III - Preencher'!H206="","",'[1]TCE - ANEXO III - Preencher'!H206)</f>
        <v>05/2026</v>
      </c>
      <c r="H197" s="14">
        <f>'[1]TCE - ANEXO III - Preencher'!I206</f>
        <v>0</v>
      </c>
      <c r="I197" s="14">
        <f>'[1]TCE - ANEXO III - Preencher'!J206</f>
        <v>210.852</v>
      </c>
      <c r="J197" s="14">
        <f>'[1]TCE - ANEXO III - Preencher'!K206</f>
        <v>0</v>
      </c>
      <c r="K197" s="15">
        <f>'[1]TCE - ANEXO III - Preencher'!L206</f>
        <v>36.835994108983797</v>
      </c>
      <c r="L197" s="15">
        <f>'[1]TCE - ANEXO III - Preencher'!M206</f>
        <v>44</v>
      </c>
      <c r="M197" s="15">
        <f t="shared" si="19"/>
        <v>-7.1640058910162026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147.60328459993463</v>
      </c>
      <c r="R197" s="15">
        <f>'[1]TCE - ANEXO III - Preencher'!S206</f>
        <v>131.49</v>
      </c>
      <c r="S197" s="16">
        <f t="shared" si="21"/>
        <v>16.113284599934616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>-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>-</v>
      </c>
      <c r="AB197" s="15">
        <f t="shared" si="18"/>
        <v>219.8012787089184</v>
      </c>
    </row>
    <row r="198" spans="1:28" x14ac:dyDescent="0.25">
      <c r="A198" s="8">
        <f>IFERROR(VLOOKUP(B198,'[1]DADOS (OCULTAR)'!$Q$3:$S$136,3,0),"")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CARLOS ALBERTO SANTOS DA ROCHA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5174-10</v>
      </c>
      <c r="G198" s="13" t="str">
        <f>IF('[1]TCE - ANEXO III - Preencher'!H207="","",'[1]TCE - ANEXO III - Preencher'!H207)</f>
        <v>05/2026</v>
      </c>
      <c r="H198" s="14">
        <f>'[1]TCE - ANEXO III - Preencher'!I207</f>
        <v>0</v>
      </c>
      <c r="I198" s="14">
        <f>'[1]TCE - ANEXO III - Preencher'!J207</f>
        <v>145.11600000000001</v>
      </c>
      <c r="J198" s="14">
        <f>'[1]TCE - ANEXO III - Preencher'!K207</f>
        <v>0</v>
      </c>
      <c r="K198" s="15">
        <f>'[1]TCE - ANEXO III - Preencher'!L207</f>
        <v>36.835994108983797</v>
      </c>
      <c r="L198" s="15">
        <f>'[1]TCE - ANEXO III - Preencher'!M207</f>
        <v>32.42</v>
      </c>
      <c r="M198" s="15">
        <f t="shared" si="19"/>
        <v>4.4159941089837957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>-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>-</v>
      </c>
      <c r="AB198" s="15">
        <f t="shared" si="18"/>
        <v>149.53199410898381</v>
      </c>
    </row>
    <row r="199" spans="1:28" x14ac:dyDescent="0.25">
      <c r="A199" s="8">
        <f>IFERROR(VLOOKUP(B199,'[1]DADOS (OCULTAR)'!$Q$3:$S$136,3,0),"")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CARLOS ANTONIO MARTINS DO VALE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5174-10</v>
      </c>
      <c r="G199" s="13" t="str">
        <f>IF('[1]TCE - ANEXO III - Preencher'!H208="","",'[1]TCE - ANEXO III - Preencher'!H208)</f>
        <v>05/2026</v>
      </c>
      <c r="H199" s="14">
        <f>'[1]TCE - ANEXO III - Preencher'!I208</f>
        <v>0</v>
      </c>
      <c r="I199" s="14">
        <f>'[1]TCE - ANEXO III - Preencher'!J208</f>
        <v>176.29040000000001</v>
      </c>
      <c r="J199" s="14">
        <f>'[1]TCE - ANEXO III - Preencher'!K208</f>
        <v>0</v>
      </c>
      <c r="K199" s="15">
        <f>'[1]TCE - ANEXO III - Preencher'!L208</f>
        <v>36.835994108983797</v>
      </c>
      <c r="L199" s="15">
        <f>'[1]TCE - ANEXO III - Preencher'!M208</f>
        <v>32.42</v>
      </c>
      <c r="M199" s="15">
        <f t="shared" si="19"/>
        <v>4.4159941089837957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138.3780793124387</v>
      </c>
      <c r="R199" s="15">
        <f>'[1]TCE - ANEXO III - Preencher'!S208</f>
        <v>97.26</v>
      </c>
      <c r="S199" s="16">
        <f t="shared" si="21"/>
        <v>41.118079312438695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>-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>-</v>
      </c>
      <c r="AB199" s="15">
        <f t="shared" si="18"/>
        <v>221.82447342142251</v>
      </c>
    </row>
    <row r="200" spans="1:28" x14ac:dyDescent="0.25">
      <c r="A200" s="8">
        <f>IFERROR(VLOOKUP(B200,'[1]DADOS (OCULTAR)'!$Q$3:$S$136,3,0),"")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CARLOS EDUARDO JOSE SANTOS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9511-05</v>
      </c>
      <c r="G200" s="13" t="str">
        <f>IF('[1]TCE - ANEXO III - Preencher'!H209="","",'[1]TCE - ANEXO III - Preencher'!H209)</f>
        <v>05/2026</v>
      </c>
      <c r="H200" s="14">
        <f>'[1]TCE - ANEXO III - Preencher'!I209</f>
        <v>0</v>
      </c>
      <c r="I200" s="14">
        <f>'[1]TCE - ANEXO III - Preencher'!J209</f>
        <v>237.92400000000001</v>
      </c>
      <c r="J200" s="14">
        <f>'[1]TCE - ANEXO III - Preencher'!K209</f>
        <v>0</v>
      </c>
      <c r="K200" s="15">
        <f>'[1]TCE - ANEXO III - Preencher'!L209</f>
        <v>36.835994108983797</v>
      </c>
      <c r="L200" s="15">
        <f>'[1]TCE - ANEXO III - Preencher'!M209</f>
        <v>44</v>
      </c>
      <c r="M200" s="15">
        <f t="shared" si="19"/>
        <v>-7.1640058910162026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147.60328459993463</v>
      </c>
      <c r="R200" s="15">
        <f>'[1]TCE - ANEXO III - Preencher'!S209</f>
        <v>120.4</v>
      </c>
      <c r="S200" s="16">
        <f t="shared" si="21"/>
        <v>27.203284599934619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>-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>-</v>
      </c>
      <c r="AB200" s="15">
        <f t="shared" si="18"/>
        <v>257.96327870891844</v>
      </c>
    </row>
    <row r="201" spans="1:28" x14ac:dyDescent="0.25">
      <c r="A201" s="8">
        <f>IFERROR(VLOOKUP(B201,'[1]DADOS (OCULTAR)'!$Q$3:$S$136,3,0),"")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CARLOS FERNANDO LIRA RAMOS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05/2026</v>
      </c>
      <c r="H201" s="14">
        <f>'[1]TCE - ANEXO III - Preencher'!I210</f>
        <v>0</v>
      </c>
      <c r="I201" s="14">
        <f>'[1]TCE - ANEXO III - Preencher'!J210</f>
        <v>288.90559999999999</v>
      </c>
      <c r="J201" s="14">
        <f>'[1]TCE - ANEXO III - Preencher'!K210</f>
        <v>0</v>
      </c>
      <c r="K201" s="15">
        <f>'[1]TCE - ANEXO III - Preencher'!L210</f>
        <v>36.835994108983797</v>
      </c>
      <c r="L201" s="15">
        <f>'[1]TCE - ANEXO III - Preencher'!M210</f>
        <v>32.42</v>
      </c>
      <c r="M201" s="15">
        <f t="shared" si="19"/>
        <v>4.4159941089837957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>-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>-</v>
      </c>
      <c r="AB201" s="15">
        <f t="shared" si="18"/>
        <v>293.32159410898379</v>
      </c>
    </row>
    <row r="202" spans="1:28" x14ac:dyDescent="0.25">
      <c r="A202" s="8">
        <f>IFERROR(VLOOKUP(B202,'[1]DADOS (OCULTAR)'!$Q$3:$S$136,3,0),"")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CARLOS JOSE CANDIDO DO NASCIMENTO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5174-10</v>
      </c>
      <c r="G202" s="13" t="str">
        <f>IF('[1]TCE - ANEXO III - Preencher'!H211="","",'[1]TCE - ANEXO III - Preencher'!H211)</f>
        <v>05/2026</v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>-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>-</v>
      </c>
      <c r="AB202" s="15">
        <f t="shared" si="18"/>
        <v>0</v>
      </c>
    </row>
    <row r="203" spans="1:28" x14ac:dyDescent="0.25">
      <c r="A203" s="8">
        <f>IFERROR(VLOOKUP(B203,'[1]DADOS (OCULTAR)'!$Q$3:$S$136,3,0),"")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CARLOS MARCELINO SILVA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5211-30</v>
      </c>
      <c r="G203" s="13" t="str">
        <f>IF('[1]TCE - ANEXO III - Preencher'!H212="","",'[1]TCE - ANEXO III - Preencher'!H212)</f>
        <v>05/2026</v>
      </c>
      <c r="H203" s="14">
        <f>'[1]TCE - ANEXO III - Preencher'!I212</f>
        <v>0</v>
      </c>
      <c r="I203" s="14">
        <f>'[1]TCE - ANEXO III - Preencher'!J212</f>
        <v>99.344800000000006</v>
      </c>
      <c r="J203" s="14">
        <f>'[1]TCE - ANEXO III - Preencher'!K212</f>
        <v>0</v>
      </c>
      <c r="K203" s="15">
        <f>'[1]TCE - ANEXO III - Preencher'!L212</f>
        <v>36.835994108983797</v>
      </c>
      <c r="L203" s="15">
        <f>'[1]TCE - ANEXO III - Preencher'!M212</f>
        <v>35.479999999999997</v>
      </c>
      <c r="M203" s="15">
        <f t="shared" si="19"/>
        <v>1.3559941089838006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138.56686046511629</v>
      </c>
      <c r="R203" s="15">
        <f>'[1]TCE - ANEXO III - Preencher'!S212</f>
        <v>74.510000000000005</v>
      </c>
      <c r="S203" s="16">
        <f t="shared" si="21"/>
        <v>64.056860465116287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>-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>-</v>
      </c>
      <c r="AB203" s="15">
        <f t="shared" si="18"/>
        <v>164.75765457410012</v>
      </c>
    </row>
    <row r="204" spans="1:28" x14ac:dyDescent="0.25">
      <c r="A204" s="8">
        <f>IFERROR(VLOOKUP(B204,'[1]DADOS (OCULTAR)'!$Q$3:$S$136,3,0),"")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CARLOS ROBERTO MARTINS LIRA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3241-15</v>
      </c>
      <c r="G204" s="13" t="str">
        <f>IF('[1]TCE - ANEXO III - Preencher'!H213="","",'[1]TCE - ANEXO III - Preencher'!H213)</f>
        <v>05/2026</v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-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>-</v>
      </c>
      <c r="AB204" s="15">
        <f t="shared" si="18"/>
        <v>0</v>
      </c>
    </row>
    <row r="205" spans="1:28" x14ac:dyDescent="0.25">
      <c r="A205" s="8">
        <f>IFERROR(VLOOKUP(B205,'[1]DADOS (OCULTAR)'!$Q$3:$S$136,3,0),"")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CARMELO ANTONIO DA SILVA CAMPOS JUNIOR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5174-10</v>
      </c>
      <c r="G205" s="13" t="str">
        <f>IF('[1]TCE - ANEXO III - Preencher'!H214="","",'[1]TCE - ANEXO III - Preencher'!H214)</f>
        <v>05/2026</v>
      </c>
      <c r="H205" s="14">
        <f>'[1]TCE - ANEXO III - Preencher'!I214</f>
        <v>0</v>
      </c>
      <c r="I205" s="14">
        <f>'[1]TCE - ANEXO III - Preencher'!J214</f>
        <v>130.19040000000001</v>
      </c>
      <c r="J205" s="14">
        <f>'[1]TCE - ANEXO III - Preencher'!K214</f>
        <v>0</v>
      </c>
      <c r="K205" s="15">
        <f>'[1]TCE - ANEXO III - Preencher'!L214</f>
        <v>36.835994108983797</v>
      </c>
      <c r="L205" s="15">
        <f>'[1]TCE - ANEXO III - Preencher'!M214</f>
        <v>32.42</v>
      </c>
      <c r="M205" s="15">
        <f t="shared" si="19"/>
        <v>4.4159941089837957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>-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>-</v>
      </c>
      <c r="AB205" s="15">
        <f t="shared" si="18"/>
        <v>134.60639410898381</v>
      </c>
    </row>
    <row r="206" spans="1:28" x14ac:dyDescent="0.25">
      <c r="A206" s="8">
        <f>IFERROR(VLOOKUP(B206,'[1]DADOS (OCULTAR)'!$Q$3:$S$136,3,0),"")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CARMEM SUZANA NUNES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05/2026</v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>-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>-</v>
      </c>
      <c r="AB206" s="15">
        <f t="shared" si="18"/>
        <v>0</v>
      </c>
    </row>
    <row r="207" spans="1:28" x14ac:dyDescent="0.25">
      <c r="A207" s="8">
        <f>IFERROR(VLOOKUP(B207,'[1]DADOS (OCULTAR)'!$Q$3:$S$136,3,0),"")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CARMEN LUCIA FRANCA DO MONTE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5132-20</v>
      </c>
      <c r="G207" s="13" t="str">
        <f>IF('[1]TCE - ANEXO III - Preencher'!H216="","",'[1]TCE - ANEXO III - Preencher'!H216)</f>
        <v>05/2026</v>
      </c>
      <c r="H207" s="14">
        <f>'[1]TCE - ANEXO III - Preencher'!I216</f>
        <v>0</v>
      </c>
      <c r="I207" s="14">
        <f>'[1]TCE - ANEXO III - Preencher'!J216</f>
        <v>348.06639999999999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9.2252052874959141</v>
      </c>
      <c r="R207" s="15">
        <f>'[1]TCE - ANEXO III - Preencher'!S216</f>
        <v>0</v>
      </c>
      <c r="S207" s="16">
        <f t="shared" si="21"/>
        <v>9.2252052874959141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>-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>-</v>
      </c>
      <c r="AB207" s="15">
        <f t="shared" si="18"/>
        <v>357.29160528749588</v>
      </c>
    </row>
    <row r="208" spans="1:28" x14ac:dyDescent="0.25">
      <c r="A208" s="8">
        <f>IFERROR(VLOOKUP(B208,'[1]DADOS (OCULTAR)'!$Q$3:$S$136,3,0),"")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CAROLINA BORGES DE LIMA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05/2026</v>
      </c>
      <c r="H208" s="14">
        <f>'[1]TCE - ANEXO III - Preencher'!I217</f>
        <v>0</v>
      </c>
      <c r="I208" s="14">
        <f>'[1]TCE - ANEXO III - Preencher'!J217</f>
        <v>333.50959999999998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101.47725816245504</v>
      </c>
      <c r="R208" s="15">
        <f>'[1]TCE - ANEXO III - Preencher'!S217</f>
        <v>79.430000000000007</v>
      </c>
      <c r="S208" s="16">
        <f t="shared" si="21"/>
        <v>22.047258162455037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>-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>-</v>
      </c>
      <c r="AB208" s="15">
        <f t="shared" si="18"/>
        <v>355.556858162455</v>
      </c>
    </row>
    <row r="209" spans="1:28" x14ac:dyDescent="0.25">
      <c r="A209" s="8">
        <f>IFERROR(VLOOKUP(B209,'[1]DADOS (OCULTAR)'!$Q$3:$S$136,3,0),"")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CAROLINA DE FREITAS CAVALCANTE CARIBE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2253-10</v>
      </c>
      <c r="G209" s="13" t="str">
        <f>IF('[1]TCE - ANEXO III - Preencher'!H218="","",'[1]TCE - ANEXO III - Preencher'!H218)</f>
        <v>05/2026</v>
      </c>
      <c r="H209" s="14">
        <f>'[1]TCE - ANEXO III - Preencher'!I218</f>
        <v>0</v>
      </c>
      <c r="I209" s="14">
        <f>'[1]TCE - ANEXO III - Preencher'!J218</f>
        <v>429.43200000000002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>-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>-</v>
      </c>
      <c r="AB209" s="15">
        <f t="shared" si="18"/>
        <v>429.43200000000002</v>
      </c>
    </row>
    <row r="210" spans="1:28" x14ac:dyDescent="0.25">
      <c r="A210" s="8">
        <f>IFERROR(VLOOKUP(B210,'[1]DADOS (OCULTAR)'!$Q$3:$S$136,3,0),"")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CAROLINE CALDAS CABRAL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2237-10</v>
      </c>
      <c r="G210" s="13" t="str">
        <f>IF('[1]TCE - ANEXO III - Preencher'!H219="","",'[1]TCE - ANEXO III - Preencher'!H219)</f>
        <v>05/2026</v>
      </c>
      <c r="H210" s="14">
        <f>'[1]TCE - ANEXO III - Preencher'!I219</f>
        <v>0</v>
      </c>
      <c r="I210" s="14">
        <f>'[1]TCE - ANEXO III - Preencher'!J219</f>
        <v>317.38720000000001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>-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>-</v>
      </c>
      <c r="AB210" s="15">
        <f t="shared" si="18"/>
        <v>317.38720000000001</v>
      </c>
    </row>
    <row r="211" spans="1:28" x14ac:dyDescent="0.25">
      <c r="A211" s="8">
        <f>IFERROR(VLOOKUP(B211,'[1]DADOS (OCULTAR)'!$Q$3:$S$136,3,0),"")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CAROLINE MARIA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5174-10</v>
      </c>
      <c r="G211" s="13" t="str">
        <f>IF('[1]TCE - ANEXO III - Preencher'!H220="","",'[1]TCE - ANEXO III - Preencher'!H220)</f>
        <v>05/2026</v>
      </c>
      <c r="H211" s="14">
        <f>'[1]TCE - ANEXO III - Preencher'!I220</f>
        <v>0</v>
      </c>
      <c r="I211" s="14">
        <f>'[1]TCE - ANEXO III - Preencher'!J220</f>
        <v>320.25119999999998</v>
      </c>
      <c r="J211" s="14">
        <f>'[1]TCE - ANEXO III - Preencher'!K220</f>
        <v>0</v>
      </c>
      <c r="K211" s="15">
        <f>'[1]TCE - ANEXO III - Preencher'!L220</f>
        <v>36.835994108983797</v>
      </c>
      <c r="L211" s="15">
        <f>'[1]TCE - ANEXO III - Preencher'!M220</f>
        <v>32.42</v>
      </c>
      <c r="M211" s="15">
        <f t="shared" si="19"/>
        <v>4.4159941089837957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>-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>-</v>
      </c>
      <c r="AB211" s="15">
        <f t="shared" si="18"/>
        <v>324.66719410898378</v>
      </c>
    </row>
    <row r="212" spans="1:28" x14ac:dyDescent="0.25">
      <c r="A212" s="8">
        <f>IFERROR(VLOOKUP(B212,'[1]DADOS (OCULTAR)'!$Q$3:$S$136,3,0),"")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CAROLYNE FRANCA FRAGA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05/2026</v>
      </c>
      <c r="H212" s="14">
        <f>'[1]TCE - ANEXO III - Preencher'!I221</f>
        <v>0</v>
      </c>
      <c r="I212" s="14">
        <f>'[1]TCE - ANEXO III - Preencher'!J221</f>
        <v>312.63040000000001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138.3780793124387</v>
      </c>
      <c r="R212" s="15">
        <f>'[1]TCE - ANEXO III - Preencher'!S221</f>
        <v>92.72</v>
      </c>
      <c r="S212" s="16">
        <f t="shared" si="21"/>
        <v>45.658079312438701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-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>-</v>
      </c>
      <c r="AB212" s="15">
        <f t="shared" si="18"/>
        <v>358.28847931243871</v>
      </c>
    </row>
    <row r="213" spans="1:28" x14ac:dyDescent="0.25">
      <c r="A213" s="8">
        <f>IFERROR(VLOOKUP(B213,'[1]DADOS (OCULTAR)'!$Q$3:$S$136,3,0),"")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CASSIA PATRICIA DA SILVA ALVARO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4110-10</v>
      </c>
      <c r="G213" s="13" t="str">
        <f>IF('[1]TCE - ANEXO III - Preencher'!H222="","",'[1]TCE - ANEXO III - Preencher'!H222)</f>
        <v>05/2026</v>
      </c>
      <c r="H213" s="14">
        <f>'[1]TCE - ANEXO III - Preencher'!I222</f>
        <v>0</v>
      </c>
      <c r="I213" s="14">
        <f>'[1]TCE - ANEXO III - Preencher'!J222</f>
        <v>182.73759999999999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>-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>-</v>
      </c>
      <c r="AB213" s="15">
        <f t="shared" si="18"/>
        <v>182.73759999999999</v>
      </c>
    </row>
    <row r="214" spans="1:28" x14ac:dyDescent="0.25">
      <c r="A214" s="8">
        <f>IFERROR(VLOOKUP(B214,'[1]DADOS (OCULTAR)'!$Q$3:$S$136,3,0),"")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CASSIA REGINA ANDRADE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 t="str">
        <f>IF('[1]TCE - ANEXO III - Preencher'!H223="","",'[1]TCE - ANEXO III - Preencher'!H223)</f>
        <v>05/2026</v>
      </c>
      <c r="H214" s="14">
        <f>'[1]TCE - ANEXO III - Preencher'!I223</f>
        <v>0</v>
      </c>
      <c r="I214" s="14">
        <f>'[1]TCE - ANEXO III - Preencher'!J223</f>
        <v>161.208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184.50410574991827</v>
      </c>
      <c r="R214" s="15">
        <f>'[1]TCE - ANEXO III - Preencher'!S223</f>
        <v>109.91</v>
      </c>
      <c r="S214" s="16">
        <f t="shared" si="21"/>
        <v>74.59410574991827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>-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>-</v>
      </c>
      <c r="AB214" s="15">
        <f t="shared" si="18"/>
        <v>235.80210574991827</v>
      </c>
    </row>
    <row r="215" spans="1:28" x14ac:dyDescent="0.25">
      <c r="A215" s="8">
        <f>IFERROR(VLOOKUP(B215,'[1]DADOS (OCULTAR)'!$Q$3:$S$136,3,0),"")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CASSIO CASSIMIRO LOPES SANTOS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3132-15</v>
      </c>
      <c r="G215" s="13" t="str">
        <f>IF('[1]TCE - ANEXO III - Preencher'!H224="","",'[1]TCE - ANEXO III - Preencher'!H224)</f>
        <v>05/2026</v>
      </c>
      <c r="H215" s="14">
        <f>'[1]TCE - ANEXO III - Preencher'!I224</f>
        <v>0</v>
      </c>
      <c r="I215" s="14">
        <f>'[1]TCE - ANEXO III - Preencher'!J224</f>
        <v>161.80000000000001</v>
      </c>
      <c r="J215" s="14">
        <f>'[1]TCE - ANEXO III - Preencher'!K224</f>
        <v>0</v>
      </c>
      <c r="K215" s="15">
        <f>'[1]TCE - ANEXO III - Preencher'!L224</f>
        <v>36.835994108983797</v>
      </c>
      <c r="L215" s="15">
        <f>'[1]TCE - ANEXO III - Preencher'!M224</f>
        <v>35.479999999999997</v>
      </c>
      <c r="M215" s="15">
        <f t="shared" si="19"/>
        <v>1.3559941089838006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184.50410574991827</v>
      </c>
      <c r="R215" s="15">
        <f>'[1]TCE - ANEXO III - Preencher'!S224</f>
        <v>135.19999999999999</v>
      </c>
      <c r="S215" s="16">
        <f t="shared" si="21"/>
        <v>49.304105749918278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-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>-</v>
      </c>
      <c r="AB215" s="15">
        <f t="shared" si="18"/>
        <v>212.46009985890208</v>
      </c>
    </row>
    <row r="216" spans="1:28" x14ac:dyDescent="0.25">
      <c r="A216" s="8">
        <f>IFERROR(VLOOKUP(B216,'[1]DADOS (OCULTAR)'!$Q$3:$S$136,3,0),"")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CASSIO MONTEIRO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05/2026</v>
      </c>
      <c r="H216" s="14">
        <f>'[1]TCE - ANEXO III - Preencher'!I225</f>
        <v>0</v>
      </c>
      <c r="I216" s="14">
        <f>'[1]TCE - ANEXO III - Preencher'!J225</f>
        <v>304.80720000000002</v>
      </c>
      <c r="J216" s="14">
        <f>'[1]TCE - ANEXO III - Preencher'!K225</f>
        <v>0</v>
      </c>
      <c r="K216" s="15">
        <f>'[1]TCE - ANEXO III - Preencher'!L225</f>
        <v>36.835994108983797</v>
      </c>
      <c r="L216" s="15">
        <f>'[1]TCE - ANEXO III - Preencher'!M225</f>
        <v>32.42</v>
      </c>
      <c r="M216" s="15">
        <f t="shared" si="19"/>
        <v>4.4159941089837957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-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>-</v>
      </c>
      <c r="AB216" s="15">
        <f t="shared" si="18"/>
        <v>309.22319410898382</v>
      </c>
    </row>
    <row r="217" spans="1:28" x14ac:dyDescent="0.25">
      <c r="A217" s="8">
        <f>IFERROR(VLOOKUP(B217,'[1]DADOS (OCULTAR)'!$Q$3:$S$136,3,0),"")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CASSIO RUFINO DE LIRA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3172-10</v>
      </c>
      <c r="G217" s="13" t="str">
        <f>IF('[1]TCE - ANEXO III - Preencher'!H226="","",'[1]TCE - ANEXO III - Preencher'!H226)</f>
        <v>05/2026</v>
      </c>
      <c r="H217" s="14">
        <f>'[1]TCE - ANEXO III - Preencher'!I226</f>
        <v>0</v>
      </c>
      <c r="I217" s="14">
        <f>'[1]TCE - ANEXO III - Preencher'!J226</f>
        <v>228.52080000000001</v>
      </c>
      <c r="J217" s="14">
        <f>'[1]TCE - ANEXO III - Preencher'!K226</f>
        <v>0</v>
      </c>
      <c r="K217" s="15">
        <f>'[1]TCE - ANEXO III - Preencher'!L226</f>
        <v>36.835994108983797</v>
      </c>
      <c r="L217" s="15">
        <f>'[1]TCE - ANEXO III - Preencher'!M226</f>
        <v>44</v>
      </c>
      <c r="M217" s="15">
        <f t="shared" si="19"/>
        <v>-7.1640058910162026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184.50410574991827</v>
      </c>
      <c r="R217" s="15">
        <f>'[1]TCE - ANEXO III - Preencher'!S226</f>
        <v>143.81</v>
      </c>
      <c r="S217" s="16">
        <f t="shared" si="21"/>
        <v>40.694105749918265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>-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>-</v>
      </c>
      <c r="AB217" s="15">
        <f t="shared" si="18"/>
        <v>262.05089985890208</v>
      </c>
    </row>
    <row r="218" spans="1:28" x14ac:dyDescent="0.25">
      <c r="A218" s="8">
        <f>IFERROR(VLOOKUP(B218,'[1]DADOS (OCULTAR)'!$Q$3:$S$136,3,0),"")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CELINA MARIA BATISTA DE MELO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05/2026</v>
      </c>
      <c r="H218" s="14">
        <f>'[1]TCE - ANEXO III - Preencher'!I227</f>
        <v>0</v>
      </c>
      <c r="I218" s="14">
        <f>'[1]TCE - ANEXO III - Preencher'!J227</f>
        <v>146.55279999999999</v>
      </c>
      <c r="J218" s="14">
        <f>'[1]TCE - ANEXO III - Preencher'!K227</f>
        <v>0</v>
      </c>
      <c r="K218" s="15">
        <f>'[1]TCE - ANEXO III - Preencher'!L227</f>
        <v>36.835994108983797</v>
      </c>
      <c r="L218" s="15">
        <f>'[1]TCE - ANEXO III - Preencher'!M227</f>
        <v>36.64</v>
      </c>
      <c r="M218" s="15">
        <f t="shared" si="19"/>
        <v>0.19599410898379688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276.7561586248774</v>
      </c>
      <c r="R218" s="15">
        <f>'[1]TCE - ANEXO III - Preencher'!S227</f>
        <v>91.6</v>
      </c>
      <c r="S218" s="16">
        <f t="shared" si="21"/>
        <v>185.15615862487741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>-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>-</v>
      </c>
      <c r="AB218" s="15">
        <f t="shared" si="18"/>
        <v>331.90495273386119</v>
      </c>
    </row>
    <row r="219" spans="1:28" x14ac:dyDescent="0.25">
      <c r="A219" s="8">
        <f>IFERROR(VLOOKUP(B219,'[1]DADOS (OCULTAR)'!$Q$3:$S$136,3,0),"")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CELSO DE OLIVEIRA JUNIOR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3241-15</v>
      </c>
      <c r="G219" s="13" t="str">
        <f>IF('[1]TCE - ANEXO III - Preencher'!H228="","",'[1]TCE - ANEXO III - Preencher'!H228)</f>
        <v>05/2026</v>
      </c>
      <c r="H219" s="14">
        <f>'[1]TCE - ANEXO III - Preencher'!I228</f>
        <v>0</v>
      </c>
      <c r="I219" s="14">
        <f>'[1]TCE - ANEXO III - Preencher'!J228</f>
        <v>340.64400000000001</v>
      </c>
      <c r="J219" s="14">
        <f>'[1]TCE - ANEXO III - Preencher'!K228</f>
        <v>0</v>
      </c>
      <c r="K219" s="15">
        <f>'[1]TCE - ANEXO III - Preencher'!L228</f>
        <v>36.835994108983797</v>
      </c>
      <c r="L219" s="15">
        <f>'[1]TCE - ANEXO III - Preencher'!M228</f>
        <v>2.41</v>
      </c>
      <c r="M219" s="15">
        <f t="shared" si="19"/>
        <v>34.425994108983801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-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>-</v>
      </c>
      <c r="AB219" s="15">
        <f t="shared" si="18"/>
        <v>375.06999410898379</v>
      </c>
    </row>
    <row r="220" spans="1:28" x14ac:dyDescent="0.25">
      <c r="A220" s="8">
        <f>IFERROR(VLOOKUP(B220,'[1]DADOS (OCULTAR)'!$Q$3:$S$136,3,0),"")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CELSO RICARDO DE ARAUJO SILVA JUNIOR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1422-05</v>
      </c>
      <c r="G220" s="13" t="str">
        <f>IF('[1]TCE - ANEXO III - Preencher'!H229="","",'[1]TCE - ANEXO III - Preencher'!H229)</f>
        <v>05/2026</v>
      </c>
      <c r="H220" s="14">
        <f>'[1]TCE - ANEXO III - Preencher'!I229</f>
        <v>0</v>
      </c>
      <c r="I220" s="14">
        <f>'[1]TCE - ANEXO III - Preencher'!J229</f>
        <v>317.60239999999999</v>
      </c>
      <c r="J220" s="14">
        <f>'[1]TCE - ANEXO III - Preencher'!K229</f>
        <v>0</v>
      </c>
      <c r="K220" s="15">
        <f>'[1]TCE - ANEXO III - Preencher'!L229</f>
        <v>36.835994108983797</v>
      </c>
      <c r="L220" s="15">
        <f>'[1]TCE - ANEXO III - Preencher'!M229</f>
        <v>44</v>
      </c>
      <c r="M220" s="15">
        <f t="shared" si="19"/>
        <v>-7.1640058910162026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>-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>-</v>
      </c>
      <c r="AB220" s="15">
        <f t="shared" si="18"/>
        <v>310.4383941089838</v>
      </c>
    </row>
    <row r="221" spans="1:28" x14ac:dyDescent="0.25">
      <c r="A221" s="8">
        <f>IFERROR(VLOOKUP(B221,'[1]DADOS (OCULTAR)'!$Q$3:$S$136,3,0),"")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CICERA ALINE ROMAO DE ASSIS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05/2026</v>
      </c>
      <c r="H221" s="14">
        <f>'[1]TCE - ANEXO III - Preencher'!I230</f>
        <v>0</v>
      </c>
      <c r="I221" s="14">
        <f>'[1]TCE - ANEXO III - Preencher'!J230</f>
        <v>294.8064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138.3780793124387</v>
      </c>
      <c r="R221" s="15">
        <f>'[1]TCE - ANEXO III - Preencher'!S230</f>
        <v>97.26</v>
      </c>
      <c r="S221" s="16">
        <f t="shared" si="21"/>
        <v>41.118079312438695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>-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>-</v>
      </c>
      <c r="AB221" s="15">
        <f t="shared" si="18"/>
        <v>335.92447931243868</v>
      </c>
    </row>
    <row r="222" spans="1:28" x14ac:dyDescent="0.25">
      <c r="A222" s="8">
        <f>IFERROR(VLOOKUP(B222,'[1]DADOS (OCULTAR)'!$Q$3:$S$136,3,0),"")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CINTIA DA SILVA ALVES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05/2026</v>
      </c>
      <c r="H222" s="14">
        <f>'[1]TCE - ANEXO III - Preencher'!I231</f>
        <v>0</v>
      </c>
      <c r="I222" s="14">
        <f>'[1]TCE - ANEXO III - Preencher'!J231</f>
        <v>336.52879999999999</v>
      </c>
      <c r="J222" s="14">
        <f>'[1]TCE - ANEXO III - Preencher'!K231</f>
        <v>0</v>
      </c>
      <c r="K222" s="15">
        <f>'[1]TCE - ANEXO III - Preencher'!L231</f>
        <v>36.835994108983797</v>
      </c>
      <c r="L222" s="15">
        <f>'[1]TCE - ANEXO III - Preencher'!M231</f>
        <v>32.42</v>
      </c>
      <c r="M222" s="15">
        <f t="shared" si="19"/>
        <v>4.4159941089837957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147.60328459993463</v>
      </c>
      <c r="R222" s="15">
        <f>'[1]TCE - ANEXO III - Preencher'!S231</f>
        <v>97.26</v>
      </c>
      <c r="S222" s="16">
        <f t="shared" si="21"/>
        <v>50.34328459993462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>-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>-</v>
      </c>
      <c r="AB222" s="15">
        <f t="shared" si="18"/>
        <v>391.28807870891842</v>
      </c>
    </row>
    <row r="223" spans="1:28" x14ac:dyDescent="0.25">
      <c r="A223" s="8">
        <f>IFERROR(VLOOKUP(B223,'[1]DADOS (OCULTAR)'!$Q$3:$S$136,3,0),"")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CINTIA MAIA E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5143-20</v>
      </c>
      <c r="G223" s="13" t="str">
        <f>IF('[1]TCE - ANEXO III - Preencher'!H232="","",'[1]TCE - ANEXO III - Preencher'!H232)</f>
        <v>05/2026</v>
      </c>
      <c r="H223" s="14">
        <f>'[1]TCE - ANEXO III - Preencher'!I232</f>
        <v>0</v>
      </c>
      <c r="I223" s="14">
        <f>'[1]TCE - ANEXO III - Preencher'!J232</f>
        <v>224.94800000000001</v>
      </c>
      <c r="J223" s="14">
        <f>'[1]TCE - ANEXO III - Preencher'!K232</f>
        <v>0</v>
      </c>
      <c r="K223" s="15">
        <f>'[1]TCE - ANEXO III - Preencher'!L232</f>
        <v>36.835994108983797</v>
      </c>
      <c r="L223" s="15">
        <f>'[1]TCE - ANEXO III - Preencher'!M232</f>
        <v>32.42</v>
      </c>
      <c r="M223" s="15">
        <f t="shared" si="19"/>
        <v>4.4159941089837957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147.60328459993463</v>
      </c>
      <c r="R223" s="15">
        <f>'[1]TCE - ANEXO III - Preencher'!S232</f>
        <v>97.26</v>
      </c>
      <c r="S223" s="16">
        <f t="shared" si="21"/>
        <v>50.34328459993462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>-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>-</v>
      </c>
      <c r="AB223" s="15">
        <f t="shared" si="18"/>
        <v>279.70727870891841</v>
      </c>
    </row>
    <row r="224" spans="1:28" x14ac:dyDescent="0.25">
      <c r="A224" s="8">
        <f>IFERROR(VLOOKUP(B224,'[1]DADOS (OCULTAR)'!$Q$3:$S$136,3,0),"")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CINTYA MARIA SEVERIANO DE BARROS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5163-45</v>
      </c>
      <c r="G224" s="13" t="str">
        <f>IF('[1]TCE - ANEXO III - Preencher'!H233="","",'[1]TCE - ANEXO III - Preencher'!H233)</f>
        <v>05/2026</v>
      </c>
      <c r="H224" s="14">
        <f>'[1]TCE - ANEXO III - Preencher'!I233</f>
        <v>0</v>
      </c>
      <c r="I224" s="14">
        <f>'[1]TCE - ANEXO III - Preencher'!J233</f>
        <v>236.37119999999999</v>
      </c>
      <c r="J224" s="14">
        <f>'[1]TCE - ANEXO III - Preencher'!K233</f>
        <v>0</v>
      </c>
      <c r="K224" s="15">
        <f>'[1]TCE - ANEXO III - Preencher'!L233</f>
        <v>36.835994108983797</v>
      </c>
      <c r="L224" s="15">
        <f>'[1]TCE - ANEXO III - Preencher'!M233</f>
        <v>32.42</v>
      </c>
      <c r="M224" s="15">
        <f t="shared" si="19"/>
        <v>4.4159941089837957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184.50410574991827</v>
      </c>
      <c r="R224" s="15">
        <f>'[1]TCE - ANEXO III - Preencher'!S233</f>
        <v>97.26</v>
      </c>
      <c r="S224" s="16">
        <f t="shared" si="21"/>
        <v>87.244105749918262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>-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>-</v>
      </c>
      <c r="AB224" s="15">
        <f t="shared" si="18"/>
        <v>328.03129985890206</v>
      </c>
    </row>
    <row r="225" spans="1:28" x14ac:dyDescent="0.25">
      <c r="A225" s="8">
        <f>IFERROR(VLOOKUP(B225,'[1]DADOS (OCULTAR)'!$Q$3:$S$136,3,0),"")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CIRLLENE RAYSSA XAVIER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 t="str">
        <f>IF('[1]TCE - ANEXO III - Preencher'!H234="","",'[1]TCE - ANEXO III - Preencher'!H234)</f>
        <v>05/2026</v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>-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>-</v>
      </c>
      <c r="AB225" s="15">
        <f t="shared" si="18"/>
        <v>0</v>
      </c>
    </row>
    <row r="226" spans="1:28" x14ac:dyDescent="0.25">
      <c r="A226" s="8">
        <f>IFERROR(VLOOKUP(B226,'[1]DADOS (OCULTAR)'!$Q$3:$S$136,3,0),"")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CLAITON GOMES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5151-10</v>
      </c>
      <c r="G226" s="13" t="str">
        <f>IF('[1]TCE - ANEXO III - Preencher'!H235="","",'[1]TCE - ANEXO III - Preencher'!H235)</f>
        <v>05/2026</v>
      </c>
      <c r="H226" s="14">
        <f>'[1]TCE - ANEXO III - Preencher'!I235</f>
        <v>0</v>
      </c>
      <c r="I226" s="14">
        <f>'[1]TCE - ANEXO III - Preencher'!J235</f>
        <v>352.2296</v>
      </c>
      <c r="J226" s="14">
        <f>'[1]TCE - ANEXO III - Preencher'!K235</f>
        <v>0</v>
      </c>
      <c r="K226" s="15">
        <f>'[1]TCE - ANEXO III - Preencher'!L235</f>
        <v>36.835994108983797</v>
      </c>
      <c r="L226" s="15">
        <f>'[1]TCE - ANEXO III - Preencher'!M235</f>
        <v>32.42</v>
      </c>
      <c r="M226" s="15">
        <f t="shared" si="19"/>
        <v>4.4159941089837957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9.2252052874959141</v>
      </c>
      <c r="R226" s="15">
        <f>'[1]TCE - ANEXO III - Preencher'!S235</f>
        <v>0</v>
      </c>
      <c r="S226" s="16">
        <f t="shared" si="21"/>
        <v>9.2252052874959141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>-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>-</v>
      </c>
      <c r="AB226" s="15">
        <f t="shared" si="18"/>
        <v>365.8707993964797</v>
      </c>
    </row>
    <row r="227" spans="1:28" x14ac:dyDescent="0.25">
      <c r="A227" s="8">
        <f>IFERROR(VLOOKUP(B227,'[1]DADOS (OCULTAR)'!$Q$3:$S$136,3,0),"")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CLARISSA SOARES PORTO SUASSUNA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2251-25</v>
      </c>
      <c r="G227" s="13" t="str">
        <f>IF('[1]TCE - ANEXO III - Preencher'!H236="","",'[1]TCE - ANEXO III - Preencher'!H236)</f>
        <v>05/2026</v>
      </c>
      <c r="H227" s="14">
        <f>'[1]TCE - ANEXO III - Preencher'!I236</f>
        <v>0</v>
      </c>
      <c r="I227" s="14">
        <f>'[1]TCE - ANEXO III - Preencher'!J236</f>
        <v>683.11680000000001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>-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>-</v>
      </c>
      <c r="AB227" s="15">
        <f t="shared" si="18"/>
        <v>683.11680000000001</v>
      </c>
    </row>
    <row r="228" spans="1:28" x14ac:dyDescent="0.25">
      <c r="A228" s="8">
        <f>IFERROR(VLOOKUP(B228,'[1]DADOS (OCULTAR)'!$Q$3:$S$136,3,0),"")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CLAUDETE GUEDES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05/2026</v>
      </c>
      <c r="H228" s="14">
        <f>'[1]TCE - ANEXO III - Preencher'!I237</f>
        <v>0</v>
      </c>
      <c r="I228" s="14">
        <f>'[1]TCE - ANEXO III - Preencher'!J237</f>
        <v>454.38</v>
      </c>
      <c r="J228" s="14">
        <f>'[1]TCE - ANEXO III - Preencher'!K237</f>
        <v>0</v>
      </c>
      <c r="K228" s="15">
        <f>'[1]TCE - ANEXO III - Preencher'!L237</f>
        <v>36.835994108983797</v>
      </c>
      <c r="L228" s="15">
        <f>'[1]TCE - ANEXO III - Preencher'!M237</f>
        <v>3.05</v>
      </c>
      <c r="M228" s="15">
        <f t="shared" si="19"/>
        <v>33.7859941089838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>-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>-</v>
      </c>
      <c r="AB228" s="15">
        <f t="shared" si="18"/>
        <v>488.1659941089838</v>
      </c>
    </row>
    <row r="229" spans="1:28" x14ac:dyDescent="0.25">
      <c r="A229" s="8">
        <f>IFERROR(VLOOKUP(B229,'[1]DADOS (OCULTAR)'!$Q$3:$S$136,3,0),"")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CLAUDEVAN NUNES DE SOUSA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3241-15</v>
      </c>
      <c r="G229" s="13" t="str">
        <f>IF('[1]TCE - ANEXO III - Preencher'!H238="","",'[1]TCE - ANEXO III - Preencher'!H238)</f>
        <v>05/2026</v>
      </c>
      <c r="H229" s="14">
        <f>'[1]TCE - ANEXO III - Preencher'!I238</f>
        <v>0</v>
      </c>
      <c r="I229" s="14">
        <f>'[1]TCE - ANEXO III - Preencher'!J238</f>
        <v>338.8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>-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>-</v>
      </c>
      <c r="AB229" s="15">
        <f t="shared" si="18"/>
        <v>338.8</v>
      </c>
    </row>
    <row r="230" spans="1:28" x14ac:dyDescent="0.25">
      <c r="A230" s="8">
        <f>IFERROR(VLOOKUP(B230,'[1]DADOS (OCULTAR)'!$Q$3:$S$136,3,0),"")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CLAUDIA JOSEFA DO AMARAL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05/2026</v>
      </c>
      <c r="H230" s="14">
        <f>'[1]TCE - ANEXO III - Preencher'!I239</f>
        <v>0</v>
      </c>
      <c r="I230" s="14">
        <f>'[1]TCE - ANEXO III - Preencher'!J239</f>
        <v>492.82560000000001</v>
      </c>
      <c r="J230" s="14">
        <f>'[1]TCE - ANEXO III - Preencher'!K239</f>
        <v>0</v>
      </c>
      <c r="K230" s="15">
        <f>'[1]TCE - ANEXO III - Preencher'!L239</f>
        <v>36.835994108983797</v>
      </c>
      <c r="L230" s="15">
        <f>'[1]TCE - ANEXO III - Preencher'!M239</f>
        <v>3.59</v>
      </c>
      <c r="M230" s="15">
        <f t="shared" si="19"/>
        <v>33.245994108983794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73.801642299967313</v>
      </c>
      <c r="R230" s="15">
        <f>'[1]TCE - ANEXO III - Preencher'!S239</f>
        <v>65.599999999999994</v>
      </c>
      <c r="S230" s="16">
        <f t="shared" si="21"/>
        <v>8.2016422999673182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>-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>-</v>
      </c>
      <c r="AB230" s="15">
        <f t="shared" si="18"/>
        <v>534.27323640895111</v>
      </c>
    </row>
    <row r="231" spans="1:28" x14ac:dyDescent="0.25">
      <c r="A231" s="8">
        <f>IFERROR(VLOOKUP(B231,'[1]DADOS (OCULTAR)'!$Q$3:$S$136,3,0),"")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CLAUDIA MARIA DA SILVA NEVES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5152-05</v>
      </c>
      <c r="G231" s="13" t="str">
        <f>IF('[1]TCE - ANEXO III - Preencher'!H240="","",'[1]TCE - ANEXO III - Preencher'!H240)</f>
        <v>05/2026</v>
      </c>
      <c r="H231" s="14">
        <f>'[1]TCE - ANEXO III - Preencher'!I240</f>
        <v>0</v>
      </c>
      <c r="I231" s="14">
        <f>'[1]TCE - ANEXO III - Preencher'!J240</f>
        <v>173.8432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147.60328459993463</v>
      </c>
      <c r="R231" s="15">
        <f>'[1]TCE - ANEXO III - Preencher'!S240</f>
        <v>90.94</v>
      </c>
      <c r="S231" s="16">
        <f t="shared" si="21"/>
        <v>56.663284599934627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>-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>-</v>
      </c>
      <c r="AB231" s="15">
        <f t="shared" si="18"/>
        <v>230.50648459993462</v>
      </c>
    </row>
    <row r="232" spans="1:28" x14ac:dyDescent="0.25">
      <c r="A232" s="8">
        <f>IFERROR(VLOOKUP(B232,'[1]DADOS (OCULTAR)'!$Q$3:$S$136,3,0),"")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CLAUDIA MARIA LOPRETE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05/2026</v>
      </c>
      <c r="H232" s="14">
        <f>'[1]TCE - ANEXO III - Preencher'!I241</f>
        <v>0</v>
      </c>
      <c r="I232" s="14">
        <f>'[1]TCE - ANEXO III - Preencher'!J241</f>
        <v>343.7328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276.7561586248774</v>
      </c>
      <c r="R232" s="15">
        <f>'[1]TCE - ANEXO III - Preencher'!S241</f>
        <v>97.26</v>
      </c>
      <c r="S232" s="16">
        <f t="shared" si="21"/>
        <v>179.49615862487741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>-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>-</v>
      </c>
      <c r="AB232" s="15">
        <f t="shared" si="18"/>
        <v>523.22895862487735</v>
      </c>
    </row>
    <row r="233" spans="1:28" x14ac:dyDescent="0.25">
      <c r="A233" s="8">
        <f>IFERROR(VLOOKUP(B233,'[1]DADOS (OCULTAR)'!$Q$3:$S$136,3,0),"")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CLAUDIANE THAIS SOARES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2236-05</v>
      </c>
      <c r="G233" s="13" t="str">
        <f>IF('[1]TCE - ANEXO III - Preencher'!H242="","",'[1]TCE - ANEXO III - Preencher'!H242)</f>
        <v>05/2026</v>
      </c>
      <c r="H233" s="14">
        <f>'[1]TCE - ANEXO III - Preencher'!I242</f>
        <v>0</v>
      </c>
      <c r="I233" s="14">
        <f>'[1]TCE - ANEXO III - Preencher'!J242</f>
        <v>131.0976</v>
      </c>
      <c r="J233" s="14">
        <f>'[1]TCE - ANEXO III - Preencher'!K242</f>
        <v>0</v>
      </c>
      <c r="K233" s="15">
        <f>'[1]TCE - ANEXO III - Preencher'!L242</f>
        <v>36.835994108983797</v>
      </c>
      <c r="L233" s="15">
        <f>'[1]TCE - ANEXO III - Preencher'!M242</f>
        <v>2.36</v>
      </c>
      <c r="M233" s="15">
        <f t="shared" si="19"/>
        <v>34.475994108983798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>-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>-</v>
      </c>
      <c r="AB233" s="15">
        <f t="shared" si="18"/>
        <v>165.5735941089838</v>
      </c>
    </row>
    <row r="234" spans="1:28" x14ac:dyDescent="0.25">
      <c r="A234" s="8">
        <f>IFERROR(VLOOKUP(B234,'[1]DADOS (OCULTAR)'!$Q$3:$S$136,3,0),"")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CLAUDIENI DA SILVA NASCIMENTO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5211-30</v>
      </c>
      <c r="G234" s="13" t="str">
        <f>IF('[1]TCE - ANEXO III - Preencher'!H243="","",'[1]TCE - ANEXO III - Preencher'!H243)</f>
        <v>05/2026</v>
      </c>
      <c r="H234" s="14">
        <f>'[1]TCE - ANEXO III - Preencher'!I243</f>
        <v>0</v>
      </c>
      <c r="I234" s="14">
        <f>'[1]TCE - ANEXO III - Preencher'!J243</f>
        <v>320.8064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>-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>-</v>
      </c>
      <c r="AB234" s="15">
        <f t="shared" si="18"/>
        <v>320.8064</v>
      </c>
    </row>
    <row r="235" spans="1:28" x14ac:dyDescent="0.25">
      <c r="A235" s="8">
        <f>IFERROR(VLOOKUP(B235,'[1]DADOS (OCULTAR)'!$Q$3:$S$136,3,0),"")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CLAUDINEIDE SEBASTIANA DE SOUZA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05/2026</v>
      </c>
      <c r="H235" s="14">
        <f>'[1]TCE - ANEXO III - Preencher'!I244</f>
        <v>0</v>
      </c>
      <c r="I235" s="14">
        <f>'[1]TCE - ANEXO III - Preencher'!J244</f>
        <v>323.6696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138.3780793124387</v>
      </c>
      <c r="R235" s="15">
        <f>'[1]TCE - ANEXO III - Preencher'!S244</f>
        <v>97.26</v>
      </c>
      <c r="S235" s="16">
        <f t="shared" si="21"/>
        <v>41.118079312438695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>-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>-</v>
      </c>
      <c r="AB235" s="15">
        <f t="shared" si="18"/>
        <v>364.78767931243868</v>
      </c>
    </row>
    <row r="236" spans="1:28" x14ac:dyDescent="0.25">
      <c r="A236" s="8">
        <f>IFERROR(VLOOKUP(B236,'[1]DADOS (OCULTAR)'!$Q$3:$S$136,3,0),"")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CLAUDINEY VIEIRA ROMAO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05/2026</v>
      </c>
      <c r="H236" s="14">
        <f>'[1]TCE - ANEXO III - Preencher'!I245</f>
        <v>0</v>
      </c>
      <c r="I236" s="14">
        <f>'[1]TCE - ANEXO III - Preencher'!J245</f>
        <v>427.78559999999999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>-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>-</v>
      </c>
      <c r="AB236" s="15">
        <f t="shared" si="18"/>
        <v>427.78559999999999</v>
      </c>
    </row>
    <row r="237" spans="1:28" x14ac:dyDescent="0.25">
      <c r="A237" s="8">
        <f>IFERROR(VLOOKUP(B237,'[1]DADOS (OCULTAR)'!$Q$3:$S$136,3,0),"")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CLAUDYNNE VIEIRA DE SOUZA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2235-10</v>
      </c>
      <c r="G237" s="13" t="str">
        <f>IF('[1]TCE - ANEXO III - Preencher'!H246="","",'[1]TCE - ANEXO III - Preencher'!H246)</f>
        <v>05/2026</v>
      </c>
      <c r="H237" s="14">
        <f>'[1]TCE - ANEXO III - Preencher'!I246</f>
        <v>0</v>
      </c>
      <c r="I237" s="14">
        <f>'[1]TCE - ANEXO III - Preencher'!J246</f>
        <v>428.62240000000003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>-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>-</v>
      </c>
      <c r="AB237" s="15">
        <f t="shared" si="18"/>
        <v>428.62240000000003</v>
      </c>
    </row>
    <row r="238" spans="1:28" x14ac:dyDescent="0.25">
      <c r="A238" s="8">
        <f>IFERROR(VLOOKUP(B238,'[1]DADOS (OCULTAR)'!$Q$3:$S$136,3,0),"")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CLECIA MARIA DOS SANTOS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 t="str">
        <f>IF('[1]TCE - ANEXO III - Preencher'!H247="","",'[1]TCE - ANEXO III - Preencher'!H247)</f>
        <v>05/2026</v>
      </c>
      <c r="H238" s="14">
        <f>'[1]TCE - ANEXO III - Preencher'!I247</f>
        <v>0</v>
      </c>
      <c r="I238" s="14">
        <f>'[1]TCE - ANEXO III - Preencher'!J247</f>
        <v>285.62479999999999</v>
      </c>
      <c r="J238" s="14">
        <f>'[1]TCE - ANEXO III - Preencher'!K247</f>
        <v>0</v>
      </c>
      <c r="K238" s="15">
        <f>'[1]TCE - ANEXO III - Preencher'!L247</f>
        <v>36.835994108983797</v>
      </c>
      <c r="L238" s="15">
        <f>'[1]TCE - ANEXO III - Preencher'!M247</f>
        <v>32.42</v>
      </c>
      <c r="M238" s="15">
        <f t="shared" si="19"/>
        <v>4.4159941089837957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9.2252052874959141</v>
      </c>
      <c r="R238" s="15">
        <f>'[1]TCE - ANEXO III - Preencher'!S247</f>
        <v>0</v>
      </c>
      <c r="S238" s="16">
        <f t="shared" si="21"/>
        <v>9.2252052874959141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>-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>-</v>
      </c>
      <c r="AB238" s="15">
        <f t="shared" si="18"/>
        <v>299.26599939647969</v>
      </c>
    </row>
    <row r="239" spans="1:28" x14ac:dyDescent="0.25">
      <c r="A239" s="8">
        <f>IFERROR(VLOOKUP(B239,'[1]DADOS (OCULTAR)'!$Q$3:$S$136,3,0),"")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CLECIA PATRICIA DE MOURA BARBOSA DA COSTA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4110-30</v>
      </c>
      <c r="G239" s="13" t="str">
        <f>IF('[1]TCE - ANEXO III - Preencher'!H248="","",'[1]TCE - ANEXO III - Preencher'!H248)</f>
        <v>05/2026</v>
      </c>
      <c r="H239" s="14">
        <f>'[1]TCE - ANEXO III - Preencher'!I248</f>
        <v>0</v>
      </c>
      <c r="I239" s="14">
        <f>'[1]TCE - ANEXO III - Preencher'!J248</f>
        <v>185.02879999999999</v>
      </c>
      <c r="J239" s="14">
        <f>'[1]TCE - ANEXO III - Preencher'!K248</f>
        <v>0</v>
      </c>
      <c r="K239" s="15">
        <f>'[1]TCE - ANEXO III - Preencher'!L248</f>
        <v>36.835994108983797</v>
      </c>
      <c r="L239" s="15">
        <f>'[1]TCE - ANEXO III - Preencher'!M248</f>
        <v>44</v>
      </c>
      <c r="M239" s="15">
        <f t="shared" si="19"/>
        <v>-7.1640058910162026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184.50410574991827</v>
      </c>
      <c r="R239" s="15">
        <f>'[1]TCE - ANEXO III - Preencher'!S248</f>
        <v>138.77000000000001</v>
      </c>
      <c r="S239" s="16">
        <f t="shared" si="21"/>
        <v>45.734105749918257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>-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>-</v>
      </c>
      <c r="AB239" s="15">
        <f t="shared" si="18"/>
        <v>223.59889985890206</v>
      </c>
    </row>
    <row r="240" spans="1:28" x14ac:dyDescent="0.25">
      <c r="A240" s="8">
        <f>IFERROR(VLOOKUP(B240,'[1]DADOS (OCULTAR)'!$Q$3:$S$136,3,0),"")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CLECIANE GOMES DOS SANTOS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05/2026</v>
      </c>
      <c r="H240" s="14">
        <f>'[1]TCE - ANEXO III - Preencher'!I249</f>
        <v>0</v>
      </c>
      <c r="I240" s="14">
        <f>'[1]TCE - ANEXO III - Preencher'!J249</f>
        <v>294.76319999999998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>-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>-</v>
      </c>
      <c r="AB240" s="15">
        <f t="shared" si="18"/>
        <v>294.76319999999998</v>
      </c>
    </row>
    <row r="241" spans="1:28" x14ac:dyDescent="0.25">
      <c r="A241" s="8">
        <f>IFERROR(VLOOKUP(B241,'[1]DADOS (OCULTAR)'!$Q$3:$S$136,3,0),"")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CLEDILSON JOSE DA HORA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05/2026</v>
      </c>
      <c r="H241" s="14">
        <f>'[1]TCE - ANEXO III - Preencher'!I250</f>
        <v>0</v>
      </c>
      <c r="I241" s="14">
        <f>'[1]TCE - ANEXO III - Preencher'!J250</f>
        <v>487.78879999999998</v>
      </c>
      <c r="J241" s="14">
        <f>'[1]TCE - ANEXO III - Preencher'!K250</f>
        <v>0</v>
      </c>
      <c r="K241" s="15">
        <f>'[1]TCE - ANEXO III - Preencher'!L250</f>
        <v>36.835994108983797</v>
      </c>
      <c r="L241" s="15">
        <f>'[1]TCE - ANEXO III - Preencher'!M250</f>
        <v>3.59</v>
      </c>
      <c r="M241" s="15">
        <f t="shared" si="19"/>
        <v>33.245994108983794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>-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>-</v>
      </c>
      <c r="AB241" s="15">
        <f t="shared" si="18"/>
        <v>521.03479410898376</v>
      </c>
    </row>
    <row r="242" spans="1:28" x14ac:dyDescent="0.25">
      <c r="A242" s="8">
        <f>IFERROR(VLOOKUP(B242,'[1]DADOS (OCULTAR)'!$Q$3:$S$136,3,0),"")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CLEITON FERREIRA DE ARAUJO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 t="str">
        <f>IF('[1]TCE - ANEXO III - Preencher'!H251="","",'[1]TCE - ANEXO III - Preencher'!H251)</f>
        <v>05/2026</v>
      </c>
      <c r="H242" s="14">
        <f>'[1]TCE - ANEXO III - Preencher'!I251</f>
        <v>0</v>
      </c>
      <c r="I242" s="14">
        <f>'[1]TCE - ANEXO III - Preencher'!J251</f>
        <v>402.01600000000002</v>
      </c>
      <c r="J242" s="14">
        <f>'[1]TCE - ANEXO III - Preencher'!K251</f>
        <v>0</v>
      </c>
      <c r="K242" s="15">
        <f>'[1]TCE - ANEXO III - Preencher'!L251</f>
        <v>36.835994108983797</v>
      </c>
      <c r="L242" s="15">
        <f>'[1]TCE - ANEXO III - Preencher'!M251</f>
        <v>2.79</v>
      </c>
      <c r="M242" s="15">
        <f t="shared" si="19"/>
        <v>34.045994108983798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>-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>-</v>
      </c>
      <c r="AB242" s="15">
        <f t="shared" si="18"/>
        <v>436.06199410898381</v>
      </c>
    </row>
    <row r="243" spans="1:28" x14ac:dyDescent="0.25">
      <c r="A243" s="8">
        <f>IFERROR(VLOOKUP(B243,'[1]DADOS (OCULTAR)'!$Q$3:$S$136,3,0),"")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CLEITON JOSE DO NASCIMENTO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5132-20</v>
      </c>
      <c r="G243" s="13" t="str">
        <f>IF('[1]TCE - ANEXO III - Preencher'!H252="","",'[1]TCE - ANEXO III - Preencher'!H252)</f>
        <v>05/2026</v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221.40492689990194</v>
      </c>
      <c r="R243" s="15">
        <f>'[1]TCE - ANEXO III - Preencher'!S252</f>
        <v>0</v>
      </c>
      <c r="S243" s="16">
        <f t="shared" si="21"/>
        <v>221.40492689990194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>-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>-</v>
      </c>
      <c r="AB243" s="15">
        <f t="shared" si="18"/>
        <v>221.40492689990194</v>
      </c>
    </row>
    <row r="244" spans="1:28" x14ac:dyDescent="0.25">
      <c r="A244" s="8">
        <f>IFERROR(VLOOKUP(B244,'[1]DADOS (OCULTAR)'!$Q$3:$S$136,3,0),"")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CLEITON RAMOS DA COSTA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05/2026</v>
      </c>
      <c r="H244" s="14">
        <f>'[1]TCE - ANEXO III - Preencher'!I253</f>
        <v>0</v>
      </c>
      <c r="I244" s="14">
        <f>'[1]TCE - ANEXO III - Preencher'!J253</f>
        <v>473.0736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>-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>-</v>
      </c>
      <c r="AB244" s="15">
        <f t="shared" si="18"/>
        <v>473.0736</v>
      </c>
    </row>
    <row r="245" spans="1:28" x14ac:dyDescent="0.25">
      <c r="A245" s="8">
        <f>IFERROR(VLOOKUP(B245,'[1]DADOS (OCULTAR)'!$Q$3:$S$136,3,0),"")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CLENIA FERREIRA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05/2026</v>
      </c>
      <c r="H245" s="14">
        <f>'[1]TCE - ANEXO III - Preencher'!I254</f>
        <v>0</v>
      </c>
      <c r="I245" s="14">
        <f>'[1]TCE - ANEXO III - Preencher'!J254</f>
        <v>330.6456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147.60328459993463</v>
      </c>
      <c r="R245" s="15">
        <f>'[1]TCE - ANEXO III - Preencher'!S254</f>
        <v>95.15</v>
      </c>
      <c r="S245" s="16">
        <f t="shared" si="21"/>
        <v>52.453284599934619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>-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>-</v>
      </c>
      <c r="AB245" s="15">
        <f t="shared" si="18"/>
        <v>383.09888459993465</v>
      </c>
    </row>
    <row r="246" spans="1:28" x14ac:dyDescent="0.25">
      <c r="A246" s="8">
        <f>IFERROR(VLOOKUP(B246,'[1]DADOS (OCULTAR)'!$Q$3:$S$136,3,0),"")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CLEYSSON CRISTIANO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5151-10</v>
      </c>
      <c r="G246" s="13" t="str">
        <f>IF('[1]TCE - ANEXO III - Preencher'!H255="","",'[1]TCE - ANEXO III - Preencher'!H255)</f>
        <v>05/2026</v>
      </c>
      <c r="H246" s="14">
        <f>'[1]TCE - ANEXO III - Preencher'!I255</f>
        <v>0</v>
      </c>
      <c r="I246" s="14">
        <f>'[1]TCE - ANEXO III - Preencher'!J255</f>
        <v>167.8176</v>
      </c>
      <c r="J246" s="14">
        <f>'[1]TCE - ANEXO III - Preencher'!K255</f>
        <v>0</v>
      </c>
      <c r="K246" s="15">
        <f>'[1]TCE - ANEXO III - Preencher'!L255</f>
        <v>36.835994108983797</v>
      </c>
      <c r="L246" s="15">
        <f>'[1]TCE - ANEXO III - Preencher'!M255</f>
        <v>32.42</v>
      </c>
      <c r="M246" s="15">
        <f t="shared" si="19"/>
        <v>4.4159941089837957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138.3780793124387</v>
      </c>
      <c r="R246" s="15">
        <f>'[1]TCE - ANEXO III - Preencher'!S255</f>
        <v>97.26</v>
      </c>
      <c r="S246" s="16">
        <f t="shared" si="21"/>
        <v>41.118079312438695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>-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>-</v>
      </c>
      <c r="AB246" s="15">
        <f t="shared" si="18"/>
        <v>213.3516734214225</v>
      </c>
    </row>
    <row r="247" spans="1:28" x14ac:dyDescent="0.25">
      <c r="A247" s="8">
        <f>IFERROR(VLOOKUP(B247,'[1]DADOS (OCULTAR)'!$Q$3:$S$136,3,0),"")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CLOTILDE SANTOS SIQUEIRA CAVALCANTI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5163-45</v>
      </c>
      <c r="G247" s="13" t="str">
        <f>IF('[1]TCE - ANEXO III - Preencher'!H256="","",'[1]TCE - ANEXO III - Preencher'!H256)</f>
        <v>05/2026</v>
      </c>
      <c r="H247" s="14">
        <f>'[1]TCE - ANEXO III - Preencher'!I256</f>
        <v>0</v>
      </c>
      <c r="I247" s="14">
        <f>'[1]TCE - ANEXO III - Preencher'!J256</f>
        <v>176.60319999999999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138.3780793124387</v>
      </c>
      <c r="R247" s="15">
        <f>'[1]TCE - ANEXO III - Preencher'!S256</f>
        <v>97.26</v>
      </c>
      <c r="S247" s="16">
        <f t="shared" si="21"/>
        <v>41.118079312438695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>-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>-</v>
      </c>
      <c r="AB247" s="15">
        <f t="shared" si="18"/>
        <v>217.7212793124387</v>
      </c>
    </row>
    <row r="248" spans="1:28" x14ac:dyDescent="0.25">
      <c r="A248" s="8">
        <f>IFERROR(VLOOKUP(B248,'[1]DADOS (OCULTAR)'!$Q$3:$S$136,3,0),"")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CLOVIS JOSE NASCIMENTO MELO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5102-05</v>
      </c>
      <c r="G248" s="13" t="str">
        <f>IF('[1]TCE - ANEXO III - Preencher'!H257="","",'[1]TCE - ANEXO III - Preencher'!H257)</f>
        <v>05/2026</v>
      </c>
      <c r="H248" s="14">
        <f>'[1]TCE - ANEXO III - Preencher'!I257</f>
        <v>0</v>
      </c>
      <c r="I248" s="14">
        <f>'[1]TCE - ANEXO III - Preencher'!J257</f>
        <v>232.20959999999999</v>
      </c>
      <c r="J248" s="14">
        <f>'[1]TCE - ANEXO III - Preencher'!K257</f>
        <v>0</v>
      </c>
      <c r="K248" s="15">
        <f>'[1]TCE - ANEXO III - Preencher'!L257</f>
        <v>36.835994108983797</v>
      </c>
      <c r="L248" s="15">
        <f>'[1]TCE - ANEXO III - Preencher'!M257</f>
        <v>44</v>
      </c>
      <c r="M248" s="15">
        <f t="shared" si="19"/>
        <v>-7.1640058910162026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>-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>-</v>
      </c>
      <c r="AB248" s="15">
        <f t="shared" si="18"/>
        <v>225.04559410898378</v>
      </c>
    </row>
    <row r="249" spans="1:28" x14ac:dyDescent="0.25">
      <c r="A249" s="8">
        <f>IFERROR(VLOOKUP(B249,'[1]DADOS (OCULTAR)'!$Q$3:$S$136,3,0),"")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CONCEICAO SOUZA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5132-20</v>
      </c>
      <c r="G249" s="13" t="str">
        <f>IF('[1]TCE - ANEXO III - Preencher'!H258="","",'[1]TCE - ANEXO III - Preencher'!H258)</f>
        <v>05/2026</v>
      </c>
      <c r="H249" s="14">
        <f>'[1]TCE - ANEXO III - Preencher'!I258</f>
        <v>0</v>
      </c>
      <c r="I249" s="14">
        <f>'[1]TCE - ANEXO III - Preencher'!J258</f>
        <v>195.06319999999999</v>
      </c>
      <c r="J249" s="14">
        <f>'[1]TCE - ANEXO III - Preencher'!K258</f>
        <v>0</v>
      </c>
      <c r="K249" s="15">
        <f>'[1]TCE - ANEXO III - Preencher'!L258</f>
        <v>36.835994108983797</v>
      </c>
      <c r="L249" s="15">
        <f>'[1]TCE - ANEXO III - Preencher'!M258</f>
        <v>37.25</v>
      </c>
      <c r="M249" s="15">
        <f t="shared" si="19"/>
        <v>-0.41400589101620255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160</v>
      </c>
      <c r="U249" s="15">
        <f>'[1]TCE - ANEXO III - Preencher'!V258</f>
        <v>0</v>
      </c>
      <c r="V249" s="16">
        <f t="shared" si="22"/>
        <v>160</v>
      </c>
      <c r="W249" s="17" t="str">
        <f>IF('[1]TCE - ANEXO III - Preencher'!X258="","",'[1]TCE - ANEXO III - Preencher'!X258)</f>
        <v>Auxílio Creche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>-</v>
      </c>
      <c r="AB249" s="15">
        <f t="shared" si="18"/>
        <v>354.64919410898381</v>
      </c>
    </row>
    <row r="250" spans="1:28" x14ac:dyDescent="0.25">
      <c r="A250" s="8">
        <f>IFERROR(VLOOKUP(B250,'[1]DADOS (OCULTAR)'!$Q$3:$S$136,3,0),"")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COSME JOSE DOS SANTOS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 t="str">
        <f>IF('[1]TCE - ANEXO III - Preencher'!H259="","",'[1]TCE - ANEXO III - Preencher'!H259)</f>
        <v>05/2026</v>
      </c>
      <c r="H250" s="14">
        <f>'[1]TCE - ANEXO III - Preencher'!I259</f>
        <v>0</v>
      </c>
      <c r="I250" s="14">
        <f>'[1]TCE - ANEXO III - Preencher'!J259</f>
        <v>166.70160000000001</v>
      </c>
      <c r="J250" s="14">
        <f>'[1]TCE - ANEXO III - Preencher'!K259</f>
        <v>0</v>
      </c>
      <c r="K250" s="15">
        <f>'[1]TCE - ANEXO III - Preencher'!L259</f>
        <v>36.835994108983797</v>
      </c>
      <c r="L250" s="15">
        <f>'[1]TCE - ANEXO III - Preencher'!M259</f>
        <v>32.42</v>
      </c>
      <c r="M250" s="15">
        <f t="shared" si="19"/>
        <v>4.4159941089837957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>-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>-</v>
      </c>
      <c r="AB250" s="15">
        <f t="shared" si="18"/>
        <v>171.11759410898381</v>
      </c>
    </row>
    <row r="251" spans="1:28" x14ac:dyDescent="0.25">
      <c r="A251" s="8">
        <f>IFERROR(VLOOKUP(B251,'[1]DADOS (OCULTAR)'!$Q$3:$S$136,3,0),"")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CRISTIANE DA SILVA PAULINO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 t="str">
        <f>IF('[1]TCE - ANEXO III - Preencher'!H260="","",'[1]TCE - ANEXO III - Preencher'!H260)</f>
        <v>05/2026</v>
      </c>
      <c r="H251" s="14">
        <f>'[1]TCE - ANEXO III - Preencher'!I260</f>
        <v>0</v>
      </c>
      <c r="I251" s="14">
        <f>'[1]TCE - ANEXO III - Preencher'!J260</f>
        <v>436.46159999999998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>-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>-</v>
      </c>
      <c r="AB251" s="15">
        <f t="shared" si="18"/>
        <v>436.46159999999998</v>
      </c>
    </row>
    <row r="252" spans="1:28" x14ac:dyDescent="0.25">
      <c r="A252" s="8">
        <f>IFERROR(VLOOKUP(B252,'[1]DADOS (OCULTAR)'!$Q$3:$S$136,3,0),"")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CRISTIANE FERREIRA DA COSTA AMADOR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 t="str">
        <f>IF('[1]TCE - ANEXO III - Preencher'!H261="","",'[1]TCE - ANEXO III - Preencher'!H261)</f>
        <v>05/2026</v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>-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>-</v>
      </c>
      <c r="AB252" s="15">
        <f t="shared" si="18"/>
        <v>0</v>
      </c>
    </row>
    <row r="253" spans="1:28" x14ac:dyDescent="0.25">
      <c r="A253" s="8">
        <f>IFERROR(VLOOKUP(B253,'[1]DADOS (OCULTAR)'!$Q$3:$S$136,3,0),"")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CRISTIANE MARIA DE LIMA BARBOSA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05/2026</v>
      </c>
      <c r="H253" s="14">
        <f>'[1]TCE - ANEXO III - Preencher'!I262</f>
        <v>0</v>
      </c>
      <c r="I253" s="14">
        <f>'[1]TCE - ANEXO III - Preencher'!J262</f>
        <v>377.89760000000001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>-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>-</v>
      </c>
      <c r="AB253" s="15">
        <f t="shared" si="18"/>
        <v>377.89760000000001</v>
      </c>
    </row>
    <row r="254" spans="1:28" x14ac:dyDescent="0.25">
      <c r="A254" s="8">
        <f>IFERROR(VLOOKUP(B254,'[1]DADOS (OCULTAR)'!$Q$3:$S$136,3,0),"")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CRISTIANE MARQUES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5211-30</v>
      </c>
      <c r="G254" s="13" t="str">
        <f>IF('[1]TCE - ANEXO III - Preencher'!H263="","",'[1]TCE - ANEXO III - Preencher'!H263)</f>
        <v>05/2026</v>
      </c>
      <c r="H254" s="14">
        <f>'[1]TCE - ANEXO III - Preencher'!I263</f>
        <v>0</v>
      </c>
      <c r="I254" s="14">
        <f>'[1]TCE - ANEXO III - Preencher'!J263</f>
        <v>152.3056</v>
      </c>
      <c r="J254" s="14">
        <f>'[1]TCE - ANEXO III - Preencher'!K263</f>
        <v>0</v>
      </c>
      <c r="K254" s="15">
        <f>'[1]TCE - ANEXO III - Preencher'!L263</f>
        <v>36.835994108983797</v>
      </c>
      <c r="L254" s="15">
        <f>'[1]TCE - ANEXO III - Preencher'!M263</f>
        <v>35.479999999999997</v>
      </c>
      <c r="M254" s="15">
        <f t="shared" si="19"/>
        <v>1.3559941089838006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129.1528740249428</v>
      </c>
      <c r="R254" s="15">
        <f>'[1]TCE - ANEXO III - Preencher'!S263</f>
        <v>106.44</v>
      </c>
      <c r="S254" s="16">
        <f t="shared" si="21"/>
        <v>22.712874024942806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>-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>-</v>
      </c>
      <c r="AB254" s="15">
        <f t="shared" si="18"/>
        <v>176.3744681339266</v>
      </c>
    </row>
    <row r="255" spans="1:28" x14ac:dyDescent="0.25">
      <c r="A255" s="8">
        <f>IFERROR(VLOOKUP(B255,'[1]DADOS (OCULTAR)'!$Q$3:$S$136,3,0),"")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CRISTIANE PEREIRA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05/2026</v>
      </c>
      <c r="H255" s="14">
        <f>'[1]TCE - ANEXO III - Preencher'!I264</f>
        <v>0</v>
      </c>
      <c r="I255" s="14">
        <f>'[1]TCE - ANEXO III - Preencher'!J264</f>
        <v>302.32479999999998</v>
      </c>
      <c r="J255" s="14">
        <f>'[1]TCE - ANEXO III - Preencher'!K264</f>
        <v>0</v>
      </c>
      <c r="K255" s="15">
        <f>'[1]TCE - ANEXO III - Preencher'!L264</f>
        <v>36.835994108983797</v>
      </c>
      <c r="L255" s="15">
        <f>'[1]TCE - ANEXO III - Preencher'!M264</f>
        <v>32.42</v>
      </c>
      <c r="M255" s="15">
        <f t="shared" si="19"/>
        <v>4.4159941089837957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147.60328459993463</v>
      </c>
      <c r="R255" s="15">
        <f>'[1]TCE - ANEXO III - Preencher'!S264</f>
        <v>90.21</v>
      </c>
      <c r="S255" s="16">
        <f t="shared" si="21"/>
        <v>57.393284599934631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>-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>-</v>
      </c>
      <c r="AB255" s="15">
        <f t="shared" si="18"/>
        <v>364.13407870891842</v>
      </c>
    </row>
    <row r="256" spans="1:28" x14ac:dyDescent="0.25">
      <c r="A256" s="8">
        <f>IFERROR(VLOOKUP(B256,'[1]DADOS (OCULTAR)'!$Q$3:$S$136,3,0),"")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CRISTIANE SILVA ALBUQUERQUE DE OLIVEIRA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05/2026</v>
      </c>
      <c r="H256" s="14">
        <f>'[1]TCE - ANEXO III - Preencher'!I265</f>
        <v>0</v>
      </c>
      <c r="I256" s="14">
        <f>'[1]TCE - ANEXO III - Preencher'!J265</f>
        <v>454.78640000000001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>-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>-</v>
      </c>
      <c r="AB256" s="15">
        <f t="shared" si="18"/>
        <v>454.78640000000001</v>
      </c>
    </row>
    <row r="257" spans="1:28" x14ac:dyDescent="0.25">
      <c r="A257" s="8">
        <f>IFERROR(VLOOKUP(B257,'[1]DADOS (OCULTAR)'!$Q$3:$S$136,3,0),"")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CRISTIANO FONSECA DE MELO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05/2026</v>
      </c>
      <c r="H257" s="14">
        <f>'[1]TCE - ANEXO III - Preencher'!I266</f>
        <v>0</v>
      </c>
      <c r="I257" s="14">
        <f>'[1]TCE - ANEXO III - Preencher'!J266</f>
        <v>398.88720000000001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295.20656919986925</v>
      </c>
      <c r="R257" s="15">
        <f>'[1]TCE - ANEXO III - Preencher'!S266</f>
        <v>89.97</v>
      </c>
      <c r="S257" s="16">
        <f t="shared" si="21"/>
        <v>205.23656919986925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>-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>-</v>
      </c>
      <c r="AB257" s="15">
        <f t="shared" si="18"/>
        <v>604.12376919986923</v>
      </c>
    </row>
    <row r="258" spans="1:28" x14ac:dyDescent="0.25">
      <c r="A258" s="8">
        <f>IFERROR(VLOOKUP(B258,'[1]DADOS (OCULTAR)'!$Q$3:$S$136,3,0),"")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DAI GUILHERME GONCALVES DA LUZ KAWAMURA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4141-05</v>
      </c>
      <c r="G258" s="13" t="str">
        <f>IF('[1]TCE - ANEXO III - Preencher'!H267="","",'[1]TCE - ANEXO III - Preencher'!H267)</f>
        <v>05/2026</v>
      </c>
      <c r="H258" s="14">
        <f>'[1]TCE - ANEXO III - Preencher'!I267</f>
        <v>0</v>
      </c>
      <c r="I258" s="14">
        <f>'[1]TCE - ANEXO III - Preencher'!J267</f>
        <v>146.55279999999999</v>
      </c>
      <c r="J258" s="14">
        <f>'[1]TCE - ANEXO III - Preencher'!K267</f>
        <v>0</v>
      </c>
      <c r="K258" s="15">
        <f>'[1]TCE - ANEXO III - Preencher'!L267</f>
        <v>36.835994108983797</v>
      </c>
      <c r="L258" s="15">
        <f>'[1]TCE - ANEXO III - Preencher'!M267</f>
        <v>36.64</v>
      </c>
      <c r="M258" s="15">
        <f t="shared" si="19"/>
        <v>0.19599410898379688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184.50410574991827</v>
      </c>
      <c r="R258" s="15">
        <f>'[1]TCE - ANEXO III - Preencher'!S267</f>
        <v>102.59</v>
      </c>
      <c r="S258" s="16">
        <f t="shared" si="21"/>
        <v>81.914105749918264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>-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>-</v>
      </c>
      <c r="AB258" s="15">
        <f t="shared" si="18"/>
        <v>228.66289985890205</v>
      </c>
    </row>
    <row r="259" spans="1:28" x14ac:dyDescent="0.25">
      <c r="A259" s="8">
        <f>IFERROR(VLOOKUP(B259,'[1]DADOS (OCULTAR)'!$Q$3:$S$136,3,0),"")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DAMIANA MARIA JOSE LUIZ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05/2026</v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>-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>-</v>
      </c>
      <c r="AB259" s="15">
        <f t="shared" ref="AB259:AB322" si="24">H259+I259+J259+M259+P259+S259+V259+Z259</f>
        <v>0</v>
      </c>
    </row>
    <row r="260" spans="1:28" x14ac:dyDescent="0.25">
      <c r="A260" s="8">
        <f>IFERROR(VLOOKUP(B260,'[1]DADOS (OCULTAR)'!$Q$3:$S$136,3,0),"")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DANIEL BENTO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5163-45</v>
      </c>
      <c r="G260" s="13" t="str">
        <f>IF('[1]TCE - ANEXO III - Preencher'!H269="","",'[1]TCE - ANEXO III - Preencher'!H269)</f>
        <v>05/2026</v>
      </c>
      <c r="H260" s="14">
        <f>'[1]TCE - ANEXO III - Preencher'!I269</f>
        <v>0</v>
      </c>
      <c r="I260" s="14">
        <f>'[1]TCE - ANEXO III - Preencher'!J269</f>
        <v>68.256799999999998</v>
      </c>
      <c r="J260" s="14">
        <f>'[1]TCE - ANEXO III - Preencher'!K269</f>
        <v>0</v>
      </c>
      <c r="K260" s="15">
        <f>'[1]TCE - ANEXO III - Preencher'!L269</f>
        <v>36.835994108983797</v>
      </c>
      <c r="L260" s="15">
        <f>'[1]TCE - ANEXO III - Preencher'!M269</f>
        <v>32.42</v>
      </c>
      <c r="M260" s="15">
        <f t="shared" ref="M260:M323" si="25">K260-L260</f>
        <v>4.4159941089837957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147.60328459993463</v>
      </c>
      <c r="R260" s="15">
        <f>'[1]TCE - ANEXO III - Preencher'!S269</f>
        <v>36.47</v>
      </c>
      <c r="S260" s="16">
        <f t="shared" ref="S260:S323" si="27">Q260-R260</f>
        <v>111.13328459993463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>-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>-</v>
      </c>
      <c r="AB260" s="15">
        <f t="shared" si="24"/>
        <v>183.80607870891842</v>
      </c>
    </row>
    <row r="261" spans="1:28" x14ac:dyDescent="0.25">
      <c r="A261" s="8">
        <f>IFERROR(VLOOKUP(B261,'[1]DADOS (OCULTAR)'!$Q$3:$S$136,3,0),"")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DANIEL OLEGARIO DO CARMO FILHO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3172-10</v>
      </c>
      <c r="G261" s="13" t="str">
        <f>IF('[1]TCE - ANEXO III - Preencher'!H270="","",'[1]TCE - ANEXO III - Preencher'!H270)</f>
        <v>05/2026</v>
      </c>
      <c r="H261" s="14">
        <f>'[1]TCE - ANEXO III - Preencher'!I270</f>
        <v>0</v>
      </c>
      <c r="I261" s="14">
        <f>'[1]TCE - ANEXO III - Preencher'!J270</f>
        <v>200.80959999999999</v>
      </c>
      <c r="J261" s="14">
        <f>'[1]TCE - ANEXO III - Preencher'!K270</f>
        <v>0</v>
      </c>
      <c r="K261" s="15">
        <f>'[1]TCE - ANEXO III - Preencher'!L270</f>
        <v>36.835994108983797</v>
      </c>
      <c r="L261" s="15">
        <f>'[1]TCE - ANEXO III - Preencher'!M270</f>
        <v>44</v>
      </c>
      <c r="M261" s="15">
        <f t="shared" si="25"/>
        <v>-7.1640058910162026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>-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>-</v>
      </c>
      <c r="AB261" s="15">
        <f t="shared" si="24"/>
        <v>193.6455941089838</v>
      </c>
    </row>
    <row r="262" spans="1:28" x14ac:dyDescent="0.25">
      <c r="A262" s="8">
        <f>IFERROR(VLOOKUP(B262,'[1]DADOS (OCULTAR)'!$Q$3:$S$136,3,0),"")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DANIELA KELLE MIRANDA GUEDES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05/2026</v>
      </c>
      <c r="H262" s="14">
        <f>'[1]TCE - ANEXO III - Preencher'!I271</f>
        <v>0</v>
      </c>
      <c r="I262" s="14">
        <f>'[1]TCE - ANEXO III - Preencher'!J271</f>
        <v>321.13279999999997</v>
      </c>
      <c r="J262" s="14">
        <f>'[1]TCE - ANEXO III - Preencher'!K271</f>
        <v>0</v>
      </c>
      <c r="K262" s="15">
        <f>'[1]TCE - ANEXO III - Preencher'!L271</f>
        <v>36.835994108983797</v>
      </c>
      <c r="L262" s="15">
        <f>'[1]TCE - ANEXO III - Preencher'!M271</f>
        <v>32.42</v>
      </c>
      <c r="M262" s="15">
        <f t="shared" si="25"/>
        <v>4.4159941089837957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147.60328459993463</v>
      </c>
      <c r="R262" s="15">
        <f>'[1]TCE - ANEXO III - Preencher'!S271</f>
        <v>97.26</v>
      </c>
      <c r="S262" s="16">
        <f t="shared" si="27"/>
        <v>50.34328459993462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>-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>-</v>
      </c>
      <c r="AB262" s="15">
        <f t="shared" si="24"/>
        <v>375.8920787089184</v>
      </c>
    </row>
    <row r="263" spans="1:28" x14ac:dyDescent="0.25">
      <c r="A263" s="8">
        <f>IFERROR(VLOOKUP(B263,'[1]DADOS (OCULTAR)'!$Q$3:$S$136,3,0),"")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DANIELA MORAES DA SILVA MARIANO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05/2026</v>
      </c>
      <c r="H263" s="14">
        <f>'[1]TCE - ANEXO III - Preencher'!I272</f>
        <v>0</v>
      </c>
      <c r="I263" s="14">
        <f>'[1]TCE - ANEXO III - Preencher'!J272</f>
        <v>287.0256</v>
      </c>
      <c r="J263" s="14">
        <f>'[1]TCE - ANEXO III - Preencher'!K272</f>
        <v>0</v>
      </c>
      <c r="K263" s="15">
        <f>'[1]TCE - ANEXO III - Preencher'!L272</f>
        <v>36.835994108983797</v>
      </c>
      <c r="L263" s="15">
        <f>'[1]TCE - ANEXO III - Preencher'!M272</f>
        <v>32.42</v>
      </c>
      <c r="M263" s="15">
        <f t="shared" si="25"/>
        <v>4.4159941089837957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-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>-</v>
      </c>
      <c r="AB263" s="15">
        <f t="shared" si="24"/>
        <v>291.44159410898379</v>
      </c>
    </row>
    <row r="264" spans="1:28" x14ac:dyDescent="0.25">
      <c r="A264" s="8">
        <f>IFERROR(VLOOKUP(B264,'[1]DADOS (OCULTAR)'!$Q$3:$S$136,3,0),"")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DANIELA TRAJANO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5134-30</v>
      </c>
      <c r="G264" s="13" t="str">
        <f>IF('[1]TCE - ANEXO III - Preencher'!H273="","",'[1]TCE - ANEXO III - Preencher'!H273)</f>
        <v>05/2026</v>
      </c>
      <c r="H264" s="14">
        <f>'[1]TCE - ANEXO III - Preencher'!I273</f>
        <v>0</v>
      </c>
      <c r="I264" s="14">
        <f>'[1]TCE - ANEXO III - Preencher'!J273</f>
        <v>247.33279999999999</v>
      </c>
      <c r="J264" s="14">
        <f>'[1]TCE - ANEXO III - Preencher'!K273</f>
        <v>0</v>
      </c>
      <c r="K264" s="15">
        <f>'[1]TCE - ANEXO III - Preencher'!L273</f>
        <v>36.835994108983797</v>
      </c>
      <c r="L264" s="15">
        <f>'[1]TCE - ANEXO III - Preencher'!M273</f>
        <v>32.42</v>
      </c>
      <c r="M264" s="15">
        <f t="shared" si="25"/>
        <v>4.4159941089837957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138.3780793124387</v>
      </c>
      <c r="R264" s="15">
        <f>'[1]TCE - ANEXO III - Preencher'!S273</f>
        <v>94.67</v>
      </c>
      <c r="S264" s="16">
        <f t="shared" si="27"/>
        <v>43.708079312438699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-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>-</v>
      </c>
      <c r="AB264" s="15">
        <f t="shared" si="24"/>
        <v>295.45687342142247</v>
      </c>
    </row>
    <row r="265" spans="1:28" x14ac:dyDescent="0.25">
      <c r="A265" s="8">
        <f>IFERROR(VLOOKUP(B265,'[1]DADOS (OCULTAR)'!$Q$3:$S$136,3,0),"")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DANIELA VANESSA DE LIMA SOUSA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2237-10</v>
      </c>
      <c r="G265" s="13" t="str">
        <f>IF('[1]TCE - ANEXO III - Preencher'!H274="","",'[1]TCE - ANEXO III - Preencher'!H274)</f>
        <v>05/2026</v>
      </c>
      <c r="H265" s="14">
        <f>'[1]TCE - ANEXO III - Preencher'!I274</f>
        <v>0</v>
      </c>
      <c r="I265" s="14">
        <f>'[1]TCE - ANEXO III - Preencher'!J274</f>
        <v>368.6848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>-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>-</v>
      </c>
      <c r="AB265" s="15">
        <f t="shared" si="24"/>
        <v>368.6848</v>
      </c>
    </row>
    <row r="266" spans="1:28" x14ac:dyDescent="0.25">
      <c r="A266" s="8">
        <f>IFERROR(VLOOKUP(B266,'[1]DADOS (OCULTAR)'!$Q$3:$S$136,3,0),"")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DANIELE CRISTINE DE SOUZA OLIVEIRA SANTOS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05/2026</v>
      </c>
      <c r="H266" s="14">
        <f>'[1]TCE - ANEXO III - Preencher'!I275</f>
        <v>0</v>
      </c>
      <c r="I266" s="14">
        <f>'[1]TCE - ANEXO III - Preencher'!J275</f>
        <v>433.35759999999999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156.82848988743052</v>
      </c>
      <c r="R266" s="15">
        <f>'[1]TCE - ANEXO III - Preencher'!S275</f>
        <v>6.48</v>
      </c>
      <c r="S266" s="16">
        <f t="shared" si="27"/>
        <v>150.34848988743053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>-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>-</v>
      </c>
      <c r="AB266" s="15">
        <f t="shared" si="24"/>
        <v>583.70608988743049</v>
      </c>
    </row>
    <row r="267" spans="1:28" x14ac:dyDescent="0.25">
      <c r="A267" s="8">
        <f>IFERROR(VLOOKUP(B267,'[1]DADOS (OCULTAR)'!$Q$3:$S$136,3,0),"")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DANIELE DE MELO FREITAS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05/2026</v>
      </c>
      <c r="H267" s="14">
        <f>'[1]TCE - ANEXO III - Preencher'!I276</f>
        <v>0</v>
      </c>
      <c r="I267" s="14">
        <f>'[1]TCE - ANEXO III - Preencher'!J276</f>
        <v>733.92960000000005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>-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>-</v>
      </c>
      <c r="AB267" s="15">
        <f t="shared" si="24"/>
        <v>733.92960000000005</v>
      </c>
    </row>
    <row r="268" spans="1:28" x14ac:dyDescent="0.25">
      <c r="A268" s="8">
        <f>IFERROR(VLOOKUP(B268,'[1]DADOS (OCULTAR)'!$Q$3:$S$136,3,0),"")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DANIELE PATRICIA MENDONCA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05/2026</v>
      </c>
      <c r="H268" s="14">
        <f>'[1]TCE - ANEXO III - Preencher'!I277</f>
        <v>0</v>
      </c>
      <c r="I268" s="14">
        <f>'[1]TCE - ANEXO III - Preencher'!J277</f>
        <v>460.07839999999999</v>
      </c>
      <c r="J268" s="14">
        <f>'[1]TCE - ANEXO III - Preencher'!K277</f>
        <v>0</v>
      </c>
      <c r="K268" s="15">
        <f>'[1]TCE - ANEXO III - Preencher'!L277</f>
        <v>36.835994108983797</v>
      </c>
      <c r="L268" s="15">
        <f>'[1]TCE - ANEXO III - Preencher'!M277</f>
        <v>3.33</v>
      </c>
      <c r="M268" s="15">
        <f t="shared" si="25"/>
        <v>33.505994108983799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>-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>-</v>
      </c>
      <c r="AB268" s="15">
        <f t="shared" si="24"/>
        <v>493.58439410898382</v>
      </c>
    </row>
    <row r="269" spans="1:28" x14ac:dyDescent="0.25">
      <c r="A269" s="8">
        <f>IFERROR(VLOOKUP(B269,'[1]DADOS (OCULTAR)'!$Q$3:$S$136,3,0),"")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DANIELLA PAIVA DO MONTE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2236-05</v>
      </c>
      <c r="G269" s="13" t="str">
        <f>IF('[1]TCE - ANEXO III - Preencher'!H278="","",'[1]TCE - ANEXO III - Preencher'!H278)</f>
        <v>05/2026</v>
      </c>
      <c r="H269" s="14">
        <f>'[1]TCE - ANEXO III - Preencher'!I278</f>
        <v>0</v>
      </c>
      <c r="I269" s="14">
        <f>'[1]TCE - ANEXO III - Preencher'!J278</f>
        <v>215.8544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184.50410574991827</v>
      </c>
      <c r="R269" s="15">
        <f>'[1]TCE - ANEXO III - Preencher'!S278</f>
        <v>111.94</v>
      </c>
      <c r="S269" s="16">
        <f t="shared" si="27"/>
        <v>72.564105749918269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>-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>-</v>
      </c>
      <c r="AB269" s="15">
        <f t="shared" si="24"/>
        <v>288.41850574991827</v>
      </c>
    </row>
    <row r="270" spans="1:28" x14ac:dyDescent="0.25">
      <c r="A270" s="8">
        <f>IFERROR(VLOOKUP(B270,'[1]DADOS (OCULTAR)'!$Q$3:$S$136,3,0),"")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DANIELLE LUNA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 t="str">
        <f>IF('[1]TCE - ANEXO III - Preencher'!H279="","",'[1]TCE - ANEXO III - Preencher'!H279)</f>
        <v>05/2026</v>
      </c>
      <c r="H270" s="14">
        <f>'[1]TCE - ANEXO III - Preencher'!I279</f>
        <v>0</v>
      </c>
      <c r="I270" s="14">
        <f>'[1]TCE - ANEXO III - Preencher'!J279</f>
        <v>733.39359999999999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>-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>-</v>
      </c>
      <c r="AB270" s="15">
        <f t="shared" si="24"/>
        <v>733.39359999999999</v>
      </c>
    </row>
    <row r="271" spans="1:28" x14ac:dyDescent="0.25">
      <c r="A271" s="8">
        <f>IFERROR(VLOOKUP(B271,'[1]DADOS (OCULTAR)'!$Q$3:$S$136,3,0),"")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DANIELLY DE PAULA SIQUEIRA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5211-30</v>
      </c>
      <c r="G271" s="13" t="str">
        <f>IF('[1]TCE - ANEXO III - Preencher'!H280="","",'[1]TCE - ANEXO III - Preencher'!H280)</f>
        <v>05/2026</v>
      </c>
      <c r="H271" s="14">
        <f>'[1]TCE - ANEXO III - Preencher'!I280</f>
        <v>0</v>
      </c>
      <c r="I271" s="14">
        <f>'[1]TCE - ANEXO III - Preencher'!J280</f>
        <v>209.78639999999999</v>
      </c>
      <c r="J271" s="14">
        <f>'[1]TCE - ANEXO III - Preencher'!K280</f>
        <v>0</v>
      </c>
      <c r="K271" s="15">
        <f>'[1]TCE - ANEXO III - Preencher'!L280</f>
        <v>36.835994108983797</v>
      </c>
      <c r="L271" s="15">
        <f>'[1]TCE - ANEXO III - Preencher'!M280</f>
        <v>35.479999999999997</v>
      </c>
      <c r="M271" s="15">
        <f t="shared" si="25"/>
        <v>1.3559941089838006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>-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>-</v>
      </c>
      <c r="AB271" s="15">
        <f t="shared" si="24"/>
        <v>211.14239410898378</v>
      </c>
    </row>
    <row r="272" spans="1:28" x14ac:dyDescent="0.25">
      <c r="A272" s="8">
        <f>IFERROR(VLOOKUP(B272,'[1]DADOS (OCULTAR)'!$Q$3:$S$136,3,0),"")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DANIELLY TAVARES PEREIRA LIMA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 t="str">
        <f>IF('[1]TCE - ANEXO III - Preencher'!H281="","",'[1]TCE - ANEXO III - Preencher'!H281)</f>
        <v>05/2026</v>
      </c>
      <c r="H272" s="14">
        <f>'[1]TCE - ANEXO III - Preencher'!I281</f>
        <v>0</v>
      </c>
      <c r="I272" s="14">
        <f>'[1]TCE - ANEXO III - Preencher'!J281</f>
        <v>672.28800000000001</v>
      </c>
      <c r="J272" s="14">
        <f>'[1]TCE - ANEXO III - Preencher'!K281</f>
        <v>0</v>
      </c>
      <c r="K272" s="15">
        <f>'[1]TCE - ANEXO III - Preencher'!L281</f>
        <v>36.835994108983797</v>
      </c>
      <c r="L272" s="15">
        <f>'[1]TCE - ANEXO III - Preencher'!M281</f>
        <v>44</v>
      </c>
      <c r="M272" s="15">
        <f t="shared" si="25"/>
        <v>-7.1640058910162026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>-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>-</v>
      </c>
      <c r="AB272" s="15">
        <f t="shared" si="24"/>
        <v>665.12399410898377</v>
      </c>
    </row>
    <row r="273" spans="1:28" x14ac:dyDescent="0.25">
      <c r="A273" s="8">
        <f>IFERROR(VLOOKUP(B273,'[1]DADOS (OCULTAR)'!$Q$3:$S$136,3,0),"")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DANIELY MARIA DA CONCEICAO CRISPIM LOPES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5143-20</v>
      </c>
      <c r="G273" s="13" t="str">
        <f>IF('[1]TCE - ANEXO III - Preencher'!H282="","",'[1]TCE - ANEXO III - Preencher'!H282)</f>
        <v>05/2026</v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>-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>-</v>
      </c>
      <c r="AB273" s="15">
        <f t="shared" si="24"/>
        <v>0</v>
      </c>
    </row>
    <row r="274" spans="1:28" x14ac:dyDescent="0.25">
      <c r="A274" s="8">
        <f>IFERROR(VLOOKUP(B274,'[1]DADOS (OCULTAR)'!$Q$3:$S$136,3,0),"")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DANILO DA SILVA RODRIGUES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5151-10</v>
      </c>
      <c r="G274" s="13" t="str">
        <f>IF('[1]TCE - ANEXO III - Preencher'!H283="","",'[1]TCE - ANEXO III - Preencher'!H283)</f>
        <v>05/2026</v>
      </c>
      <c r="H274" s="14">
        <f>'[1]TCE - ANEXO III - Preencher'!I283</f>
        <v>0</v>
      </c>
      <c r="I274" s="14">
        <f>'[1]TCE - ANEXO III - Preencher'!J283</f>
        <v>154.4136</v>
      </c>
      <c r="J274" s="14">
        <f>'[1]TCE - ANEXO III - Preencher'!K283</f>
        <v>0</v>
      </c>
      <c r="K274" s="15">
        <f>'[1]TCE - ANEXO III - Preencher'!L283</f>
        <v>36.835994108983797</v>
      </c>
      <c r="L274" s="15">
        <f>'[1]TCE - ANEXO III - Preencher'!M283</f>
        <v>32.42</v>
      </c>
      <c r="M274" s="15">
        <f t="shared" si="25"/>
        <v>4.4159941089837957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147.60328459993463</v>
      </c>
      <c r="R274" s="15">
        <f>'[1]TCE - ANEXO III - Preencher'!S283</f>
        <v>97.26</v>
      </c>
      <c r="S274" s="16">
        <f t="shared" si="27"/>
        <v>50.34328459993462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>-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>-</v>
      </c>
      <c r="AB274" s="15">
        <f t="shared" si="24"/>
        <v>209.1728787089184</v>
      </c>
    </row>
    <row r="275" spans="1:28" x14ac:dyDescent="0.25">
      <c r="A275" s="8">
        <f>IFERROR(VLOOKUP(B275,'[1]DADOS (OCULTAR)'!$Q$3:$S$136,3,0),"")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DANYELLA RANNE SANTOS LUIZ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05/2026</v>
      </c>
      <c r="H275" s="14">
        <f>'[1]TCE - ANEXO III - Preencher'!I284</f>
        <v>0</v>
      </c>
      <c r="I275" s="14">
        <f>'[1]TCE - ANEXO III - Preencher'!J284</f>
        <v>648.29600000000005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>-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>-</v>
      </c>
      <c r="AB275" s="15">
        <f t="shared" si="24"/>
        <v>648.29600000000005</v>
      </c>
    </row>
    <row r="276" spans="1:28" x14ac:dyDescent="0.25">
      <c r="A276" s="8">
        <f>IFERROR(VLOOKUP(B276,'[1]DADOS (OCULTAR)'!$Q$3:$S$136,3,0),"")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DAPHINY RIBEIRO MARTINS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2236-05</v>
      </c>
      <c r="G276" s="13" t="str">
        <f>IF('[1]TCE - ANEXO III - Preencher'!H285="","",'[1]TCE - ANEXO III - Preencher'!H285)</f>
        <v>05/2026</v>
      </c>
      <c r="H276" s="14">
        <f>'[1]TCE - ANEXO III - Preencher'!I285</f>
        <v>0</v>
      </c>
      <c r="I276" s="14">
        <f>'[1]TCE - ANEXO III - Preencher'!J285</f>
        <v>254.24080000000001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92.252052874959134</v>
      </c>
      <c r="R276" s="15">
        <f>'[1]TCE - ANEXO III - Preencher'!S285</f>
        <v>86</v>
      </c>
      <c r="S276" s="16">
        <f t="shared" si="27"/>
        <v>6.2520528749591335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>-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>-</v>
      </c>
      <c r="AB276" s="15">
        <f t="shared" si="24"/>
        <v>260.49285287495911</v>
      </c>
    </row>
    <row r="277" spans="1:28" x14ac:dyDescent="0.25">
      <c r="A277" s="8">
        <f>IFERROR(VLOOKUP(B277,'[1]DADOS (OCULTAR)'!$Q$3:$S$136,3,0),"")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DARIANA DEL VALLE RODRIGUEZ MENDOZA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4110-10</v>
      </c>
      <c r="G277" s="13" t="str">
        <f>IF('[1]TCE - ANEXO III - Preencher'!H286="","",'[1]TCE - ANEXO III - Preencher'!H286)</f>
        <v>05/2026</v>
      </c>
      <c r="H277" s="14">
        <f>'[1]TCE - ANEXO III - Preencher'!I286</f>
        <v>0</v>
      </c>
      <c r="I277" s="14">
        <f>'[1]TCE - ANEXO III - Preencher'!J286</f>
        <v>16.21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48.63</v>
      </c>
      <c r="S277" s="16">
        <f t="shared" si="27"/>
        <v>-48.63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>-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>-</v>
      </c>
      <c r="AB277" s="15">
        <f t="shared" si="24"/>
        <v>-32.42</v>
      </c>
    </row>
    <row r="278" spans="1:28" x14ac:dyDescent="0.25">
      <c r="A278" s="8">
        <f>IFERROR(VLOOKUP(B278,'[1]DADOS (OCULTAR)'!$Q$3:$S$136,3,0),"")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DARLA SIQUEIRA TENORIO LIMA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2251-40</v>
      </c>
      <c r="G278" s="13" t="str">
        <f>IF('[1]TCE - ANEXO III - Preencher'!H287="","",'[1]TCE - ANEXO III - Preencher'!H287)</f>
        <v>05/2026</v>
      </c>
      <c r="H278" s="14">
        <f>'[1]TCE - ANEXO III - Preencher'!I287</f>
        <v>0</v>
      </c>
      <c r="I278" s="14">
        <f>'[1]TCE - ANEXO III - Preencher'!J287</f>
        <v>400.89839999999998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>-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>-</v>
      </c>
      <c r="AB278" s="15">
        <f t="shared" si="24"/>
        <v>400.89839999999998</v>
      </c>
    </row>
    <row r="279" spans="1:28" x14ac:dyDescent="0.25">
      <c r="A279" s="8">
        <f>IFERROR(VLOOKUP(B279,'[1]DADOS (OCULTAR)'!$Q$3:$S$136,3,0),"")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DARLI MARIA MONTEIRO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05/2026</v>
      </c>
      <c r="H279" s="14">
        <f>'[1]TCE - ANEXO III - Preencher'!I288</f>
        <v>0</v>
      </c>
      <c r="I279" s="14">
        <f>'[1]TCE - ANEXO III - Preencher'!J288</f>
        <v>835.01599999999996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>-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>-</v>
      </c>
      <c r="AB279" s="15">
        <f t="shared" si="24"/>
        <v>835.01599999999996</v>
      </c>
    </row>
    <row r="280" spans="1:28" x14ac:dyDescent="0.25">
      <c r="A280" s="8">
        <f>IFERROR(VLOOKUP(B280,'[1]DADOS (OCULTAR)'!$Q$3:$S$136,3,0),"")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DARLIANE DA SILVA LIMA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4110-10</v>
      </c>
      <c r="G280" s="13" t="str">
        <f>IF('[1]TCE - ANEXO III - Preencher'!H289="","",'[1]TCE - ANEXO III - Preencher'!H289)</f>
        <v>05/2026</v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>-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>-</v>
      </c>
      <c r="AB280" s="15">
        <f t="shared" si="24"/>
        <v>0</v>
      </c>
    </row>
    <row r="281" spans="1:28" x14ac:dyDescent="0.25">
      <c r="A281" s="8">
        <f>IFERROR(VLOOKUP(B281,'[1]DADOS (OCULTAR)'!$Q$3:$S$136,3,0),"")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DAVID JOSE DOS SANTOS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5174-10</v>
      </c>
      <c r="G281" s="13" t="str">
        <f>IF('[1]TCE - ANEXO III - Preencher'!H290="","",'[1]TCE - ANEXO III - Preencher'!H290)</f>
        <v>05/2026</v>
      </c>
      <c r="H281" s="14">
        <f>'[1]TCE - ANEXO III - Preencher'!I290</f>
        <v>0</v>
      </c>
      <c r="I281" s="14">
        <f>'[1]TCE - ANEXO III - Preencher'!J290</f>
        <v>166.95599999999999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>-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>-</v>
      </c>
      <c r="AB281" s="15">
        <f t="shared" si="24"/>
        <v>166.95599999999999</v>
      </c>
    </row>
    <row r="282" spans="1:28" x14ac:dyDescent="0.25">
      <c r="A282" s="8">
        <f>IFERROR(VLOOKUP(B282,'[1]DADOS (OCULTAR)'!$Q$3:$S$136,3,0),"")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DAYANA LESSA PESSOA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05/2026</v>
      </c>
      <c r="H282" s="14">
        <f>'[1]TCE - ANEXO III - Preencher'!I291</f>
        <v>0</v>
      </c>
      <c r="I282" s="14">
        <f>'[1]TCE - ANEXO III - Preencher'!J291</f>
        <v>302.12959999999998</v>
      </c>
      <c r="J282" s="14">
        <f>'[1]TCE - ANEXO III - Preencher'!K291</f>
        <v>0</v>
      </c>
      <c r="K282" s="15">
        <f>'[1]TCE - ANEXO III - Preencher'!L291</f>
        <v>36.835994108983797</v>
      </c>
      <c r="L282" s="15">
        <f>'[1]TCE - ANEXO III - Preencher'!M291</f>
        <v>32.42</v>
      </c>
      <c r="M282" s="15">
        <f t="shared" si="25"/>
        <v>4.4159941089837957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295.20656919986925</v>
      </c>
      <c r="R282" s="15">
        <f>'[1]TCE - ANEXO III - Preencher'!S291</f>
        <v>97.26</v>
      </c>
      <c r="S282" s="16">
        <f t="shared" si="27"/>
        <v>197.94656919986926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>-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>-</v>
      </c>
      <c r="AB282" s="15">
        <f t="shared" si="24"/>
        <v>504.49216330885304</v>
      </c>
    </row>
    <row r="283" spans="1:28" x14ac:dyDescent="0.25">
      <c r="A283" s="8">
        <f>IFERROR(VLOOKUP(B283,'[1]DADOS (OCULTAR)'!$Q$3:$S$136,3,0),"")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DAYANE FABIOLA TORRES DE LIMA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05/2026</v>
      </c>
      <c r="H283" s="14">
        <f>'[1]TCE - ANEXO III - Preencher'!I292</f>
        <v>0</v>
      </c>
      <c r="I283" s="14">
        <f>'[1]TCE - ANEXO III - Preencher'!J292</f>
        <v>523.14800000000002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>-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>-</v>
      </c>
      <c r="AB283" s="15">
        <f t="shared" si="24"/>
        <v>523.14800000000002</v>
      </c>
    </row>
    <row r="284" spans="1:28" x14ac:dyDescent="0.25">
      <c r="A284" s="8">
        <f>IFERROR(VLOOKUP(B284,'[1]DADOS (OCULTAR)'!$Q$3:$S$136,3,0),"")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DAYANNA SIMPLICIO DE SOUZA RODRIGUES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05/2026</v>
      </c>
      <c r="H284" s="14">
        <f>'[1]TCE - ANEXO III - Preencher'!I293</f>
        <v>0</v>
      </c>
      <c r="I284" s="14">
        <f>'[1]TCE - ANEXO III - Preencher'!J293</f>
        <v>284.65280000000001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147.60328459993463</v>
      </c>
      <c r="R284" s="15">
        <f>'[1]TCE - ANEXO III - Preencher'!S293</f>
        <v>97.26</v>
      </c>
      <c r="S284" s="16">
        <f t="shared" si="27"/>
        <v>50.34328459993462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>-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>-</v>
      </c>
      <c r="AB284" s="15">
        <f t="shared" si="24"/>
        <v>334.99608459993465</v>
      </c>
    </row>
    <row r="285" spans="1:28" x14ac:dyDescent="0.25">
      <c r="A285" s="8">
        <f>IFERROR(VLOOKUP(B285,'[1]DADOS (OCULTAR)'!$Q$3:$S$136,3,0),"")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DAYANNE CORREIA DOS SANTOS LESSELIS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2238-10</v>
      </c>
      <c r="G285" s="13" t="str">
        <f>IF('[1]TCE - ANEXO III - Preencher'!H294="","",'[1]TCE - ANEXO III - Preencher'!H294)</f>
        <v>05/2026</v>
      </c>
      <c r="H285" s="14">
        <f>'[1]TCE - ANEXO III - Preencher'!I294</f>
        <v>0</v>
      </c>
      <c r="I285" s="14">
        <f>'[1]TCE - ANEXO III - Preencher'!J294</f>
        <v>319.27120000000002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>-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>-</v>
      </c>
      <c r="AB285" s="15">
        <f t="shared" si="24"/>
        <v>319.27120000000002</v>
      </c>
    </row>
    <row r="286" spans="1:28" x14ac:dyDescent="0.25">
      <c r="A286" s="8">
        <f>IFERROR(VLOOKUP(B286,'[1]DADOS (OCULTAR)'!$Q$3:$S$136,3,0),"")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DAYSE LUIZA FARIAS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 t="str">
        <f>IF('[1]TCE - ANEXO III - Preencher'!H295="","",'[1]TCE - ANEXO III - Preencher'!H295)</f>
        <v>05/2026</v>
      </c>
      <c r="H286" s="14">
        <f>'[1]TCE - ANEXO III - Preencher'!I295</f>
        <v>0</v>
      </c>
      <c r="I286" s="14">
        <f>'[1]TCE - ANEXO III - Preencher'!J295</f>
        <v>455.16160000000002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>-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>-</v>
      </c>
      <c r="AB286" s="15">
        <f t="shared" si="24"/>
        <v>455.16160000000002</v>
      </c>
    </row>
    <row r="287" spans="1:28" x14ac:dyDescent="0.25">
      <c r="A287" s="8">
        <f>IFERROR(VLOOKUP(B287,'[1]DADOS (OCULTAR)'!$Q$3:$S$136,3,0),"")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DAYVSON DIOGO DE SANTANA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2236-05</v>
      </c>
      <c r="G287" s="13" t="str">
        <f>IF('[1]TCE - ANEXO III - Preencher'!H296="","",'[1]TCE - ANEXO III - Preencher'!H296)</f>
        <v>05/2026</v>
      </c>
      <c r="H287" s="14">
        <f>'[1]TCE - ANEXO III - Preencher'!I296</f>
        <v>0</v>
      </c>
      <c r="I287" s="14">
        <f>'[1]TCE - ANEXO III - Preencher'!J296</f>
        <v>314.0224</v>
      </c>
      <c r="J287" s="14">
        <f>'[1]TCE - ANEXO III - Preencher'!K296</f>
        <v>0</v>
      </c>
      <c r="K287" s="15">
        <f>'[1]TCE - ANEXO III - Preencher'!L296</f>
        <v>36.835994108983797</v>
      </c>
      <c r="L287" s="15">
        <f>'[1]TCE - ANEXO III - Preencher'!M296</f>
        <v>3.06</v>
      </c>
      <c r="M287" s="15">
        <f t="shared" si="25"/>
        <v>33.775994108983795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>-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>-</v>
      </c>
      <c r="AB287" s="15">
        <f t="shared" si="24"/>
        <v>347.79839410898381</v>
      </c>
    </row>
    <row r="288" spans="1:28" x14ac:dyDescent="0.25">
      <c r="A288" s="8">
        <f>IFERROR(VLOOKUP(B288,'[1]DADOS (OCULTAR)'!$Q$3:$S$136,3,0),"")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DEBORA BRUNA BARBOSA GUEDES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1312-05</v>
      </c>
      <c r="G288" s="13" t="str">
        <f>IF('[1]TCE - ANEXO III - Preencher'!H297="","",'[1]TCE - ANEXO III - Preencher'!H297)</f>
        <v>05/2026</v>
      </c>
      <c r="H288" s="14">
        <f>'[1]TCE - ANEXO III - Preencher'!I297</f>
        <v>0</v>
      </c>
      <c r="I288" s="14">
        <f>'[1]TCE - ANEXO III - Preencher'!J297</f>
        <v>3376.5648000000001</v>
      </c>
      <c r="J288" s="14">
        <f>'[1]TCE - ANEXO III - Preencher'!K297</f>
        <v>0</v>
      </c>
      <c r="K288" s="15">
        <f>'[1]TCE - ANEXO III - Preencher'!L297</f>
        <v>36.835994108983797</v>
      </c>
      <c r="L288" s="15">
        <f>'[1]TCE - ANEXO III - Preencher'!M297</f>
        <v>44</v>
      </c>
      <c r="M288" s="15">
        <f t="shared" si="25"/>
        <v>-7.1640058910162026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>-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>-</v>
      </c>
      <c r="AB288" s="15">
        <f t="shared" si="24"/>
        <v>3369.400794108984</v>
      </c>
    </row>
    <row r="289" spans="1:28" x14ac:dyDescent="0.25">
      <c r="A289" s="8">
        <f>IFERROR(VLOOKUP(B289,'[1]DADOS (OCULTAR)'!$Q$3:$S$136,3,0),"")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DEBORA CAROLINE ANGELO SAMPAIO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 t="str">
        <f>IF('[1]TCE - ANEXO III - Preencher'!H298="","",'[1]TCE - ANEXO III - Preencher'!H298)</f>
        <v>05/2026</v>
      </c>
      <c r="H289" s="14">
        <f>'[1]TCE - ANEXO III - Preencher'!I298</f>
        <v>0</v>
      </c>
      <c r="I289" s="14">
        <f>'[1]TCE - ANEXO III - Preencher'!J298</f>
        <v>486.77280000000002</v>
      </c>
      <c r="J289" s="14">
        <f>'[1]TCE - ANEXO III - Preencher'!K298</f>
        <v>0</v>
      </c>
      <c r="K289" s="15">
        <f>'[1]TCE - ANEXO III - Preencher'!L298</f>
        <v>36.835994108983797</v>
      </c>
      <c r="L289" s="15">
        <f>'[1]TCE - ANEXO III - Preencher'!M298</f>
        <v>3.59</v>
      </c>
      <c r="M289" s="15">
        <f t="shared" si="25"/>
        <v>33.245994108983794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>-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>-</v>
      </c>
      <c r="AB289" s="15">
        <f t="shared" si="24"/>
        <v>520.0187941089838</v>
      </c>
    </row>
    <row r="290" spans="1:28" x14ac:dyDescent="0.25">
      <c r="A290" s="8">
        <f>IFERROR(VLOOKUP(B290,'[1]DADOS (OCULTAR)'!$Q$3:$S$136,3,0),"")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DEBORA CORREIA BARBOSA E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5211-30</v>
      </c>
      <c r="G290" s="13" t="str">
        <f>IF('[1]TCE - ANEXO III - Preencher'!H299="","",'[1]TCE - ANEXO III - Preencher'!H299)</f>
        <v>05/2026</v>
      </c>
      <c r="H290" s="14">
        <f>'[1]TCE - ANEXO III - Preencher'!I299</f>
        <v>0</v>
      </c>
      <c r="I290" s="14">
        <f>'[1]TCE - ANEXO III - Preencher'!J299</f>
        <v>182.69759999999999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147.60328459993463</v>
      </c>
      <c r="R290" s="15">
        <f>'[1]TCE - ANEXO III - Preencher'!S299</f>
        <v>106.44</v>
      </c>
      <c r="S290" s="16">
        <f t="shared" si="27"/>
        <v>41.163284599934627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>-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>-</v>
      </c>
      <c r="AB290" s="15">
        <f t="shared" si="24"/>
        <v>223.86088459993462</v>
      </c>
    </row>
    <row r="291" spans="1:28" x14ac:dyDescent="0.25">
      <c r="A291" s="8">
        <f>IFERROR(VLOOKUP(B291,'[1]DADOS (OCULTAR)'!$Q$3:$S$136,3,0),"")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DEBORA CRISTINA DA COSTA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4110-10</v>
      </c>
      <c r="G291" s="13" t="str">
        <f>IF('[1]TCE - ANEXO III - Preencher'!H300="","",'[1]TCE - ANEXO III - Preencher'!H300)</f>
        <v>05/2026</v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55.82</v>
      </c>
      <c r="K291" s="15">
        <f>'[1]TCE - ANEXO III - Preencher'!L300</f>
        <v>36.835994108983797</v>
      </c>
      <c r="L291" s="15">
        <f>'[1]TCE - ANEXO III - Preencher'!M300</f>
        <v>32.42</v>
      </c>
      <c r="M291" s="15">
        <f t="shared" si="25"/>
        <v>4.4159941089837957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>-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>-</v>
      </c>
      <c r="AB291" s="15">
        <f t="shared" si="24"/>
        <v>60.235994108983796</v>
      </c>
    </row>
    <row r="292" spans="1:28" x14ac:dyDescent="0.25">
      <c r="A292" s="8">
        <f>IFERROR(VLOOKUP(B292,'[1]DADOS (OCULTAR)'!$Q$3:$S$136,3,0),"")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DEBORA EDUARDA SIQUEIRA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5211-30</v>
      </c>
      <c r="G292" s="13" t="str">
        <f>IF('[1]TCE - ANEXO III - Preencher'!H301="","",'[1]TCE - ANEXO III - Preencher'!H301)</f>
        <v>05/2026</v>
      </c>
      <c r="H292" s="14">
        <f>'[1]TCE - ANEXO III - Preencher'!I301</f>
        <v>0</v>
      </c>
      <c r="I292" s="14">
        <f>'[1]TCE - ANEXO III - Preencher'!J301</f>
        <v>160.2936</v>
      </c>
      <c r="J292" s="14">
        <f>'[1]TCE - ANEXO III - Preencher'!K301</f>
        <v>0</v>
      </c>
      <c r="K292" s="15">
        <f>'[1]TCE - ANEXO III - Preencher'!L301</f>
        <v>36.835994108983797</v>
      </c>
      <c r="L292" s="15">
        <f>'[1]TCE - ANEXO III - Preencher'!M301</f>
        <v>35.479999999999997</v>
      </c>
      <c r="M292" s="15">
        <f t="shared" si="25"/>
        <v>1.3559941089838006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101.47725816245504</v>
      </c>
      <c r="R292" s="15">
        <f>'[1]TCE - ANEXO III - Preencher'!S301</f>
        <v>91.01</v>
      </c>
      <c r="S292" s="16">
        <f t="shared" si="27"/>
        <v>10.467258162455039</v>
      </c>
      <c r="T292" s="15">
        <f>'[1]TCE - ANEXO III - Preencher'!U301</f>
        <v>160</v>
      </c>
      <c r="U292" s="15">
        <f>'[1]TCE - ANEXO III - Preencher'!V301</f>
        <v>0</v>
      </c>
      <c r="V292" s="16">
        <f t="shared" si="28"/>
        <v>160</v>
      </c>
      <c r="W292" s="17" t="str">
        <f>IF('[1]TCE - ANEXO III - Preencher'!X301="","",'[1]TCE - ANEXO III - Preencher'!X301)</f>
        <v>Auxílio Creche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>-</v>
      </c>
      <c r="AB292" s="15">
        <f t="shared" si="24"/>
        <v>332.1168522714388</v>
      </c>
    </row>
    <row r="293" spans="1:28" x14ac:dyDescent="0.25">
      <c r="A293" s="8">
        <f>IFERROR(VLOOKUP(B293,'[1]DADOS (OCULTAR)'!$Q$3:$S$136,3,0),"")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DEBORA VIRGINIA SOARES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05/2026</v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>-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>-</v>
      </c>
      <c r="AB293" s="15">
        <f t="shared" si="24"/>
        <v>0</v>
      </c>
    </row>
    <row r="294" spans="1:28" x14ac:dyDescent="0.25">
      <c r="A294" s="8">
        <f>IFERROR(VLOOKUP(B294,'[1]DADOS (OCULTAR)'!$Q$3:$S$136,3,0),"")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DEBRIANA KELLY DE OLIVEIRA ASSIS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05/2026</v>
      </c>
      <c r="H294" s="14">
        <f>'[1]TCE - ANEXO III - Preencher'!I303</f>
        <v>0</v>
      </c>
      <c r="I294" s="14">
        <f>'[1]TCE - ANEXO III - Preencher'!J303</f>
        <v>314.61200000000002</v>
      </c>
      <c r="J294" s="14">
        <f>'[1]TCE - ANEXO III - Preencher'!K303</f>
        <v>0</v>
      </c>
      <c r="K294" s="15">
        <f>'[1]TCE - ANEXO III - Preencher'!L303</f>
        <v>36.835994108983797</v>
      </c>
      <c r="L294" s="15">
        <f>'[1]TCE - ANEXO III - Preencher'!M303</f>
        <v>32.42</v>
      </c>
      <c r="M294" s="15">
        <f t="shared" si="25"/>
        <v>4.4159941089837957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147.60328459993463</v>
      </c>
      <c r="R294" s="15">
        <f>'[1]TCE - ANEXO III - Preencher'!S303</f>
        <v>97.26</v>
      </c>
      <c r="S294" s="16">
        <f t="shared" si="27"/>
        <v>50.34328459993462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>-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>-</v>
      </c>
      <c r="AB294" s="15">
        <f t="shared" si="24"/>
        <v>369.37127870891845</v>
      </c>
    </row>
    <row r="295" spans="1:28" x14ac:dyDescent="0.25">
      <c r="A295" s="8">
        <f>IFERROR(VLOOKUP(B295,'[1]DADOS (OCULTAR)'!$Q$3:$S$136,3,0),"")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DEIVISON RODRIGUES DE ALEXANDRE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5143-20</v>
      </c>
      <c r="G295" s="13" t="str">
        <f>IF('[1]TCE - ANEXO III - Preencher'!H304="","",'[1]TCE - ANEXO III - Preencher'!H304)</f>
        <v>05/2026</v>
      </c>
      <c r="H295" s="14">
        <f>'[1]TCE - ANEXO III - Preencher'!I304</f>
        <v>0</v>
      </c>
      <c r="I295" s="14">
        <f>'[1]TCE - ANEXO III - Preencher'!J304</f>
        <v>179.7912</v>
      </c>
      <c r="J295" s="14">
        <f>'[1]TCE - ANEXO III - Preencher'!K304</f>
        <v>0</v>
      </c>
      <c r="K295" s="15">
        <f>'[1]TCE - ANEXO III - Preencher'!L304</f>
        <v>36.835994108983797</v>
      </c>
      <c r="L295" s="15">
        <f>'[1]TCE - ANEXO III - Preencher'!M304</f>
        <v>32.42</v>
      </c>
      <c r="M295" s="15">
        <f t="shared" si="25"/>
        <v>4.4159941089837957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>-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>-</v>
      </c>
      <c r="AB295" s="15">
        <f t="shared" si="24"/>
        <v>184.2071941089838</v>
      </c>
    </row>
    <row r="296" spans="1:28" x14ac:dyDescent="0.25">
      <c r="A296" s="8">
        <f>IFERROR(VLOOKUP(B296,'[1]DADOS (OCULTAR)'!$Q$3:$S$136,3,0),"")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DENISE CORREIA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05/2026</v>
      </c>
      <c r="H296" s="14">
        <f>'[1]TCE - ANEXO III - Preencher'!I305</f>
        <v>0</v>
      </c>
      <c r="I296" s="14">
        <f>'[1]TCE - ANEXO III - Preencher'!J305</f>
        <v>304.22000000000003</v>
      </c>
      <c r="J296" s="14">
        <f>'[1]TCE - ANEXO III - Preencher'!K305</f>
        <v>0</v>
      </c>
      <c r="K296" s="15">
        <f>'[1]TCE - ANEXO III - Preencher'!L305</f>
        <v>36.835994108983797</v>
      </c>
      <c r="L296" s="15">
        <f>'[1]TCE - ANEXO III - Preencher'!M305</f>
        <v>32.42</v>
      </c>
      <c r="M296" s="15">
        <f t="shared" si="25"/>
        <v>4.4159941089837957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147.60328459993463</v>
      </c>
      <c r="R296" s="15">
        <f>'[1]TCE - ANEXO III - Preencher'!S305</f>
        <v>94.02</v>
      </c>
      <c r="S296" s="16">
        <f t="shared" si="27"/>
        <v>53.583284599934629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>-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>-</v>
      </c>
      <c r="AB296" s="15">
        <f t="shared" si="24"/>
        <v>362.21927870891847</v>
      </c>
    </row>
    <row r="297" spans="1:28" x14ac:dyDescent="0.25">
      <c r="A297" s="8">
        <f>IFERROR(VLOOKUP(B297,'[1]DADOS (OCULTAR)'!$Q$3:$S$136,3,0),"")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DENISE GONCALVES DOS SANTOS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4110-10</v>
      </c>
      <c r="G297" s="13" t="str">
        <f>IF('[1]TCE - ANEXO III - Preencher'!H306="","",'[1]TCE - ANEXO III - Preencher'!H306)</f>
        <v>05/2026</v>
      </c>
      <c r="H297" s="14">
        <f>'[1]TCE - ANEXO III - Preencher'!I306</f>
        <v>0</v>
      </c>
      <c r="I297" s="14">
        <f>'[1]TCE - ANEXO III - Preencher'!J306</f>
        <v>129.5624</v>
      </c>
      <c r="J297" s="14">
        <f>'[1]TCE - ANEXO III - Preencher'!K306</f>
        <v>0</v>
      </c>
      <c r="K297" s="15">
        <f>'[1]TCE - ANEXO III - Preencher'!L306</f>
        <v>36.835994108983797</v>
      </c>
      <c r="L297" s="15">
        <f>'[1]TCE - ANEXO III - Preencher'!M306</f>
        <v>32.42</v>
      </c>
      <c r="M297" s="15">
        <f t="shared" si="25"/>
        <v>4.4159941089837957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>-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>-</v>
      </c>
      <c r="AB297" s="15">
        <f t="shared" si="24"/>
        <v>133.97839410898379</v>
      </c>
    </row>
    <row r="298" spans="1:28" x14ac:dyDescent="0.25">
      <c r="A298" s="8">
        <f>IFERROR(VLOOKUP(B298,'[1]DADOS (OCULTAR)'!$Q$3:$S$136,3,0),"")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DENIZE MARANHAO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2237-10</v>
      </c>
      <c r="G298" s="13" t="str">
        <f>IF('[1]TCE - ANEXO III - Preencher'!H307="","",'[1]TCE - ANEXO III - Preencher'!H307)</f>
        <v>05/2026</v>
      </c>
      <c r="H298" s="14">
        <f>'[1]TCE - ANEXO III - Preencher'!I307</f>
        <v>0</v>
      </c>
      <c r="I298" s="14">
        <f>'[1]TCE - ANEXO III - Preencher'!J307</f>
        <v>392.18720000000002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>-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>-</v>
      </c>
      <c r="AB298" s="15">
        <f t="shared" si="24"/>
        <v>392.18720000000002</v>
      </c>
    </row>
    <row r="299" spans="1:28" x14ac:dyDescent="0.25">
      <c r="A299" s="8">
        <f>IFERROR(VLOOKUP(B299,'[1]DADOS (OCULTAR)'!$Q$3:$S$136,3,0),"")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DENNISBERG FERREIRA FREITAS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05/2026</v>
      </c>
      <c r="H299" s="14">
        <f>'[1]TCE - ANEXO III - Preencher'!I308</f>
        <v>0</v>
      </c>
      <c r="I299" s="14">
        <f>'[1]TCE - ANEXO III - Preencher'!J308</f>
        <v>328.6936</v>
      </c>
      <c r="J299" s="14">
        <f>'[1]TCE - ANEXO III - Preencher'!K308</f>
        <v>0</v>
      </c>
      <c r="K299" s="15">
        <f>'[1]TCE - ANEXO III - Preencher'!L308</f>
        <v>36.835994108983797</v>
      </c>
      <c r="L299" s="15">
        <f>'[1]TCE - ANEXO III - Preencher'!M308</f>
        <v>32.42</v>
      </c>
      <c r="M299" s="15">
        <f t="shared" si="25"/>
        <v>4.4159941089837957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>-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>-</v>
      </c>
      <c r="AB299" s="15">
        <f t="shared" si="24"/>
        <v>333.1095941089838</v>
      </c>
    </row>
    <row r="300" spans="1:28" x14ac:dyDescent="0.25">
      <c r="A300" s="8">
        <f>IFERROR(VLOOKUP(B300,'[1]DADOS (OCULTAR)'!$Q$3:$S$136,3,0),"")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DERLANDIA DA COSTA DANTAS CUNHA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05/2026</v>
      </c>
      <c r="H300" s="14">
        <f>'[1]TCE - ANEXO III - Preencher'!I309</f>
        <v>0</v>
      </c>
      <c r="I300" s="14">
        <f>'[1]TCE - ANEXO III - Preencher'!J309</f>
        <v>282.51119999999997</v>
      </c>
      <c r="J300" s="14">
        <f>'[1]TCE - ANEXO III - Preencher'!K309</f>
        <v>0</v>
      </c>
      <c r="K300" s="15">
        <f>'[1]TCE - ANEXO III - Preencher'!L309</f>
        <v>36.835994108983797</v>
      </c>
      <c r="L300" s="15">
        <f>'[1]TCE - ANEXO III - Preencher'!M309</f>
        <v>32.42</v>
      </c>
      <c r="M300" s="15">
        <f t="shared" si="25"/>
        <v>4.4159941089837957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>-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>-</v>
      </c>
      <c r="AB300" s="15">
        <f t="shared" si="24"/>
        <v>286.92719410898377</v>
      </c>
    </row>
    <row r="301" spans="1:28" x14ac:dyDescent="0.25">
      <c r="A301" s="8">
        <f>IFERROR(VLOOKUP(B301,'[1]DADOS (OCULTAR)'!$Q$3:$S$136,3,0),"")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DEYVSON MAURICIO NASCIMENTO DE SOUZA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5143-20</v>
      </c>
      <c r="G301" s="13" t="str">
        <f>IF('[1]TCE - ANEXO III - Preencher'!H310="","",'[1]TCE - ANEXO III - Preencher'!H310)</f>
        <v>05/2026</v>
      </c>
      <c r="H301" s="14">
        <f>'[1]TCE - ANEXO III - Preencher'!I310</f>
        <v>0</v>
      </c>
      <c r="I301" s="14">
        <f>'[1]TCE - ANEXO III - Preencher'!J310</f>
        <v>212.88</v>
      </c>
      <c r="J301" s="14">
        <f>'[1]TCE - ANEXO III - Preencher'!K310</f>
        <v>0</v>
      </c>
      <c r="K301" s="15">
        <f>'[1]TCE - ANEXO III - Preencher'!L310</f>
        <v>36.835994108983797</v>
      </c>
      <c r="L301" s="15">
        <f>'[1]TCE - ANEXO III - Preencher'!M310</f>
        <v>32.42</v>
      </c>
      <c r="M301" s="15">
        <f t="shared" si="25"/>
        <v>4.4159941089837957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147.60328459993463</v>
      </c>
      <c r="R301" s="15">
        <f>'[1]TCE - ANEXO III - Preencher'!S310</f>
        <v>97.26</v>
      </c>
      <c r="S301" s="16">
        <f t="shared" si="27"/>
        <v>50.34328459993462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>-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>-</v>
      </c>
      <c r="AB301" s="15">
        <f t="shared" si="24"/>
        <v>267.63927870891843</v>
      </c>
    </row>
    <row r="302" spans="1:28" x14ac:dyDescent="0.25">
      <c r="A302" s="8">
        <f>IFERROR(VLOOKUP(B302,'[1]DADOS (OCULTAR)'!$Q$3:$S$136,3,0),"")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DGINANE BARROS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5211-30</v>
      </c>
      <c r="G302" s="13" t="str">
        <f>IF('[1]TCE - ANEXO III - Preencher'!H311="","",'[1]TCE - ANEXO III - Preencher'!H311)</f>
        <v>05/2026</v>
      </c>
      <c r="H302" s="14">
        <f>'[1]TCE - ANEXO III - Preencher'!I311</f>
        <v>0</v>
      </c>
      <c r="I302" s="14">
        <f>'[1]TCE - ANEXO III - Preencher'!J311</f>
        <v>224.28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>-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>-</v>
      </c>
      <c r="AB302" s="15">
        <f t="shared" si="24"/>
        <v>224.28</v>
      </c>
    </row>
    <row r="303" spans="1:28" x14ac:dyDescent="0.25">
      <c r="A303" s="8">
        <f>IFERROR(VLOOKUP(B303,'[1]DADOS (OCULTAR)'!$Q$3:$S$136,3,0),"")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DIANA BARBOSA DA SILVA GOMES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05/2026</v>
      </c>
      <c r="H303" s="14">
        <f>'[1]TCE - ANEXO III - Preencher'!I312</f>
        <v>0</v>
      </c>
      <c r="I303" s="14">
        <f>'[1]TCE - ANEXO III - Preencher'!J312</f>
        <v>502.43520000000001</v>
      </c>
      <c r="J303" s="14">
        <f>'[1]TCE - ANEXO III - Preencher'!K312</f>
        <v>0</v>
      </c>
      <c r="K303" s="15">
        <f>'[1]TCE - ANEXO III - Preencher'!L312</f>
        <v>36.835994108983797</v>
      </c>
      <c r="L303" s="15">
        <f>'[1]TCE - ANEXO III - Preencher'!M312</f>
        <v>32.42</v>
      </c>
      <c r="M303" s="15">
        <f t="shared" si="25"/>
        <v>4.4159941089837957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>-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>-</v>
      </c>
      <c r="AB303" s="15">
        <f t="shared" si="24"/>
        <v>506.8511941089838</v>
      </c>
    </row>
    <row r="304" spans="1:28" x14ac:dyDescent="0.25">
      <c r="A304" s="8">
        <f>IFERROR(VLOOKUP(B304,'[1]DADOS (OCULTAR)'!$Q$3:$S$136,3,0),"")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DIANA VANESSA DE LUCENA NASCIMENTO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05/2026</v>
      </c>
      <c r="H304" s="14">
        <f>'[1]TCE - ANEXO III - Preencher'!I313</f>
        <v>0</v>
      </c>
      <c r="I304" s="14">
        <f>'[1]TCE - ANEXO III - Preencher'!J313</f>
        <v>160.292</v>
      </c>
      <c r="J304" s="14">
        <f>'[1]TCE - ANEXO III - Preencher'!K313</f>
        <v>0</v>
      </c>
      <c r="K304" s="15">
        <f>'[1]TCE - ANEXO III - Preencher'!L313</f>
        <v>36.835994108983797</v>
      </c>
      <c r="L304" s="15">
        <f>'[1]TCE - ANEXO III - Preencher'!M313</f>
        <v>32.42</v>
      </c>
      <c r="M304" s="15">
        <f t="shared" si="25"/>
        <v>4.4159941089837957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147.60328459993463</v>
      </c>
      <c r="R304" s="15">
        <f>'[1]TCE - ANEXO III - Preencher'!S313</f>
        <v>15.56</v>
      </c>
      <c r="S304" s="16">
        <f t="shared" si="27"/>
        <v>132.04328459993462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>-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>-</v>
      </c>
      <c r="AB304" s="15">
        <f t="shared" si="24"/>
        <v>296.75127870891845</v>
      </c>
    </row>
    <row r="305" spans="1:28" x14ac:dyDescent="0.25">
      <c r="A305" s="8">
        <f>IFERROR(VLOOKUP(B305,'[1]DADOS (OCULTAR)'!$Q$3:$S$136,3,0),"")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DIEGO DE OLIVEIRA CUNHA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5174-10</v>
      </c>
      <c r="G305" s="13" t="str">
        <f>IF('[1]TCE - ANEXO III - Preencher'!H314="","",'[1]TCE - ANEXO III - Preencher'!H314)</f>
        <v>05/2026</v>
      </c>
      <c r="H305" s="14">
        <f>'[1]TCE - ANEXO III - Preencher'!I314</f>
        <v>0</v>
      </c>
      <c r="I305" s="14">
        <f>'[1]TCE - ANEXO III - Preencher'!J314</f>
        <v>141.096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129.1528740249428</v>
      </c>
      <c r="R305" s="15">
        <f>'[1]TCE - ANEXO III - Preencher'!S314</f>
        <v>84.29</v>
      </c>
      <c r="S305" s="16">
        <f t="shared" si="27"/>
        <v>44.862874024942798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>-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>-</v>
      </c>
      <c r="AB305" s="15">
        <f t="shared" si="24"/>
        <v>185.95887402494282</v>
      </c>
    </row>
    <row r="306" spans="1:28" x14ac:dyDescent="0.25">
      <c r="A306" s="8">
        <f>IFERROR(VLOOKUP(B306,'[1]DADOS (OCULTAR)'!$Q$3:$S$136,3,0),"")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DIEGO JESSE MARTINS DE LIMA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05/2026</v>
      </c>
      <c r="H306" s="14">
        <f>'[1]TCE - ANEXO III - Preencher'!I315</f>
        <v>0</v>
      </c>
      <c r="I306" s="14">
        <f>'[1]TCE - ANEXO III - Preencher'!J315</f>
        <v>273.93680000000001</v>
      </c>
      <c r="J306" s="14">
        <f>'[1]TCE - ANEXO III - Preencher'!K315</f>
        <v>0</v>
      </c>
      <c r="K306" s="15">
        <f>'[1]TCE - ANEXO III - Preencher'!L315</f>
        <v>36.835994108983797</v>
      </c>
      <c r="L306" s="15">
        <f>'[1]TCE - ANEXO III - Preencher'!M315</f>
        <v>32.42</v>
      </c>
      <c r="M306" s="15">
        <f t="shared" si="25"/>
        <v>4.4159941089837957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>-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>-</v>
      </c>
      <c r="AB306" s="15">
        <f t="shared" si="24"/>
        <v>278.3527941089838</v>
      </c>
    </row>
    <row r="307" spans="1:28" x14ac:dyDescent="0.25">
      <c r="A307" s="8">
        <f>IFERROR(VLOOKUP(B307,'[1]DADOS (OCULTAR)'!$Q$3:$S$136,3,0),"")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DIEGO RAFAEL GONCALVES FERREIRA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2236-05</v>
      </c>
      <c r="G307" s="13" t="str">
        <f>IF('[1]TCE - ANEXO III - Preencher'!H316="","",'[1]TCE - ANEXO III - Preencher'!H316)</f>
        <v>05/2026</v>
      </c>
      <c r="H307" s="14">
        <f>'[1]TCE - ANEXO III - Preencher'!I316</f>
        <v>0</v>
      </c>
      <c r="I307" s="14">
        <f>'[1]TCE - ANEXO III - Preencher'!J316</f>
        <v>304.96080000000001</v>
      </c>
      <c r="J307" s="14">
        <f>'[1]TCE - ANEXO III - Preencher'!K316</f>
        <v>0</v>
      </c>
      <c r="K307" s="15">
        <f>'[1]TCE - ANEXO III - Preencher'!L316</f>
        <v>36.835994108983797</v>
      </c>
      <c r="L307" s="15">
        <f>'[1]TCE - ANEXO III - Preencher'!M316</f>
        <v>2.8</v>
      </c>
      <c r="M307" s="15">
        <f t="shared" si="25"/>
        <v>34.0359941089838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>-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>-</v>
      </c>
      <c r="AB307" s="15">
        <f t="shared" si="24"/>
        <v>338.99679410898381</v>
      </c>
    </row>
    <row r="308" spans="1:28" x14ac:dyDescent="0.25">
      <c r="A308" s="8">
        <f>IFERROR(VLOOKUP(B308,'[1]DADOS (OCULTAR)'!$Q$3:$S$136,3,0),"")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DIMAR MARIA DIAS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05/2026</v>
      </c>
      <c r="H308" s="14">
        <f>'[1]TCE - ANEXO III - Preencher'!I317</f>
        <v>0</v>
      </c>
      <c r="I308" s="14">
        <f>'[1]TCE - ANEXO III - Preencher'!J317</f>
        <v>306.65039999999999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>-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>-</v>
      </c>
      <c r="AB308" s="15">
        <f t="shared" si="24"/>
        <v>306.65039999999999</v>
      </c>
    </row>
    <row r="309" spans="1:28" x14ac:dyDescent="0.25">
      <c r="A309" s="8">
        <f>IFERROR(VLOOKUP(B309,'[1]DADOS (OCULTAR)'!$Q$3:$S$136,3,0),"")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DIMAYMA CORINNY LISBOA E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4141-05</v>
      </c>
      <c r="G309" s="13" t="str">
        <f>IF('[1]TCE - ANEXO III - Preencher'!H318="","",'[1]TCE - ANEXO III - Preencher'!H318)</f>
        <v>05/2026</v>
      </c>
      <c r="H309" s="14">
        <f>'[1]TCE - ANEXO III - Preencher'!I318</f>
        <v>0</v>
      </c>
      <c r="I309" s="14">
        <f>'[1]TCE - ANEXO III - Preencher'!J318</f>
        <v>146.55279999999999</v>
      </c>
      <c r="J309" s="14">
        <f>'[1]TCE - ANEXO III - Preencher'!K318</f>
        <v>0</v>
      </c>
      <c r="K309" s="15">
        <f>'[1]TCE - ANEXO III - Preencher'!L318</f>
        <v>36.835994108983797</v>
      </c>
      <c r="L309" s="15">
        <f>'[1]TCE - ANEXO III - Preencher'!M318</f>
        <v>36.64</v>
      </c>
      <c r="M309" s="15">
        <f t="shared" si="25"/>
        <v>0.19599410898379688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122.67</v>
      </c>
      <c r="U309" s="15">
        <f>'[1]TCE - ANEXO III - Preencher'!V318</f>
        <v>0</v>
      </c>
      <c r="V309" s="16">
        <f t="shared" si="28"/>
        <v>122.67</v>
      </c>
      <c r="W309" s="17" t="str">
        <f>IF('[1]TCE - ANEXO III - Preencher'!X318="","",'[1]TCE - ANEXO III - Preencher'!X318)</f>
        <v>Auxílio Creche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>-</v>
      </c>
      <c r="AB309" s="15">
        <f t="shared" si="24"/>
        <v>269.41879410898378</v>
      </c>
    </row>
    <row r="310" spans="1:28" x14ac:dyDescent="0.25">
      <c r="A310" s="8">
        <f>IFERROR(VLOOKUP(B310,'[1]DADOS (OCULTAR)'!$Q$3:$S$136,3,0),"")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DIOGENES MARTINS TELES MACHADO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2515-10</v>
      </c>
      <c r="G310" s="13" t="str">
        <f>IF('[1]TCE - ANEXO III - Preencher'!H319="","",'[1]TCE - ANEXO III - Preencher'!H319)</f>
        <v>05/2026</v>
      </c>
      <c r="H310" s="14">
        <f>'[1]TCE - ANEXO III - Preencher'!I319</f>
        <v>0</v>
      </c>
      <c r="I310" s="14">
        <f>'[1]TCE - ANEXO III - Preencher'!J319</f>
        <v>280.73759999999999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184.50410574991827</v>
      </c>
      <c r="R310" s="15">
        <f>'[1]TCE - ANEXO III - Preencher'!S319</f>
        <v>146.19999999999999</v>
      </c>
      <c r="S310" s="16">
        <f t="shared" si="27"/>
        <v>38.304105749918278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>-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>-</v>
      </c>
      <c r="AB310" s="15">
        <f t="shared" si="24"/>
        <v>319.04170574991826</v>
      </c>
    </row>
    <row r="311" spans="1:28" x14ac:dyDescent="0.25">
      <c r="A311" s="8">
        <f>IFERROR(VLOOKUP(B311,'[1]DADOS (OCULTAR)'!$Q$3:$S$136,3,0),"")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DIOGO SOBRAL BRITO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5211-30</v>
      </c>
      <c r="G311" s="13" t="str">
        <f>IF('[1]TCE - ANEXO III - Preencher'!H320="","",'[1]TCE - ANEXO III - Preencher'!H320)</f>
        <v>05/2026</v>
      </c>
      <c r="H311" s="14">
        <f>'[1]TCE - ANEXO III - Preencher'!I320</f>
        <v>0</v>
      </c>
      <c r="I311" s="14">
        <f>'[1]TCE - ANEXO III - Preencher'!J320</f>
        <v>167.08080000000001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>-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>-</v>
      </c>
      <c r="AB311" s="15">
        <f t="shared" si="24"/>
        <v>167.08080000000001</v>
      </c>
    </row>
    <row r="312" spans="1:28" x14ac:dyDescent="0.25">
      <c r="A312" s="8">
        <f>IFERROR(VLOOKUP(B312,'[1]DADOS (OCULTAR)'!$Q$3:$S$136,3,0),"")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DIONE DE FATIMA DA COSTA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 t="str">
        <f>IF('[1]TCE - ANEXO III - Preencher'!H321="","",'[1]TCE - ANEXO III - Preencher'!H321)</f>
        <v>05/2026</v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>-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>-</v>
      </c>
      <c r="AB312" s="15">
        <f t="shared" si="24"/>
        <v>0</v>
      </c>
    </row>
    <row r="313" spans="1:28" x14ac:dyDescent="0.25">
      <c r="A313" s="8">
        <f>IFERROR(VLOOKUP(B313,'[1]DADOS (OCULTAR)'!$Q$3:$S$136,3,0),"")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DIVANILDO JOSE DE PAIVA JUNIOR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2236-05</v>
      </c>
      <c r="G313" s="13" t="str">
        <f>IF('[1]TCE - ANEXO III - Preencher'!H322="","",'[1]TCE - ANEXO III - Preencher'!H322)</f>
        <v>05/2026</v>
      </c>
      <c r="H313" s="14">
        <f>'[1]TCE - ANEXO III - Preencher'!I322</f>
        <v>0</v>
      </c>
      <c r="I313" s="14">
        <f>'[1]TCE - ANEXO III - Preencher'!J322</f>
        <v>215.8544</v>
      </c>
      <c r="J313" s="14">
        <f>'[1]TCE - ANEXO III - Preencher'!K322</f>
        <v>0</v>
      </c>
      <c r="K313" s="15">
        <f>'[1]TCE - ANEXO III - Preencher'!L322</f>
        <v>36.835994108983797</v>
      </c>
      <c r="L313" s="15">
        <f>'[1]TCE - ANEXO III - Preencher'!M322</f>
        <v>2.8</v>
      </c>
      <c r="M313" s="15">
        <f t="shared" si="25"/>
        <v>34.0359941089838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>-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>-</v>
      </c>
      <c r="AB313" s="15">
        <f t="shared" si="24"/>
        <v>249.8903941089838</v>
      </c>
    </row>
    <row r="314" spans="1:28" x14ac:dyDescent="0.25">
      <c r="A314" s="8">
        <f>IFERROR(VLOOKUP(B314,'[1]DADOS (OCULTAR)'!$Q$3:$S$136,3,0),"")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DJAIR DOS SANTOS THORPE JUNIOR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3241-15</v>
      </c>
      <c r="G314" s="13" t="str">
        <f>IF('[1]TCE - ANEXO III - Preencher'!H323="","",'[1]TCE - ANEXO III - Preencher'!H323)</f>
        <v>05/2026</v>
      </c>
      <c r="H314" s="14">
        <f>'[1]TCE - ANEXO III - Preencher'!I323</f>
        <v>0</v>
      </c>
      <c r="I314" s="14">
        <f>'[1]TCE - ANEXO III - Preencher'!J323</f>
        <v>471.6832</v>
      </c>
      <c r="J314" s="14">
        <f>'[1]TCE - ANEXO III - Preencher'!K323</f>
        <v>0</v>
      </c>
      <c r="K314" s="15">
        <f>'[1]TCE - ANEXO III - Preencher'!L323</f>
        <v>36.835994108983797</v>
      </c>
      <c r="L314" s="15">
        <f>'[1]TCE - ANEXO III - Preencher'!M323</f>
        <v>2.41</v>
      </c>
      <c r="M314" s="15">
        <f t="shared" si="25"/>
        <v>34.425994108983801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147.60328459993463</v>
      </c>
      <c r="R314" s="15">
        <f>'[1]TCE - ANEXO III - Preencher'!S323</f>
        <v>81.97</v>
      </c>
      <c r="S314" s="16">
        <f t="shared" si="27"/>
        <v>65.633284599934626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>-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>-</v>
      </c>
      <c r="AB314" s="15">
        <f t="shared" si="24"/>
        <v>571.74247870891838</v>
      </c>
    </row>
    <row r="315" spans="1:28" x14ac:dyDescent="0.25">
      <c r="A315" s="8">
        <f>IFERROR(VLOOKUP(B315,'[1]DADOS (OCULTAR)'!$Q$3:$S$136,3,0),"")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DOROTHY LECA SALES CARVALHO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 t="str">
        <f>IF('[1]TCE - ANEXO III - Preencher'!H324="","",'[1]TCE - ANEXO III - Preencher'!H324)</f>
        <v>05/2026</v>
      </c>
      <c r="H315" s="14">
        <f>'[1]TCE - ANEXO III - Preencher'!I324</f>
        <v>0</v>
      </c>
      <c r="I315" s="14">
        <f>'[1]TCE - ANEXO III - Preencher'!J324</f>
        <v>449.08159999999998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>-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>-</v>
      </c>
      <c r="AB315" s="15">
        <f t="shared" si="24"/>
        <v>449.08159999999998</v>
      </c>
    </row>
    <row r="316" spans="1:28" x14ac:dyDescent="0.25">
      <c r="A316" s="8">
        <f>IFERROR(VLOOKUP(B316,'[1]DADOS (OCULTAR)'!$Q$3:$S$136,3,0),"")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DOUGLAS DIAS DE SANTANA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5151-10</v>
      </c>
      <c r="G316" s="13" t="str">
        <f>IF('[1]TCE - ANEXO III - Preencher'!H325="","",'[1]TCE - ANEXO III - Preencher'!H325)</f>
        <v>05/2026</v>
      </c>
      <c r="H316" s="14">
        <f>'[1]TCE - ANEXO III - Preencher'!I325</f>
        <v>0</v>
      </c>
      <c r="I316" s="14">
        <f>'[1]TCE - ANEXO III - Preencher'!J325</f>
        <v>155.61600000000001</v>
      </c>
      <c r="J316" s="14">
        <f>'[1]TCE - ANEXO III - Preencher'!K325</f>
        <v>0</v>
      </c>
      <c r="K316" s="15">
        <f>'[1]TCE - ANEXO III - Preencher'!L325</f>
        <v>36.835994108983797</v>
      </c>
      <c r="L316" s="15">
        <f>'[1]TCE - ANEXO III - Preencher'!M325</f>
        <v>32.42</v>
      </c>
      <c r="M316" s="15">
        <f t="shared" si="25"/>
        <v>4.4159941089837957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175.27890046242237</v>
      </c>
      <c r="R316" s="15">
        <f>'[1]TCE - ANEXO III - Preencher'!S325</f>
        <v>97.26</v>
      </c>
      <c r="S316" s="16">
        <f t="shared" si="27"/>
        <v>78.018900462422366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>-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>-</v>
      </c>
      <c r="AB316" s="15">
        <f t="shared" si="24"/>
        <v>238.05089457140616</v>
      </c>
    </row>
    <row r="317" spans="1:28" x14ac:dyDescent="0.25">
      <c r="A317" s="8">
        <f>IFERROR(VLOOKUP(B317,'[1]DADOS (OCULTAR)'!$Q$3:$S$136,3,0),"")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DOUGLAS FRANCELINO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05/2026</v>
      </c>
      <c r="H317" s="14">
        <f>'[1]TCE - ANEXO III - Preencher'!I326</f>
        <v>0</v>
      </c>
      <c r="I317" s="14">
        <f>'[1]TCE - ANEXO III - Preencher'!J326</f>
        <v>301.41680000000002</v>
      </c>
      <c r="J317" s="14">
        <f>'[1]TCE - ANEXO III - Preencher'!K326</f>
        <v>0</v>
      </c>
      <c r="K317" s="15">
        <f>'[1]TCE - ANEXO III - Preencher'!L326</f>
        <v>36.835994108983797</v>
      </c>
      <c r="L317" s="15">
        <f>'[1]TCE - ANEXO III - Preencher'!M326</f>
        <v>32.42</v>
      </c>
      <c r="M317" s="15">
        <f t="shared" si="25"/>
        <v>4.4159941089837957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>-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>-</v>
      </c>
      <c r="AB317" s="15">
        <f t="shared" si="24"/>
        <v>305.83279410898382</v>
      </c>
    </row>
    <row r="318" spans="1:28" x14ac:dyDescent="0.25">
      <c r="A318" s="8">
        <f>IFERROR(VLOOKUP(B318,'[1]DADOS (OCULTAR)'!$Q$3:$S$136,3,0),"")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DOURIMAR FERREIRA RIBEIRO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05/2026</v>
      </c>
      <c r="H318" s="14">
        <f>'[1]TCE - ANEXO III - Preencher'!I327</f>
        <v>0</v>
      </c>
      <c r="I318" s="14">
        <f>'[1]TCE - ANEXO III - Preencher'!J327</f>
        <v>333.43599999999998</v>
      </c>
      <c r="J318" s="14">
        <f>'[1]TCE - ANEXO III - Preencher'!K327</f>
        <v>0</v>
      </c>
      <c r="K318" s="15">
        <f>'[1]TCE - ANEXO III - Preencher'!L327</f>
        <v>36.835994108983797</v>
      </c>
      <c r="L318" s="15">
        <f>'[1]TCE - ANEXO III - Preencher'!M327</f>
        <v>32.42</v>
      </c>
      <c r="M318" s="15">
        <f t="shared" si="25"/>
        <v>4.4159941089837957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>-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>-</v>
      </c>
      <c r="AB318" s="15">
        <f t="shared" si="24"/>
        <v>337.85199410898377</v>
      </c>
    </row>
    <row r="319" spans="1:28" x14ac:dyDescent="0.25">
      <c r="A319" s="8">
        <f>IFERROR(VLOOKUP(B319,'[1]DADOS (OCULTAR)'!$Q$3:$S$136,3,0),"")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DYANNA ANDRADE DOS SANTOS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05/2026</v>
      </c>
      <c r="H319" s="14">
        <f>'[1]TCE - ANEXO III - Preencher'!I328</f>
        <v>0</v>
      </c>
      <c r="I319" s="14">
        <f>'[1]TCE - ANEXO III - Preencher'!J328</f>
        <v>67.318399999999997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>-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>-</v>
      </c>
      <c r="AB319" s="15">
        <f t="shared" si="24"/>
        <v>67.318399999999997</v>
      </c>
    </row>
    <row r="320" spans="1:28" x14ac:dyDescent="0.25">
      <c r="A320" s="8">
        <f>IFERROR(VLOOKUP(B320,'[1]DADOS (OCULTAR)'!$Q$3:$S$136,3,0),"")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EDEILTON VIEIRA DE BRITO JUNIOR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5174-10</v>
      </c>
      <c r="G320" s="13" t="str">
        <f>IF('[1]TCE - ANEXO III - Preencher'!H329="","",'[1]TCE - ANEXO III - Preencher'!H329)</f>
        <v>05/2026</v>
      </c>
      <c r="H320" s="14">
        <f>'[1]TCE - ANEXO III - Preencher'!I329</f>
        <v>0</v>
      </c>
      <c r="I320" s="14">
        <f>'[1]TCE - ANEXO III - Preencher'!J329</f>
        <v>129.44720000000001</v>
      </c>
      <c r="J320" s="14">
        <f>'[1]TCE - ANEXO III - Preencher'!K329</f>
        <v>0</v>
      </c>
      <c r="K320" s="15">
        <f>'[1]TCE - ANEXO III - Preencher'!L329</f>
        <v>36.835994108983797</v>
      </c>
      <c r="L320" s="15">
        <f>'[1]TCE - ANEXO III - Preencher'!M329</f>
        <v>34.369999999999997</v>
      </c>
      <c r="M320" s="15">
        <f t="shared" si="25"/>
        <v>2.4659941089838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147.60328459993463</v>
      </c>
      <c r="R320" s="15">
        <f>'[1]TCE - ANEXO III - Preencher'!S329</f>
        <v>97.94</v>
      </c>
      <c r="S320" s="16">
        <f t="shared" si="27"/>
        <v>49.663284599934627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>-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>-</v>
      </c>
      <c r="AB320" s="15">
        <f t="shared" si="24"/>
        <v>181.57647870891844</v>
      </c>
    </row>
    <row r="321" spans="1:28" x14ac:dyDescent="0.25">
      <c r="A321" s="8">
        <f>IFERROR(VLOOKUP(B321,'[1]DADOS (OCULTAR)'!$Q$3:$S$136,3,0),"")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EDGAR CAVALCANTI DA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5143-20</v>
      </c>
      <c r="G321" s="13" t="str">
        <f>IF('[1]TCE - ANEXO III - Preencher'!H330="","",'[1]TCE - ANEXO III - Preencher'!H330)</f>
        <v>05/2026</v>
      </c>
      <c r="H321" s="14">
        <f>'[1]TCE - ANEXO III - Preencher'!I330</f>
        <v>0</v>
      </c>
      <c r="I321" s="14">
        <f>'[1]TCE - ANEXO III - Preencher'!J330</f>
        <v>178.32</v>
      </c>
      <c r="J321" s="14">
        <f>'[1]TCE - ANEXO III - Preencher'!K330</f>
        <v>0</v>
      </c>
      <c r="K321" s="15">
        <f>'[1]TCE - ANEXO III - Preencher'!L330</f>
        <v>36.835994108983797</v>
      </c>
      <c r="L321" s="15">
        <f>'[1]TCE - ANEXO III - Preencher'!M330</f>
        <v>32.42</v>
      </c>
      <c r="M321" s="15">
        <f t="shared" si="25"/>
        <v>4.4159941089837957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>-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>-</v>
      </c>
      <c r="AB321" s="15">
        <f t="shared" si="24"/>
        <v>182.73599410898379</v>
      </c>
    </row>
    <row r="322" spans="1:28" x14ac:dyDescent="0.25">
      <c r="A322" s="8">
        <f>IFERROR(VLOOKUP(B322,'[1]DADOS (OCULTAR)'!$Q$3:$S$136,3,0),"")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EDICLAUDIA SIQUEIRA DE SOUZA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05/2026</v>
      </c>
      <c r="H322" s="14">
        <f>'[1]TCE - ANEXO III - Preencher'!I331</f>
        <v>0</v>
      </c>
      <c r="I322" s="14">
        <f>'[1]TCE - ANEXO III - Preencher'!J331</f>
        <v>324.74799999999999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138.3780793124387</v>
      </c>
      <c r="R322" s="15">
        <f>'[1]TCE - ANEXO III - Preencher'!S331</f>
        <v>97.26</v>
      </c>
      <c r="S322" s="16">
        <f t="shared" si="27"/>
        <v>41.118079312438695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>-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>-</v>
      </c>
      <c r="AB322" s="15">
        <f t="shared" si="24"/>
        <v>365.86607931243867</v>
      </c>
    </row>
    <row r="323" spans="1:28" x14ac:dyDescent="0.25">
      <c r="A323" s="8">
        <f>IFERROR(VLOOKUP(B323,'[1]DADOS (OCULTAR)'!$Q$3:$S$136,3,0),"")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EDILMA SILVA DOS SANTOS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 t="str">
        <f>IF('[1]TCE - ANEXO III - Preencher'!H332="","",'[1]TCE - ANEXO III - Preencher'!H332)</f>
        <v>05/2026</v>
      </c>
      <c r="H323" s="14">
        <f>'[1]TCE - ANEXO III - Preencher'!I332</f>
        <v>0</v>
      </c>
      <c r="I323" s="14">
        <f>'[1]TCE - ANEXO III - Preencher'!J332</f>
        <v>546.71280000000002</v>
      </c>
      <c r="J323" s="14">
        <f>'[1]TCE - ANEXO III - Preencher'!K332</f>
        <v>0</v>
      </c>
      <c r="K323" s="15">
        <f>'[1]TCE - ANEXO III - Preencher'!L332</f>
        <v>36.835994108983797</v>
      </c>
      <c r="L323" s="15">
        <f>'[1]TCE - ANEXO III - Preencher'!M332</f>
        <v>3.59</v>
      </c>
      <c r="M323" s="15">
        <f t="shared" si="25"/>
        <v>33.245994108983794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405.90903264982018</v>
      </c>
      <c r="R323" s="15">
        <f>'[1]TCE - ANEXO III - Preencher'!S332</f>
        <v>136.63</v>
      </c>
      <c r="S323" s="16">
        <f t="shared" si="27"/>
        <v>269.27903264982018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>-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>-</v>
      </c>
      <c r="AB323" s="15">
        <f t="shared" ref="AB323:AB386" si="30">H323+I323+J323+M323+P323+S323+V323+Z323</f>
        <v>849.23782675880398</v>
      </c>
    </row>
    <row r="324" spans="1:28" x14ac:dyDescent="0.25">
      <c r="A324" s="8">
        <f>IFERROR(VLOOKUP(B324,'[1]DADOS (OCULTAR)'!$Q$3:$S$136,3,0),"")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EDILSON ASSIS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7241-10</v>
      </c>
      <c r="G324" s="13" t="str">
        <f>IF('[1]TCE - ANEXO III - Preencher'!H333="","",'[1]TCE - ANEXO III - Preencher'!H333)</f>
        <v>05/2026</v>
      </c>
      <c r="H324" s="14">
        <f>'[1]TCE - ANEXO III - Preencher'!I333</f>
        <v>0</v>
      </c>
      <c r="I324" s="14">
        <f>'[1]TCE - ANEXO III - Preencher'!J333</f>
        <v>263.95839999999998</v>
      </c>
      <c r="J324" s="14">
        <f>'[1]TCE - ANEXO III - Preencher'!K333</f>
        <v>0</v>
      </c>
      <c r="K324" s="15">
        <f>'[1]TCE - ANEXO III - Preencher'!L333</f>
        <v>36.835994108983797</v>
      </c>
      <c r="L324" s="15">
        <f>'[1]TCE - ANEXO III - Preencher'!M333</f>
        <v>44</v>
      </c>
      <c r="M324" s="15">
        <f t="shared" ref="M324:M387" si="31">K324-L324</f>
        <v>-7.1640058910162026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>-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>-</v>
      </c>
      <c r="AB324" s="15">
        <f t="shared" si="30"/>
        <v>256.79439410898379</v>
      </c>
    </row>
    <row r="325" spans="1:28" x14ac:dyDescent="0.25">
      <c r="A325" s="8">
        <f>IFERROR(VLOOKUP(B325,'[1]DADOS (OCULTAR)'!$Q$3:$S$136,3,0),"")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EDINALVA MARIA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5143-20</v>
      </c>
      <c r="G325" s="13" t="str">
        <f>IF('[1]TCE - ANEXO III - Preencher'!H334="","",'[1]TCE - ANEXO III - Preencher'!H334)</f>
        <v>05/2026</v>
      </c>
      <c r="H325" s="14">
        <f>'[1]TCE - ANEXO III - Preencher'!I334</f>
        <v>0</v>
      </c>
      <c r="I325" s="14">
        <f>'[1]TCE - ANEXO III - Preencher'!J334</f>
        <v>225.7432</v>
      </c>
      <c r="J325" s="14">
        <f>'[1]TCE - ANEXO III - Preencher'!K334</f>
        <v>0</v>
      </c>
      <c r="K325" s="15">
        <f>'[1]TCE - ANEXO III - Preencher'!L334</f>
        <v>36.835994108983797</v>
      </c>
      <c r="L325" s="15">
        <f>'[1]TCE - ANEXO III - Preencher'!M334</f>
        <v>32.42</v>
      </c>
      <c r="M325" s="15">
        <f t="shared" si="31"/>
        <v>4.4159941089837957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147.60328459993463</v>
      </c>
      <c r="R325" s="15">
        <f>'[1]TCE - ANEXO III - Preencher'!S334</f>
        <v>95.31</v>
      </c>
      <c r="S325" s="16">
        <f t="shared" si="33"/>
        <v>52.293284599934623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>-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>-</v>
      </c>
      <c r="AB325" s="15">
        <f t="shared" si="30"/>
        <v>282.45247870891842</v>
      </c>
    </row>
    <row r="326" spans="1:28" x14ac:dyDescent="0.25">
      <c r="A326" s="8">
        <f>IFERROR(VLOOKUP(B326,'[1]DADOS (OCULTAR)'!$Q$3:$S$136,3,0),"")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EDINEIDE JOSE DE SOUZA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05/2026</v>
      </c>
      <c r="H326" s="14">
        <f>'[1]TCE - ANEXO III - Preencher'!I335</f>
        <v>0</v>
      </c>
      <c r="I326" s="14">
        <f>'[1]TCE - ANEXO III - Preencher'!J335</f>
        <v>310.56400000000002</v>
      </c>
      <c r="J326" s="14">
        <f>'[1]TCE - ANEXO III - Preencher'!K335</f>
        <v>0</v>
      </c>
      <c r="K326" s="15">
        <f>'[1]TCE - ANEXO III - Preencher'!L335</f>
        <v>36.835994108983797</v>
      </c>
      <c r="L326" s="15">
        <f>'[1]TCE - ANEXO III - Preencher'!M335</f>
        <v>32.42</v>
      </c>
      <c r="M326" s="15">
        <f t="shared" si="31"/>
        <v>4.4159941089837957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147.60328459993463</v>
      </c>
      <c r="R326" s="15">
        <f>'[1]TCE - ANEXO III - Preencher'!S335</f>
        <v>97.26</v>
      </c>
      <c r="S326" s="16">
        <f t="shared" si="33"/>
        <v>50.34328459993462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>-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>-</v>
      </c>
      <c r="AB326" s="15">
        <f t="shared" si="30"/>
        <v>365.32327870891845</v>
      </c>
    </row>
    <row r="327" spans="1:28" x14ac:dyDescent="0.25">
      <c r="A327" s="8">
        <f>IFERROR(VLOOKUP(B327,'[1]DADOS (OCULTAR)'!$Q$3:$S$136,3,0),"")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EDIVANIA BATISTA DE SOUZA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5143-20</v>
      </c>
      <c r="G327" s="13" t="str">
        <f>IF('[1]TCE - ANEXO III - Preencher'!H336="","",'[1]TCE - ANEXO III - Preencher'!H336)</f>
        <v>05/2026</v>
      </c>
      <c r="H327" s="14">
        <f>'[1]TCE - ANEXO III - Preencher'!I336</f>
        <v>0</v>
      </c>
      <c r="I327" s="14">
        <f>'[1]TCE - ANEXO III - Preencher'!J336</f>
        <v>193.97120000000001</v>
      </c>
      <c r="J327" s="14">
        <f>'[1]TCE - ANEXO III - Preencher'!K336</f>
        <v>0</v>
      </c>
      <c r="K327" s="15">
        <f>'[1]TCE - ANEXO III - Preencher'!L336</f>
        <v>36.835994108983797</v>
      </c>
      <c r="L327" s="15">
        <f>'[1]TCE - ANEXO III - Preencher'!M336</f>
        <v>32.42</v>
      </c>
      <c r="M327" s="15">
        <f t="shared" si="31"/>
        <v>4.4159941089837957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147.60328459993463</v>
      </c>
      <c r="R327" s="15">
        <f>'[1]TCE - ANEXO III - Preencher'!S336</f>
        <v>90.45</v>
      </c>
      <c r="S327" s="16">
        <f t="shared" si="33"/>
        <v>57.153284599934622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>-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>-</v>
      </c>
      <c r="AB327" s="15">
        <f t="shared" si="30"/>
        <v>255.54047870891844</v>
      </c>
    </row>
    <row r="328" spans="1:28" x14ac:dyDescent="0.25">
      <c r="A328" s="8">
        <f>IFERROR(VLOOKUP(B328,'[1]DADOS (OCULTAR)'!$Q$3:$S$136,3,0),"")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EDIVANIA SEBASTIANA DE SANTANA LIMA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05/2026</v>
      </c>
      <c r="H328" s="14">
        <f>'[1]TCE - ANEXO III - Preencher'!I337</f>
        <v>0</v>
      </c>
      <c r="I328" s="14">
        <f>'[1]TCE - ANEXO III - Preencher'!J337</f>
        <v>302.59199999999998</v>
      </c>
      <c r="J328" s="14">
        <f>'[1]TCE - ANEXO III - Preencher'!K337</f>
        <v>0</v>
      </c>
      <c r="K328" s="15">
        <f>'[1]TCE - ANEXO III - Preencher'!L337</f>
        <v>36.835994108983797</v>
      </c>
      <c r="L328" s="15">
        <f>'[1]TCE - ANEXO III - Preencher'!M337</f>
        <v>32.42</v>
      </c>
      <c r="M328" s="15">
        <f t="shared" si="31"/>
        <v>4.4159941089837957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295.20656919986925</v>
      </c>
      <c r="R328" s="15">
        <f>'[1]TCE - ANEXO III - Preencher'!S337</f>
        <v>97.26</v>
      </c>
      <c r="S328" s="16">
        <f t="shared" si="33"/>
        <v>197.94656919986926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>-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>-</v>
      </c>
      <c r="AB328" s="15">
        <f t="shared" si="30"/>
        <v>504.95456330885304</v>
      </c>
    </row>
    <row r="329" spans="1:28" x14ac:dyDescent="0.25">
      <c r="A329" s="8">
        <f>IFERROR(VLOOKUP(B329,'[1]DADOS (OCULTAR)'!$Q$3:$S$136,3,0),"")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EDJANE MARIA DE SANTANA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4110-10</v>
      </c>
      <c r="G329" s="13" t="str">
        <f>IF('[1]TCE - ANEXO III - Preencher'!H338="","",'[1]TCE - ANEXO III - Preencher'!H338)</f>
        <v>05/2026</v>
      </c>
      <c r="H329" s="14">
        <f>'[1]TCE - ANEXO III - Preencher'!I338</f>
        <v>0</v>
      </c>
      <c r="I329" s="14">
        <f>'[1]TCE - ANEXO III - Preencher'!J338</f>
        <v>245.11199999999999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>-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>-</v>
      </c>
      <c r="AB329" s="15">
        <f t="shared" si="30"/>
        <v>245.11199999999999</v>
      </c>
    </row>
    <row r="330" spans="1:28" x14ac:dyDescent="0.25">
      <c r="A330" s="8">
        <f>IFERROR(VLOOKUP(B330,'[1]DADOS (OCULTAR)'!$Q$3:$S$136,3,0),"")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EDJANE MARIA DE SOUZA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 t="str">
        <f>IF('[1]TCE - ANEXO III - Preencher'!H339="","",'[1]TCE - ANEXO III - Preencher'!H339)</f>
        <v>05/2026</v>
      </c>
      <c r="H330" s="14">
        <f>'[1]TCE - ANEXO III - Preencher'!I339</f>
        <v>0</v>
      </c>
      <c r="I330" s="14">
        <f>'[1]TCE - ANEXO III - Preencher'!J339</f>
        <v>424.2792</v>
      </c>
      <c r="J330" s="14">
        <f>'[1]TCE - ANEXO III - Preencher'!K339</f>
        <v>0</v>
      </c>
      <c r="K330" s="15">
        <f>'[1]TCE - ANEXO III - Preencher'!L339</f>
        <v>36.835994108983797</v>
      </c>
      <c r="L330" s="15">
        <f>'[1]TCE - ANEXO III - Preencher'!M339</f>
        <v>3.59</v>
      </c>
      <c r="M330" s="15">
        <f t="shared" si="31"/>
        <v>33.245994108983794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>-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>-</v>
      </c>
      <c r="AB330" s="15">
        <f t="shared" si="30"/>
        <v>457.52519410898378</v>
      </c>
    </row>
    <row r="331" spans="1:28" x14ac:dyDescent="0.25">
      <c r="A331" s="8">
        <f>IFERROR(VLOOKUP(B331,'[1]DADOS (OCULTAR)'!$Q$3:$S$136,3,0),"")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EDJANE MARIA LEOPOLDINO DOS SANTOS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3242-05</v>
      </c>
      <c r="G331" s="13" t="str">
        <f>IF('[1]TCE - ANEXO III - Preencher'!H340="","",'[1]TCE - ANEXO III - Preencher'!H340)</f>
        <v>05/2026</v>
      </c>
      <c r="H331" s="14">
        <f>'[1]TCE - ANEXO III - Preencher'!I340</f>
        <v>0</v>
      </c>
      <c r="I331" s="14">
        <f>'[1]TCE - ANEXO III - Preencher'!J340</f>
        <v>217.8664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92.252052874959134</v>
      </c>
      <c r="R331" s="15">
        <f>'[1]TCE - ANEXO III - Preencher'!S340</f>
        <v>82</v>
      </c>
      <c r="S331" s="16">
        <f t="shared" si="33"/>
        <v>10.252052874959134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>-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>-</v>
      </c>
      <c r="AB331" s="15">
        <f t="shared" si="30"/>
        <v>228.11845287495913</v>
      </c>
    </row>
    <row r="332" spans="1:28" x14ac:dyDescent="0.25">
      <c r="A332" s="8">
        <f>IFERROR(VLOOKUP(B332,'[1]DADOS (OCULTAR)'!$Q$3:$S$136,3,0),"")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EDJANE MENDES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05/2026</v>
      </c>
      <c r="H332" s="14">
        <f>'[1]TCE - ANEXO III - Preencher'!I341</f>
        <v>0</v>
      </c>
      <c r="I332" s="14">
        <f>'[1]TCE - ANEXO III - Preencher'!J341</f>
        <v>385.2296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147.60328459993463</v>
      </c>
      <c r="R332" s="15">
        <f>'[1]TCE - ANEXO III - Preencher'!S341</f>
        <v>97.26</v>
      </c>
      <c r="S332" s="16">
        <f t="shared" si="33"/>
        <v>50.34328459993462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>-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>-</v>
      </c>
      <c r="AB332" s="15">
        <f t="shared" si="30"/>
        <v>435.57288459993464</v>
      </c>
    </row>
    <row r="333" spans="1:28" x14ac:dyDescent="0.25">
      <c r="A333" s="8">
        <f>IFERROR(VLOOKUP(B333,'[1]DADOS (OCULTAR)'!$Q$3:$S$136,3,0),"")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EDMARCIO ANSELMO DOS SANTOS ALCANTARA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3241-15</v>
      </c>
      <c r="G333" s="13" t="str">
        <f>IF('[1]TCE - ANEXO III - Preencher'!H342="","",'[1]TCE - ANEXO III - Preencher'!H342)</f>
        <v>05/2026</v>
      </c>
      <c r="H333" s="14">
        <f>'[1]TCE - ANEXO III - Preencher'!I342</f>
        <v>0</v>
      </c>
      <c r="I333" s="14">
        <f>'[1]TCE - ANEXO III - Preencher'!J342</f>
        <v>272.55680000000001</v>
      </c>
      <c r="J333" s="14">
        <f>'[1]TCE - ANEXO III - Preencher'!K342</f>
        <v>0</v>
      </c>
      <c r="K333" s="15">
        <f>'[1]TCE - ANEXO III - Preencher'!L342</f>
        <v>36.835994108983797</v>
      </c>
      <c r="L333" s="15">
        <f>'[1]TCE - ANEXO III - Preencher'!M342</f>
        <v>14.46</v>
      </c>
      <c r="M333" s="15">
        <f t="shared" si="31"/>
        <v>22.375994108983797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83.140116279069773</v>
      </c>
      <c r="R333" s="15">
        <f>'[1]TCE - ANEXO III - Preencher'!S342</f>
        <v>60.2</v>
      </c>
      <c r="S333" s="16">
        <f t="shared" si="33"/>
        <v>22.94011627906977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>-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>-</v>
      </c>
      <c r="AB333" s="15">
        <f t="shared" si="30"/>
        <v>317.87291038805358</v>
      </c>
    </row>
    <row r="334" spans="1:28" x14ac:dyDescent="0.25">
      <c r="A334" s="8">
        <f>IFERROR(VLOOKUP(B334,'[1]DADOS (OCULTAR)'!$Q$3:$S$136,3,0),"")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EDNA BARBOSA DE SOUZA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05/2026</v>
      </c>
      <c r="H334" s="14">
        <f>'[1]TCE - ANEXO III - Preencher'!I343</f>
        <v>0</v>
      </c>
      <c r="I334" s="14">
        <f>'[1]TCE - ANEXO III - Preencher'!J343</f>
        <v>323.73200000000003</v>
      </c>
      <c r="J334" s="14">
        <f>'[1]TCE - ANEXO III - Preencher'!K343</f>
        <v>0</v>
      </c>
      <c r="K334" s="15">
        <f>'[1]TCE - ANEXO III - Preencher'!L343</f>
        <v>36.835994108983797</v>
      </c>
      <c r="L334" s="15">
        <f>'[1]TCE - ANEXO III - Preencher'!M343</f>
        <v>32.42</v>
      </c>
      <c r="M334" s="15">
        <f t="shared" si="31"/>
        <v>4.4159941089837957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>-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>-</v>
      </c>
      <c r="AB334" s="15">
        <f t="shared" si="30"/>
        <v>328.14799410898382</v>
      </c>
    </row>
    <row r="335" spans="1:28" x14ac:dyDescent="0.25">
      <c r="A335" s="8">
        <f>IFERROR(VLOOKUP(B335,'[1]DADOS (OCULTAR)'!$Q$3:$S$136,3,0),"")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EDNA CLEIDE ALVES GOMES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05/2026</v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>-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>-</v>
      </c>
      <c r="AB335" s="15">
        <f t="shared" si="30"/>
        <v>0</v>
      </c>
    </row>
    <row r="336" spans="1:28" x14ac:dyDescent="0.25">
      <c r="A336" s="8">
        <f>IFERROR(VLOOKUP(B336,'[1]DADOS (OCULTAR)'!$Q$3:$S$136,3,0),"")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EDNA DE PAULO LIRA BRITO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05/2026</v>
      </c>
      <c r="H336" s="14">
        <f>'[1]TCE - ANEXO III - Preencher'!I345</f>
        <v>0</v>
      </c>
      <c r="I336" s="14">
        <f>'[1]TCE - ANEXO III - Preencher'!J345</f>
        <v>291.53680000000003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147.60328459993463</v>
      </c>
      <c r="R336" s="15">
        <f>'[1]TCE - ANEXO III - Preencher'!S345</f>
        <v>90.69</v>
      </c>
      <c r="S336" s="16">
        <f t="shared" si="33"/>
        <v>56.913284599934627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>-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>-</v>
      </c>
      <c r="AB336" s="15">
        <f t="shared" si="30"/>
        <v>348.45008459993466</v>
      </c>
    </row>
    <row r="337" spans="1:28" x14ac:dyDescent="0.25">
      <c r="A337" s="8">
        <f>IFERROR(VLOOKUP(B337,'[1]DADOS (OCULTAR)'!$Q$3:$S$136,3,0),"")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EDRISIA CAVALCANTI SABINO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5174-10</v>
      </c>
      <c r="G337" s="13" t="str">
        <f>IF('[1]TCE - ANEXO III - Preencher'!H346="","",'[1]TCE - ANEXO III - Preencher'!H346)</f>
        <v>05/2026</v>
      </c>
      <c r="H337" s="14">
        <f>'[1]TCE - ANEXO III - Preencher'!I346</f>
        <v>0</v>
      </c>
      <c r="I337" s="14">
        <f>'[1]TCE - ANEXO III - Preencher'!J346</f>
        <v>139.30240000000001</v>
      </c>
      <c r="J337" s="14">
        <f>'[1]TCE - ANEXO III - Preencher'!K346</f>
        <v>0</v>
      </c>
      <c r="K337" s="15">
        <f>'[1]TCE - ANEXO III - Preencher'!L346</f>
        <v>36.835994108983797</v>
      </c>
      <c r="L337" s="15">
        <f>'[1]TCE - ANEXO III - Preencher'!M346</f>
        <v>32.42</v>
      </c>
      <c r="M337" s="15">
        <f t="shared" si="31"/>
        <v>4.4159941089837957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193.72931103741419</v>
      </c>
      <c r="R337" s="15">
        <f>'[1]TCE - ANEXO III - Preencher'!S346</f>
        <v>91.67</v>
      </c>
      <c r="S337" s="16">
        <f t="shared" si="33"/>
        <v>102.05931103741419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>-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>-</v>
      </c>
      <c r="AB337" s="15">
        <f t="shared" si="30"/>
        <v>245.77770514639798</v>
      </c>
    </row>
    <row r="338" spans="1:28" x14ac:dyDescent="0.25">
      <c r="A338" s="8">
        <f>IFERROR(VLOOKUP(B338,'[1]DADOS (OCULTAR)'!$Q$3:$S$136,3,0),"")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EDSON FELIX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5143-20</v>
      </c>
      <c r="G338" s="13" t="str">
        <f>IF('[1]TCE - ANEXO III - Preencher'!H347="","",'[1]TCE - ANEXO III - Preencher'!H347)</f>
        <v>05/2026</v>
      </c>
      <c r="H338" s="14">
        <f>'[1]TCE - ANEXO III - Preencher'!I347</f>
        <v>0</v>
      </c>
      <c r="I338" s="14">
        <f>'[1]TCE - ANEXO III - Preencher'!J347</f>
        <v>180.768</v>
      </c>
      <c r="J338" s="14">
        <f>'[1]TCE - ANEXO III - Preencher'!K347</f>
        <v>0</v>
      </c>
      <c r="K338" s="15">
        <f>'[1]TCE - ANEXO III - Preencher'!L347</f>
        <v>36.835994108983797</v>
      </c>
      <c r="L338" s="15">
        <f>'[1]TCE - ANEXO III - Preencher'!M347</f>
        <v>32.42</v>
      </c>
      <c r="M338" s="15">
        <f t="shared" si="31"/>
        <v>4.4159941089837957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>-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>-</v>
      </c>
      <c r="AB338" s="15">
        <f t="shared" si="30"/>
        <v>185.1839941089838</v>
      </c>
    </row>
    <row r="339" spans="1:28" x14ac:dyDescent="0.25">
      <c r="A339" s="8">
        <f>IFERROR(VLOOKUP(B339,'[1]DADOS (OCULTAR)'!$Q$3:$S$136,3,0),"")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EDSON RODRIGUES DE MOURA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 t="str">
        <f>IF('[1]TCE - ANEXO III - Preencher'!H348="","",'[1]TCE - ANEXO III - Preencher'!H348)</f>
        <v>05/2026</v>
      </c>
      <c r="H339" s="14">
        <f>'[1]TCE - ANEXO III - Preencher'!I348</f>
        <v>0</v>
      </c>
      <c r="I339" s="14">
        <f>'[1]TCE - ANEXO III - Preencher'!J348</f>
        <v>441.8064</v>
      </c>
      <c r="J339" s="14">
        <f>'[1]TCE - ANEXO III - Preencher'!K348</f>
        <v>0</v>
      </c>
      <c r="K339" s="15">
        <f>'[1]TCE - ANEXO III - Preencher'!L348</f>
        <v>36.835994108983797</v>
      </c>
      <c r="L339" s="15">
        <f>'[1]TCE - ANEXO III - Preencher'!M348</f>
        <v>3.59</v>
      </c>
      <c r="M339" s="15">
        <f t="shared" si="31"/>
        <v>33.245994108983794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184.50410574991827</v>
      </c>
      <c r="R339" s="15">
        <f>'[1]TCE - ANEXO III - Preencher'!S348</f>
        <v>129.27000000000001</v>
      </c>
      <c r="S339" s="16">
        <f t="shared" si="33"/>
        <v>55.234105749918257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>-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>-</v>
      </c>
      <c r="AB339" s="15">
        <f t="shared" si="30"/>
        <v>530.28649985890206</v>
      </c>
    </row>
    <row r="340" spans="1:28" x14ac:dyDescent="0.25">
      <c r="A340" s="8">
        <f>IFERROR(VLOOKUP(B340,'[1]DADOS (OCULTAR)'!$Q$3:$S$136,3,0),"")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EDUARDA RIBEIRO VITAL DA SILVA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 xml:space="preserve">2521-05 </v>
      </c>
      <c r="G340" s="13" t="str">
        <f>IF('[1]TCE - ANEXO III - Preencher'!H349="","",'[1]TCE - ANEXO III - Preencher'!H349)</f>
        <v>05/2026</v>
      </c>
      <c r="H340" s="14">
        <f>'[1]TCE - ANEXO III - Preencher'!I349</f>
        <v>0</v>
      </c>
      <c r="I340" s="14">
        <f>'[1]TCE - ANEXO III - Preencher'!J349</f>
        <v>403.59679999999997</v>
      </c>
      <c r="J340" s="14">
        <f>'[1]TCE - ANEXO III - Preencher'!K349</f>
        <v>0</v>
      </c>
      <c r="K340" s="15">
        <f>'[1]TCE - ANEXO III - Preencher'!L349</f>
        <v>36.835994108983797</v>
      </c>
      <c r="L340" s="15">
        <f>'[1]TCE - ANEXO III - Preencher'!M349</f>
        <v>44</v>
      </c>
      <c r="M340" s="15">
        <f t="shared" si="31"/>
        <v>-7.1640058910162026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>-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>-</v>
      </c>
      <c r="AB340" s="15">
        <f t="shared" si="30"/>
        <v>396.43279410898379</v>
      </c>
    </row>
    <row r="341" spans="1:28" x14ac:dyDescent="0.25">
      <c r="A341" s="8">
        <f>IFERROR(VLOOKUP(B341,'[1]DADOS (OCULTAR)'!$Q$3:$S$136,3,0),"")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EDUARDO DA SILVA GUIMARAES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4131-15</v>
      </c>
      <c r="G341" s="13" t="str">
        <f>IF('[1]TCE - ANEXO III - Preencher'!H350="","",'[1]TCE - ANEXO III - Preencher'!H350)</f>
        <v>05/2026</v>
      </c>
      <c r="H341" s="14">
        <f>'[1]TCE - ANEXO III - Preencher'!I350</f>
        <v>0</v>
      </c>
      <c r="I341" s="14">
        <f>'[1]TCE - ANEXO III - Preencher'!J350</f>
        <v>203.53120000000001</v>
      </c>
      <c r="J341" s="14">
        <f>'[1]TCE - ANEXO III - Preencher'!K350</f>
        <v>0</v>
      </c>
      <c r="K341" s="15">
        <f>'[1]TCE - ANEXO III - Preencher'!L350</f>
        <v>36.835994108983797</v>
      </c>
      <c r="L341" s="15">
        <f>'[1]TCE - ANEXO III - Preencher'!M350</f>
        <v>44</v>
      </c>
      <c r="M341" s="15">
        <f t="shared" si="31"/>
        <v>-7.1640058910162026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147.60328459993463</v>
      </c>
      <c r="R341" s="15">
        <f>'[1]TCE - ANEXO III - Preencher'!S350</f>
        <v>138.77000000000001</v>
      </c>
      <c r="S341" s="16">
        <f t="shared" si="33"/>
        <v>8.8332845999346148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>-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>-</v>
      </c>
      <c r="AB341" s="15">
        <f t="shared" si="30"/>
        <v>205.20047870891844</v>
      </c>
    </row>
    <row r="342" spans="1:28" x14ac:dyDescent="0.25">
      <c r="A342" s="8">
        <f>IFERROR(VLOOKUP(B342,'[1]DADOS (OCULTAR)'!$Q$3:$S$136,3,0),"")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EDUARDO GLEYBSON DE GUSMAO HOLANDA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5211-30</v>
      </c>
      <c r="G342" s="13" t="str">
        <f>IF('[1]TCE - ANEXO III - Preencher'!H351="","",'[1]TCE - ANEXO III - Preencher'!H351)</f>
        <v>05/2026</v>
      </c>
      <c r="H342" s="14">
        <f>'[1]TCE - ANEXO III - Preencher'!I351</f>
        <v>0</v>
      </c>
      <c r="I342" s="14">
        <f>'[1]TCE - ANEXO III - Preencher'!J351</f>
        <v>141.92160000000001</v>
      </c>
      <c r="J342" s="14">
        <f>'[1]TCE - ANEXO III - Preencher'!K351</f>
        <v>0</v>
      </c>
      <c r="K342" s="15">
        <f>'[1]TCE - ANEXO III - Preencher'!L351</f>
        <v>36.835994108983797</v>
      </c>
      <c r="L342" s="15">
        <f>'[1]TCE - ANEXO III - Preencher'!M351</f>
        <v>35.479999999999997</v>
      </c>
      <c r="M342" s="15">
        <f t="shared" si="31"/>
        <v>1.3559941089838006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175.27890046242237</v>
      </c>
      <c r="R342" s="15">
        <f>'[1]TCE - ANEXO III - Preencher'!S351</f>
        <v>106.44</v>
      </c>
      <c r="S342" s="16">
        <f t="shared" si="33"/>
        <v>68.838900462422373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>-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>-</v>
      </c>
      <c r="AB342" s="15">
        <f t="shared" si="30"/>
        <v>212.11649457140618</v>
      </c>
    </row>
    <row r="343" spans="1:28" x14ac:dyDescent="0.25">
      <c r="A343" s="8">
        <f>IFERROR(VLOOKUP(B343,'[1]DADOS (OCULTAR)'!$Q$3:$S$136,3,0),"")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EDUARDO PEREIRA DA SILVA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9501-10</v>
      </c>
      <c r="G343" s="13" t="str">
        <f>IF('[1]TCE - ANEXO III - Preencher'!H352="","",'[1]TCE - ANEXO III - Preencher'!H352)</f>
        <v>05/2026</v>
      </c>
      <c r="H343" s="14">
        <f>'[1]TCE - ANEXO III - Preencher'!I352</f>
        <v>0</v>
      </c>
      <c r="I343" s="14">
        <f>'[1]TCE - ANEXO III - Preencher'!J352</f>
        <v>343.3664</v>
      </c>
      <c r="J343" s="14">
        <f>'[1]TCE - ANEXO III - Preencher'!K352</f>
        <v>0</v>
      </c>
      <c r="K343" s="15">
        <f>'[1]TCE - ANEXO III - Preencher'!L352</f>
        <v>36.835994108983797</v>
      </c>
      <c r="L343" s="15">
        <f>'[1]TCE - ANEXO III - Preencher'!M352</f>
        <v>44</v>
      </c>
      <c r="M343" s="15">
        <f t="shared" si="31"/>
        <v>-7.1640058910162026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73.801642299967313</v>
      </c>
      <c r="R343" s="15">
        <f>'[1]TCE - ANEXO III - Preencher'!S352</f>
        <v>185.19</v>
      </c>
      <c r="S343" s="16">
        <f t="shared" si="33"/>
        <v>-111.38835770003269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>-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>-</v>
      </c>
      <c r="AB343" s="15">
        <f t="shared" si="30"/>
        <v>224.81403640895113</v>
      </c>
    </row>
    <row r="344" spans="1:28" x14ac:dyDescent="0.25">
      <c r="A344" s="8">
        <f>IFERROR(VLOOKUP(B344,'[1]DADOS (OCULTAR)'!$Q$3:$S$136,3,0),"")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EDUARDO PEREIRA DE SANTANA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5151-10</v>
      </c>
      <c r="G344" s="13" t="str">
        <f>IF('[1]TCE - ANEXO III - Preencher'!H353="","",'[1]TCE - ANEXO III - Preencher'!H353)</f>
        <v>05/2026</v>
      </c>
      <c r="H344" s="14">
        <f>'[1]TCE - ANEXO III - Preencher'!I353</f>
        <v>0</v>
      </c>
      <c r="I344" s="14">
        <f>'[1]TCE - ANEXO III - Preencher'!J353</f>
        <v>188.08080000000001</v>
      </c>
      <c r="J344" s="14">
        <f>'[1]TCE - ANEXO III - Preencher'!K353</f>
        <v>0</v>
      </c>
      <c r="K344" s="15">
        <f>'[1]TCE - ANEXO III - Preencher'!L353</f>
        <v>36.835994108983797</v>
      </c>
      <c r="L344" s="15">
        <f>'[1]TCE - ANEXO III - Preencher'!M353</f>
        <v>32.42</v>
      </c>
      <c r="M344" s="15">
        <f t="shared" si="31"/>
        <v>4.4159941089837957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295.20656919986925</v>
      </c>
      <c r="R344" s="15">
        <f>'[1]TCE - ANEXO III - Preencher'!S353</f>
        <v>97.26</v>
      </c>
      <c r="S344" s="16">
        <f t="shared" si="33"/>
        <v>197.94656919986926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>-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>-</v>
      </c>
      <c r="AB344" s="15">
        <f t="shared" si="30"/>
        <v>390.44336330885307</v>
      </c>
    </row>
    <row r="345" spans="1:28" x14ac:dyDescent="0.25">
      <c r="A345" s="8">
        <f>IFERROR(VLOOKUP(B345,'[1]DADOS (OCULTAR)'!$Q$3:$S$136,3,0),"")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EDVALDO ELIAS DA COSTA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5174-10</v>
      </c>
      <c r="G345" s="13" t="str">
        <f>IF('[1]TCE - ANEXO III - Preencher'!H354="","",'[1]TCE - ANEXO III - Preencher'!H354)</f>
        <v>05/2026</v>
      </c>
      <c r="H345" s="14">
        <f>'[1]TCE - ANEXO III - Preencher'!I354</f>
        <v>0</v>
      </c>
      <c r="I345" s="14">
        <f>'[1]TCE - ANEXO III - Preencher'!J354</f>
        <v>161.24080000000001</v>
      </c>
      <c r="J345" s="14">
        <f>'[1]TCE - ANEXO III - Preencher'!K354</f>
        <v>0</v>
      </c>
      <c r="K345" s="15">
        <f>'[1]TCE - ANEXO III - Preencher'!L354</f>
        <v>36.835994108983797</v>
      </c>
      <c r="L345" s="15">
        <f>'[1]TCE - ANEXO III - Preencher'!M354</f>
        <v>32.42</v>
      </c>
      <c r="M345" s="15">
        <f t="shared" si="31"/>
        <v>4.4159941089837957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147.60328459993463</v>
      </c>
      <c r="R345" s="15">
        <f>'[1]TCE - ANEXO III - Preencher'!S354</f>
        <v>97.26</v>
      </c>
      <c r="S345" s="16">
        <f t="shared" si="33"/>
        <v>50.34328459993462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>-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>-</v>
      </c>
      <c r="AB345" s="15">
        <f t="shared" si="30"/>
        <v>216.00007870891841</v>
      </c>
    </row>
    <row r="346" spans="1:28" x14ac:dyDescent="0.25">
      <c r="A346" s="8">
        <f>IFERROR(VLOOKUP(B346,'[1]DADOS (OCULTAR)'!$Q$3:$S$136,3,0),"")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EDVALDO ELIAS FERNANDES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7823-20</v>
      </c>
      <c r="G346" s="13" t="str">
        <f>IF('[1]TCE - ANEXO III - Preencher'!H355="","",'[1]TCE - ANEXO III - Preencher'!H355)</f>
        <v>05/2026</v>
      </c>
      <c r="H346" s="14">
        <f>'[1]TCE - ANEXO III - Preencher'!I355</f>
        <v>0</v>
      </c>
      <c r="I346" s="14">
        <f>'[1]TCE - ANEXO III - Preencher'!J355</f>
        <v>191.4752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>-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>-</v>
      </c>
      <c r="AB346" s="15">
        <f t="shared" si="30"/>
        <v>191.4752</v>
      </c>
    </row>
    <row r="347" spans="1:28" x14ac:dyDescent="0.25">
      <c r="A347" s="8">
        <f>IFERROR(VLOOKUP(B347,'[1]DADOS (OCULTAR)'!$Q$3:$S$136,3,0),"")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EDVANIA MORAES FELICIANO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05/2026</v>
      </c>
      <c r="H347" s="14">
        <f>'[1]TCE - ANEXO III - Preencher'!I356</f>
        <v>0</v>
      </c>
      <c r="I347" s="14">
        <f>'[1]TCE - ANEXO III - Preencher'!J356</f>
        <v>294.8064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>-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>-</v>
      </c>
      <c r="AB347" s="15">
        <f t="shared" si="30"/>
        <v>294.8064</v>
      </c>
    </row>
    <row r="348" spans="1:28" x14ac:dyDescent="0.25">
      <c r="A348" s="8">
        <f>IFERROR(VLOOKUP(B348,'[1]DADOS (OCULTAR)'!$Q$3:$S$136,3,0),"")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ELAINE BARREIRAS DE SOUZA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3242-05</v>
      </c>
      <c r="G348" s="13" t="str">
        <f>IF('[1]TCE - ANEXO III - Preencher'!H357="","",'[1]TCE - ANEXO III - Preencher'!H357)</f>
        <v>05/2026</v>
      </c>
      <c r="H348" s="14">
        <f>'[1]TCE - ANEXO III - Preencher'!I357</f>
        <v>0</v>
      </c>
      <c r="I348" s="14">
        <f>'[1]TCE - ANEXO III - Preencher'!J357</f>
        <v>218.48480000000001</v>
      </c>
      <c r="J348" s="14">
        <f>'[1]TCE - ANEXO III - Preencher'!K357</f>
        <v>0</v>
      </c>
      <c r="K348" s="15">
        <f>'[1]TCE - ANEXO III - Preencher'!L357</f>
        <v>36.835994108983797</v>
      </c>
      <c r="L348" s="15">
        <f>'[1]TCE - ANEXO III - Preencher'!M357</f>
        <v>35.57</v>
      </c>
      <c r="M348" s="15">
        <f t="shared" si="31"/>
        <v>1.2659941089837972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>-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>-</v>
      </c>
      <c r="AB348" s="15">
        <f t="shared" si="30"/>
        <v>219.7507941089838</v>
      </c>
    </row>
    <row r="349" spans="1:28" x14ac:dyDescent="0.25">
      <c r="A349" s="8">
        <f>IFERROR(VLOOKUP(B349,'[1]DADOS (OCULTAR)'!$Q$3:$S$136,3,0),"")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ELAINE MARIA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05/2026</v>
      </c>
      <c r="H349" s="14">
        <f>'[1]TCE - ANEXO III - Preencher'!I358</f>
        <v>0</v>
      </c>
      <c r="I349" s="14">
        <f>'[1]TCE - ANEXO III - Preencher'!J358</f>
        <v>314.25839999999999</v>
      </c>
      <c r="J349" s="14">
        <f>'[1]TCE - ANEXO III - Preencher'!K358</f>
        <v>0</v>
      </c>
      <c r="K349" s="15">
        <f>'[1]TCE - ANEXO III - Preencher'!L358</f>
        <v>36.835994108983797</v>
      </c>
      <c r="L349" s="15">
        <f>'[1]TCE - ANEXO III - Preencher'!M358</f>
        <v>32.42</v>
      </c>
      <c r="M349" s="15">
        <f t="shared" si="31"/>
        <v>4.4159941089837957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184.50410574991827</v>
      </c>
      <c r="R349" s="15">
        <f>'[1]TCE - ANEXO III - Preencher'!S358</f>
        <v>126.44</v>
      </c>
      <c r="S349" s="16">
        <f t="shared" si="33"/>
        <v>58.064105749918269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>-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>-</v>
      </c>
      <c r="AB349" s="15">
        <f t="shared" si="30"/>
        <v>376.73849985890206</v>
      </c>
    </row>
    <row r="350" spans="1:28" x14ac:dyDescent="0.25">
      <c r="A350" s="8">
        <f>IFERROR(VLOOKUP(B350,'[1]DADOS (OCULTAR)'!$Q$3:$S$136,3,0),"")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ELAINE MARIA DO NASCIMENTO DO CARMO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05/2026</v>
      </c>
      <c r="H350" s="14">
        <f>'[1]TCE - ANEXO III - Preencher'!I359</f>
        <v>0</v>
      </c>
      <c r="I350" s="14">
        <f>'[1]TCE - ANEXO III - Preencher'!J359</f>
        <v>300.428</v>
      </c>
      <c r="J350" s="14">
        <f>'[1]TCE - ANEXO III - Preencher'!K359</f>
        <v>0</v>
      </c>
      <c r="K350" s="15">
        <f>'[1]TCE - ANEXO III - Preencher'!L359</f>
        <v>36.835994108983797</v>
      </c>
      <c r="L350" s="15">
        <f>'[1]TCE - ANEXO III - Preencher'!M359</f>
        <v>32.42</v>
      </c>
      <c r="M350" s="15">
        <f t="shared" si="31"/>
        <v>4.4159941089837957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138.3780793124387</v>
      </c>
      <c r="R350" s="15">
        <f>'[1]TCE - ANEXO III - Preencher'!S359</f>
        <v>97.26</v>
      </c>
      <c r="S350" s="16">
        <f t="shared" si="33"/>
        <v>41.118079312438695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>-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>-</v>
      </c>
      <c r="AB350" s="15">
        <f t="shared" si="30"/>
        <v>345.96207342142247</v>
      </c>
    </row>
    <row r="351" spans="1:28" x14ac:dyDescent="0.25">
      <c r="A351" s="8">
        <f>IFERROR(VLOOKUP(B351,'[1]DADOS (OCULTAR)'!$Q$3:$S$136,3,0),"")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ELAINE PATRICIO DE OLIVEIRA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4110-10</v>
      </c>
      <c r="G351" s="13" t="str">
        <f>IF('[1]TCE - ANEXO III - Preencher'!H360="","",'[1]TCE - ANEXO III - Preencher'!H360)</f>
        <v>05/2026</v>
      </c>
      <c r="H351" s="14">
        <f>'[1]TCE - ANEXO III - Preencher'!I360</f>
        <v>0</v>
      </c>
      <c r="I351" s="14">
        <f>'[1]TCE - ANEXO III - Preencher'!J360</f>
        <v>124.86239999999999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147.60328459993463</v>
      </c>
      <c r="R351" s="15">
        <f>'[1]TCE - ANEXO III - Preencher'!S360</f>
        <v>97.26</v>
      </c>
      <c r="S351" s="16">
        <f t="shared" si="33"/>
        <v>50.34328459993462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>-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>-</v>
      </c>
      <c r="AB351" s="15">
        <f t="shared" si="30"/>
        <v>175.20568459993461</v>
      </c>
    </row>
    <row r="352" spans="1:28" x14ac:dyDescent="0.25">
      <c r="A352" s="8">
        <f>IFERROR(VLOOKUP(B352,'[1]DADOS (OCULTAR)'!$Q$3:$S$136,3,0),"")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ELCILENE MARIA DA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5143-20</v>
      </c>
      <c r="G352" s="13" t="str">
        <f>IF('[1]TCE - ANEXO III - Preencher'!H361="","",'[1]TCE - ANEXO III - Preencher'!H361)</f>
        <v>05/2026</v>
      </c>
      <c r="H352" s="14">
        <f>'[1]TCE - ANEXO III - Preencher'!I361</f>
        <v>0</v>
      </c>
      <c r="I352" s="14">
        <f>'[1]TCE - ANEXO III - Preencher'!J361</f>
        <v>204.6584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147.60328459993463</v>
      </c>
      <c r="R352" s="15">
        <f>'[1]TCE - ANEXO III - Preencher'!S361</f>
        <v>97.26</v>
      </c>
      <c r="S352" s="16">
        <f t="shared" si="33"/>
        <v>50.34328459993462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>-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>-</v>
      </c>
      <c r="AB352" s="15">
        <f t="shared" si="30"/>
        <v>255.00168459993461</v>
      </c>
    </row>
    <row r="353" spans="1:28" x14ac:dyDescent="0.25">
      <c r="A353" s="8">
        <f>IFERROR(VLOOKUP(B353,'[1]DADOS (OCULTAR)'!$Q$3:$S$136,3,0),"")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ELCIONE MARIA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05/2026</v>
      </c>
      <c r="H353" s="14">
        <f>'[1]TCE - ANEXO III - Preencher'!I362</f>
        <v>0</v>
      </c>
      <c r="I353" s="14">
        <f>'[1]TCE - ANEXO III - Preencher'!J362</f>
        <v>336.75360000000001</v>
      </c>
      <c r="J353" s="14">
        <f>'[1]TCE - ANEXO III - Preencher'!K362</f>
        <v>0</v>
      </c>
      <c r="K353" s="15">
        <f>'[1]TCE - ANEXO III - Preencher'!L362</f>
        <v>36.835994108983797</v>
      </c>
      <c r="L353" s="15">
        <f>'[1]TCE - ANEXO III - Preencher'!M362</f>
        <v>32.42</v>
      </c>
      <c r="M353" s="15">
        <f t="shared" si="31"/>
        <v>4.4159941089837957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138.3780793124387</v>
      </c>
      <c r="R353" s="15">
        <f>'[1]TCE - ANEXO III - Preencher'!S362</f>
        <v>97.26</v>
      </c>
      <c r="S353" s="16">
        <f t="shared" si="33"/>
        <v>41.118079312438695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>-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>-</v>
      </c>
      <c r="AB353" s="15">
        <f t="shared" si="30"/>
        <v>382.28767342142248</v>
      </c>
    </row>
    <row r="354" spans="1:28" x14ac:dyDescent="0.25">
      <c r="A354" s="8">
        <f>IFERROR(VLOOKUP(B354,'[1]DADOS (OCULTAR)'!$Q$3:$S$136,3,0),"")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ELEINE NASCIMENTO DOS SANTOS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5163-45</v>
      </c>
      <c r="G354" s="13" t="str">
        <f>IF('[1]TCE - ANEXO III - Preencher'!H363="","",'[1]TCE - ANEXO III - Preencher'!H363)</f>
        <v>05/2026</v>
      </c>
      <c r="H354" s="14">
        <f>'[1]TCE - ANEXO III - Preencher'!I363</f>
        <v>0</v>
      </c>
      <c r="I354" s="14">
        <f>'[1]TCE - ANEXO III - Preencher'!J363</f>
        <v>371.9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>-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>-</v>
      </c>
      <c r="AB354" s="15">
        <f t="shared" si="30"/>
        <v>371.9</v>
      </c>
    </row>
    <row r="355" spans="1:28" x14ac:dyDescent="0.25">
      <c r="A355" s="8">
        <f>IFERROR(VLOOKUP(B355,'[1]DADOS (OCULTAR)'!$Q$3:$S$136,3,0),"")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ELEONORA DE LIMA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2234-05</v>
      </c>
      <c r="G355" s="13" t="str">
        <f>IF('[1]TCE - ANEXO III - Preencher'!H364="","",'[1]TCE - ANEXO III - Preencher'!H364)</f>
        <v>05/2026</v>
      </c>
      <c r="H355" s="14">
        <f>'[1]TCE - ANEXO III - Preencher'!I364</f>
        <v>0</v>
      </c>
      <c r="I355" s="14">
        <f>'[1]TCE - ANEXO III - Preencher'!J364</f>
        <v>471.15120000000002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>-</v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>-</v>
      </c>
      <c r="AB355" s="15">
        <f t="shared" si="30"/>
        <v>471.15120000000002</v>
      </c>
    </row>
    <row r="356" spans="1:28" x14ac:dyDescent="0.25">
      <c r="A356" s="8">
        <f>IFERROR(VLOOKUP(B356,'[1]DADOS (OCULTAR)'!$Q$3:$S$136,3,0),"")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ELIANE CABRAL DE GOES CANUTO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5143-20</v>
      </c>
      <c r="G356" s="13" t="str">
        <f>IF('[1]TCE - ANEXO III - Preencher'!H365="","",'[1]TCE - ANEXO III - Preencher'!H365)</f>
        <v>05/2026</v>
      </c>
      <c r="H356" s="14">
        <f>'[1]TCE - ANEXO III - Preencher'!I365</f>
        <v>0</v>
      </c>
      <c r="I356" s="14">
        <f>'[1]TCE - ANEXO III - Preencher'!J365</f>
        <v>181.32320000000001</v>
      </c>
      <c r="J356" s="14">
        <f>'[1]TCE - ANEXO III - Preencher'!K365</f>
        <v>0</v>
      </c>
      <c r="K356" s="15">
        <f>'[1]TCE - ANEXO III - Preencher'!L365</f>
        <v>36.835994108983797</v>
      </c>
      <c r="L356" s="15">
        <f>'[1]TCE - ANEXO III - Preencher'!M365</f>
        <v>32.42</v>
      </c>
      <c r="M356" s="15">
        <f t="shared" si="31"/>
        <v>4.4159941089837957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147.60328459993463</v>
      </c>
      <c r="R356" s="15">
        <f>'[1]TCE - ANEXO III - Preencher'!S365</f>
        <v>97.26</v>
      </c>
      <c r="S356" s="16">
        <f t="shared" si="33"/>
        <v>50.34328459993462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>-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>-</v>
      </c>
      <c r="AB356" s="15">
        <f t="shared" si="30"/>
        <v>236.08247870891842</v>
      </c>
    </row>
    <row r="357" spans="1:28" x14ac:dyDescent="0.25">
      <c r="A357" s="8">
        <f>IFERROR(VLOOKUP(B357,'[1]DADOS (OCULTAR)'!$Q$3:$S$136,3,0),"")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ELIANE GALDINO DE OLIVEIRA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05/2026</v>
      </c>
      <c r="H357" s="14">
        <f>'[1]TCE - ANEXO III - Preencher'!I366</f>
        <v>0</v>
      </c>
      <c r="I357" s="14">
        <f>'[1]TCE - ANEXO III - Preencher'!J366</f>
        <v>309.18400000000003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147.60328459993463</v>
      </c>
      <c r="R357" s="15">
        <f>'[1]TCE - ANEXO III - Preencher'!S366</f>
        <v>95.31</v>
      </c>
      <c r="S357" s="16">
        <f t="shared" si="33"/>
        <v>52.293284599934623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>-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>-</v>
      </c>
      <c r="AB357" s="15">
        <f t="shared" si="30"/>
        <v>361.47728459993465</v>
      </c>
    </row>
    <row r="358" spans="1:28" x14ac:dyDescent="0.25">
      <c r="A358" s="8">
        <f>IFERROR(VLOOKUP(B358,'[1]DADOS (OCULTAR)'!$Q$3:$S$136,3,0),"")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ELIANE MARIA DE SOUZA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5143-20</v>
      </c>
      <c r="G358" s="13" t="str">
        <f>IF('[1]TCE - ANEXO III - Preencher'!H367="","",'[1]TCE - ANEXO III - Preencher'!H367)</f>
        <v>05/2026</v>
      </c>
      <c r="H358" s="14">
        <f>'[1]TCE - ANEXO III - Preencher'!I367</f>
        <v>0</v>
      </c>
      <c r="I358" s="14">
        <f>'[1]TCE - ANEXO III - Preencher'!J367</f>
        <v>181.55199999999999</v>
      </c>
      <c r="J358" s="14">
        <f>'[1]TCE - ANEXO III - Preencher'!K367</f>
        <v>0</v>
      </c>
      <c r="K358" s="15">
        <f>'[1]TCE - ANEXO III - Preencher'!L367</f>
        <v>36.835994108983797</v>
      </c>
      <c r="L358" s="15">
        <f>'[1]TCE - ANEXO III - Preencher'!M367</f>
        <v>32.42</v>
      </c>
      <c r="M358" s="15">
        <f t="shared" si="31"/>
        <v>4.4159941089837957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147.60328459993463</v>
      </c>
      <c r="R358" s="15">
        <f>'[1]TCE - ANEXO III - Preencher'!S367</f>
        <v>97.26</v>
      </c>
      <c r="S358" s="16">
        <f t="shared" si="33"/>
        <v>50.34328459993462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>-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>-</v>
      </c>
      <c r="AB358" s="15">
        <f t="shared" si="30"/>
        <v>236.31127870891839</v>
      </c>
    </row>
    <row r="359" spans="1:28" x14ac:dyDescent="0.25">
      <c r="A359" s="8">
        <f>IFERROR(VLOOKUP(B359,'[1]DADOS (OCULTAR)'!$Q$3:$S$136,3,0),"")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ELIANE NUNES DOS SANTOS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05/2026</v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295.20656919986925</v>
      </c>
      <c r="R359" s="15">
        <f>'[1]TCE - ANEXO III - Preencher'!S368</f>
        <v>0</v>
      </c>
      <c r="S359" s="16">
        <f t="shared" si="33"/>
        <v>295.20656919986925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>-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>-</v>
      </c>
      <c r="AB359" s="15">
        <f t="shared" si="30"/>
        <v>295.20656919986925</v>
      </c>
    </row>
    <row r="360" spans="1:28" x14ac:dyDescent="0.25">
      <c r="A360" s="8">
        <f>IFERROR(VLOOKUP(B360,'[1]DADOS (OCULTAR)'!$Q$3:$S$136,3,0),"")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ELIEL CRUZ DA SILVA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7233-10</v>
      </c>
      <c r="G360" s="13" t="str">
        <f>IF('[1]TCE - ANEXO III - Preencher'!H369="","",'[1]TCE - ANEXO III - Preencher'!H369)</f>
        <v>05/2026</v>
      </c>
      <c r="H360" s="14">
        <f>'[1]TCE - ANEXO III - Preencher'!I369</f>
        <v>0</v>
      </c>
      <c r="I360" s="14">
        <f>'[1]TCE - ANEXO III - Preencher'!J369</f>
        <v>181.2328</v>
      </c>
      <c r="J360" s="14">
        <f>'[1]TCE - ANEXO III - Preencher'!K369</f>
        <v>0</v>
      </c>
      <c r="K360" s="15">
        <f>'[1]TCE - ANEXO III - Preencher'!L369</f>
        <v>36.835994108983797</v>
      </c>
      <c r="L360" s="15">
        <f>'[1]TCE - ANEXO III - Preencher'!M369</f>
        <v>44</v>
      </c>
      <c r="M360" s="15">
        <f t="shared" si="31"/>
        <v>-7.1640058910162026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175.27890046242237</v>
      </c>
      <c r="R360" s="15">
        <f>'[1]TCE - ANEXO III - Preencher'!S369</f>
        <v>0</v>
      </c>
      <c r="S360" s="16">
        <f t="shared" si="33"/>
        <v>175.27890046242237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>-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>-</v>
      </c>
      <c r="AB360" s="15">
        <f t="shared" si="30"/>
        <v>349.34769457140618</v>
      </c>
    </row>
    <row r="361" spans="1:28" x14ac:dyDescent="0.25">
      <c r="A361" s="8">
        <f>IFERROR(VLOOKUP(B361,'[1]DADOS (OCULTAR)'!$Q$3:$S$136,3,0),"")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ELIELSON JOSE CAITANO DA SILVA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5142-25</v>
      </c>
      <c r="G361" s="13" t="str">
        <f>IF('[1]TCE - ANEXO III - Preencher'!H370="","",'[1]TCE - ANEXO III - Preencher'!H370)</f>
        <v>05/2026</v>
      </c>
      <c r="H361" s="14">
        <f>'[1]TCE - ANEXO III - Preencher'!I370</f>
        <v>0</v>
      </c>
      <c r="I361" s="14">
        <f>'[1]TCE - ANEXO III - Preencher'!J370</f>
        <v>195.78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369.00821149983653</v>
      </c>
      <c r="R361" s="15">
        <f>'[1]TCE - ANEXO III - Preencher'!S370</f>
        <v>92.29</v>
      </c>
      <c r="S361" s="16">
        <f t="shared" si="33"/>
        <v>276.71821149983651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>-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>-</v>
      </c>
      <c r="AB361" s="15">
        <f t="shared" si="30"/>
        <v>472.49821149983654</v>
      </c>
    </row>
    <row r="362" spans="1:28" x14ac:dyDescent="0.25">
      <c r="A362" s="8">
        <f>IFERROR(VLOOKUP(B362,'[1]DADOS (OCULTAR)'!$Q$3:$S$136,3,0),"")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ELIENE MARIA DA SILVA ASSIS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2524-05</v>
      </c>
      <c r="G362" s="13" t="str">
        <f>IF('[1]TCE - ANEXO III - Preencher'!H371="","",'[1]TCE - ANEXO III - Preencher'!H371)</f>
        <v>05/2026</v>
      </c>
      <c r="H362" s="14">
        <f>'[1]TCE - ANEXO III - Preencher'!I371</f>
        <v>0</v>
      </c>
      <c r="I362" s="14">
        <f>'[1]TCE - ANEXO III - Preencher'!J371</f>
        <v>236.33840000000001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276.7561586248774</v>
      </c>
      <c r="R362" s="15">
        <f>'[1]TCE - ANEXO III - Preencher'!S371</f>
        <v>168.81</v>
      </c>
      <c r="S362" s="16">
        <f t="shared" si="33"/>
        <v>107.9461586248774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>-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>-</v>
      </c>
      <c r="AB362" s="15">
        <f t="shared" si="30"/>
        <v>344.28455862487738</v>
      </c>
    </row>
    <row r="363" spans="1:28" x14ac:dyDescent="0.25">
      <c r="A363" s="8">
        <f>IFERROR(VLOOKUP(B363,'[1]DADOS (OCULTAR)'!$Q$3:$S$136,3,0),"")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ELINDIANA MARIA DE SANTANA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4110-10</v>
      </c>
      <c r="G363" s="13" t="str">
        <f>IF('[1]TCE - ANEXO III - Preencher'!H372="","",'[1]TCE - ANEXO III - Preencher'!H372)</f>
        <v>05/2026</v>
      </c>
      <c r="H363" s="14">
        <f>'[1]TCE - ANEXO III - Preencher'!I372</f>
        <v>0</v>
      </c>
      <c r="I363" s="14">
        <f>'[1]TCE - ANEXO III - Preencher'!J372</f>
        <v>146.55279999999999</v>
      </c>
      <c r="J363" s="14">
        <f>'[1]TCE - ANEXO III - Preencher'!K372</f>
        <v>0</v>
      </c>
      <c r="K363" s="15">
        <f>'[1]TCE - ANEXO III - Preencher'!L372</f>
        <v>36.835994108983797</v>
      </c>
      <c r="L363" s="15">
        <f>'[1]TCE - ANEXO III - Preencher'!M372</f>
        <v>36.64</v>
      </c>
      <c r="M363" s="15">
        <f t="shared" si="31"/>
        <v>0.19599410898379688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184.50410574991827</v>
      </c>
      <c r="R363" s="15">
        <f>'[1]TCE - ANEXO III - Preencher'!S372</f>
        <v>109.91</v>
      </c>
      <c r="S363" s="16">
        <f t="shared" si="33"/>
        <v>74.59410574991827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>-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>-</v>
      </c>
      <c r="AB363" s="15">
        <f t="shared" si="30"/>
        <v>221.34289985890206</v>
      </c>
    </row>
    <row r="364" spans="1:28" x14ac:dyDescent="0.25">
      <c r="A364" s="8">
        <f>IFERROR(VLOOKUP(B364,'[1]DADOS (OCULTAR)'!$Q$3:$S$136,3,0),"")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ELIS BARBARA CORREIA FRAGOSO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05/2026</v>
      </c>
      <c r="H364" s="14">
        <f>'[1]TCE - ANEXO III - Preencher'!I373</f>
        <v>0</v>
      </c>
      <c r="I364" s="14">
        <f>'[1]TCE - ANEXO III - Preencher'!J373</f>
        <v>311.19439999999997</v>
      </c>
      <c r="J364" s="14">
        <f>'[1]TCE - ANEXO III - Preencher'!K373</f>
        <v>0</v>
      </c>
      <c r="K364" s="15">
        <f>'[1]TCE - ANEXO III - Preencher'!L373</f>
        <v>36.835994108983797</v>
      </c>
      <c r="L364" s="15">
        <f>'[1]TCE - ANEXO III - Preencher'!M373</f>
        <v>32.42</v>
      </c>
      <c r="M364" s="15">
        <f t="shared" si="31"/>
        <v>4.4159941089837957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147.60328459993463</v>
      </c>
      <c r="R364" s="15">
        <f>'[1]TCE - ANEXO III - Preencher'!S373</f>
        <v>90.69</v>
      </c>
      <c r="S364" s="16">
        <f t="shared" si="33"/>
        <v>56.913284599934627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>-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>-</v>
      </c>
      <c r="AB364" s="15">
        <f t="shared" si="30"/>
        <v>372.5236787089184</v>
      </c>
    </row>
    <row r="365" spans="1:28" x14ac:dyDescent="0.25">
      <c r="A365" s="8">
        <f>IFERROR(VLOOKUP(B365,'[1]DADOS (OCULTAR)'!$Q$3:$S$136,3,0),"")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ELISA CARVALHO DE ARAUJO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05/2026</v>
      </c>
      <c r="H365" s="14">
        <f>'[1]TCE - ANEXO III - Preencher'!I374</f>
        <v>0</v>
      </c>
      <c r="I365" s="14">
        <f>'[1]TCE - ANEXO III - Preencher'!J374</f>
        <v>324.10719999999998</v>
      </c>
      <c r="J365" s="14">
        <f>'[1]TCE - ANEXO III - Preencher'!K374</f>
        <v>0</v>
      </c>
      <c r="K365" s="15">
        <f>'[1]TCE - ANEXO III - Preencher'!L374</f>
        <v>36.835994108983797</v>
      </c>
      <c r="L365" s="15">
        <f>'[1]TCE - ANEXO III - Preencher'!M374</f>
        <v>32.42</v>
      </c>
      <c r="M365" s="15">
        <f t="shared" si="31"/>
        <v>4.4159941089837957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147.60328459993463</v>
      </c>
      <c r="R365" s="15">
        <f>'[1]TCE - ANEXO III - Preencher'!S374</f>
        <v>97.26</v>
      </c>
      <c r="S365" s="16">
        <f t="shared" si="33"/>
        <v>50.34328459993462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>-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>-</v>
      </c>
      <c r="AB365" s="15">
        <f t="shared" si="30"/>
        <v>378.86647870891841</v>
      </c>
    </row>
    <row r="366" spans="1:28" x14ac:dyDescent="0.25">
      <c r="A366" s="8">
        <f>IFERROR(VLOOKUP(B366,'[1]DADOS (OCULTAR)'!$Q$3:$S$136,3,0),"")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ELISABETE BARBOSA DE ARRUDA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05/2026</v>
      </c>
      <c r="H366" s="14">
        <f>'[1]TCE - ANEXO III - Preencher'!I375</f>
        <v>0</v>
      </c>
      <c r="I366" s="14">
        <f>'[1]TCE - ANEXO III - Preencher'!J375</f>
        <v>301.0496</v>
      </c>
      <c r="J366" s="14">
        <f>'[1]TCE - ANEXO III - Preencher'!K375</f>
        <v>0</v>
      </c>
      <c r="K366" s="15">
        <f>'[1]TCE - ANEXO III - Preencher'!L375</f>
        <v>36.835994108983797</v>
      </c>
      <c r="L366" s="15">
        <f>'[1]TCE - ANEXO III - Preencher'!M375</f>
        <v>32.42</v>
      </c>
      <c r="M366" s="15">
        <f t="shared" si="31"/>
        <v>4.4159941089837957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138.3780793124387</v>
      </c>
      <c r="R366" s="15">
        <f>'[1]TCE - ANEXO III - Preencher'!S375</f>
        <v>97.26</v>
      </c>
      <c r="S366" s="16">
        <f t="shared" si="33"/>
        <v>41.118079312438695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>-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>-</v>
      </c>
      <c r="AB366" s="15">
        <f t="shared" si="30"/>
        <v>346.58367342142247</v>
      </c>
    </row>
    <row r="367" spans="1:28" x14ac:dyDescent="0.25">
      <c r="A367" s="8">
        <f>IFERROR(VLOOKUP(B367,'[1]DADOS (OCULTAR)'!$Q$3:$S$136,3,0),"")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ELISABETE PEREIRA DE LIMA COSTA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05/2026</v>
      </c>
      <c r="H367" s="14">
        <f>'[1]TCE - ANEXO III - Preencher'!I376</f>
        <v>0</v>
      </c>
      <c r="I367" s="14">
        <f>'[1]TCE - ANEXO III - Preencher'!J376</f>
        <v>316.13679999999999</v>
      </c>
      <c r="J367" s="14">
        <f>'[1]TCE - ANEXO III - Preencher'!K376</f>
        <v>0</v>
      </c>
      <c r="K367" s="15">
        <f>'[1]TCE - ANEXO III - Preencher'!L376</f>
        <v>36.835994108983797</v>
      </c>
      <c r="L367" s="15">
        <f>'[1]TCE - ANEXO III - Preencher'!M376</f>
        <v>32.42</v>
      </c>
      <c r="M367" s="15">
        <f t="shared" si="31"/>
        <v>4.4159941089837957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138.3780793124387</v>
      </c>
      <c r="R367" s="15">
        <f>'[1]TCE - ANEXO III - Preencher'!S376</f>
        <v>84.62</v>
      </c>
      <c r="S367" s="16">
        <f t="shared" si="33"/>
        <v>53.758079312438696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>-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>-</v>
      </c>
      <c r="AB367" s="15">
        <f t="shared" si="30"/>
        <v>374.31087342142246</v>
      </c>
    </row>
    <row r="368" spans="1:28" x14ac:dyDescent="0.25">
      <c r="A368" s="8">
        <f>IFERROR(VLOOKUP(B368,'[1]DADOS (OCULTAR)'!$Q$3:$S$136,3,0),"")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ELISABETE SILVA DA PAIXAO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5211-30</v>
      </c>
      <c r="G368" s="13" t="str">
        <f>IF('[1]TCE - ANEXO III - Preencher'!H377="","",'[1]TCE - ANEXO III - Preencher'!H377)</f>
        <v>05/2026</v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>-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>-</v>
      </c>
      <c r="AB368" s="15">
        <f t="shared" si="30"/>
        <v>0</v>
      </c>
    </row>
    <row r="369" spans="1:28" x14ac:dyDescent="0.25">
      <c r="A369" s="8">
        <f>IFERROR(VLOOKUP(B369,'[1]DADOS (OCULTAR)'!$Q$3:$S$136,3,0),"")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ELISAMA DA SILVA PEREIRA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4110-10</v>
      </c>
      <c r="G369" s="13" t="str">
        <f>IF('[1]TCE - ANEXO III - Preencher'!H378="","",'[1]TCE - ANEXO III - Preencher'!H378)</f>
        <v>05/2026</v>
      </c>
      <c r="H369" s="14">
        <f>'[1]TCE - ANEXO III - Preencher'!I378</f>
        <v>0</v>
      </c>
      <c r="I369" s="14">
        <f>'[1]TCE - ANEXO III - Preencher'!J378</f>
        <v>140.40639999999999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>-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>-</v>
      </c>
      <c r="AB369" s="15">
        <f t="shared" si="30"/>
        <v>140.40639999999999</v>
      </c>
    </row>
    <row r="370" spans="1:28" x14ac:dyDescent="0.25">
      <c r="A370" s="8">
        <f>IFERROR(VLOOKUP(B370,'[1]DADOS (OCULTAR)'!$Q$3:$S$136,3,0),"")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ELISANDRA ZACARIAS NUNES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1421-05</v>
      </c>
      <c r="G370" s="13" t="str">
        <f>IF('[1]TCE - ANEXO III - Preencher'!H379="","",'[1]TCE - ANEXO III - Preencher'!H379)</f>
        <v>05/2026</v>
      </c>
      <c r="H370" s="14">
        <f>'[1]TCE - ANEXO III - Preencher'!I379</f>
        <v>0</v>
      </c>
      <c r="I370" s="14">
        <f>'[1]TCE - ANEXO III - Preencher'!J379</f>
        <v>258.84559999999999</v>
      </c>
      <c r="J370" s="14">
        <f>'[1]TCE - ANEXO III - Preencher'!K379</f>
        <v>0</v>
      </c>
      <c r="K370" s="15">
        <f>'[1]TCE - ANEXO III - Preencher'!L379</f>
        <v>36.835994108983797</v>
      </c>
      <c r="L370" s="15">
        <f>'[1]TCE - ANEXO III - Preencher'!M379</f>
        <v>44</v>
      </c>
      <c r="M370" s="15">
        <f t="shared" si="31"/>
        <v>-7.1640058910162026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184.50410574991827</v>
      </c>
      <c r="R370" s="15">
        <f>'[1]TCE - ANEXO III - Preencher'!S379</f>
        <v>164</v>
      </c>
      <c r="S370" s="16">
        <f t="shared" si="33"/>
        <v>20.504105749918267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>-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>-</v>
      </c>
      <c r="AB370" s="15">
        <f t="shared" si="30"/>
        <v>272.18569985890207</v>
      </c>
    </row>
    <row r="371" spans="1:28" x14ac:dyDescent="0.25">
      <c r="A371" s="8">
        <f>IFERROR(VLOOKUP(B371,'[1]DADOS (OCULTAR)'!$Q$3:$S$136,3,0),"")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ELISANGELA CARLA OSCAR DE FARIAS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05/2026</v>
      </c>
      <c r="H371" s="14">
        <f>'[1]TCE - ANEXO III - Preencher'!I380</f>
        <v>0</v>
      </c>
      <c r="I371" s="14">
        <f>'[1]TCE - ANEXO III - Preencher'!J380</f>
        <v>316.68560000000002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>-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>-</v>
      </c>
      <c r="AB371" s="15">
        <f t="shared" si="30"/>
        <v>316.68560000000002</v>
      </c>
    </row>
    <row r="372" spans="1:28" x14ac:dyDescent="0.25">
      <c r="A372" s="8">
        <f>IFERROR(VLOOKUP(B372,'[1]DADOS (OCULTAR)'!$Q$3:$S$136,3,0),"")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ELISANGELA DE CARVALHO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05/2026</v>
      </c>
      <c r="H372" s="14">
        <f>'[1]TCE - ANEXO III - Preencher'!I381</f>
        <v>0</v>
      </c>
      <c r="I372" s="14">
        <f>'[1]TCE - ANEXO III - Preencher'!J381</f>
        <v>334.9128</v>
      </c>
      <c r="J372" s="14">
        <f>'[1]TCE - ANEXO III - Preencher'!K381</f>
        <v>0</v>
      </c>
      <c r="K372" s="15">
        <f>'[1]TCE - ANEXO III - Preencher'!L381</f>
        <v>36.835994108983797</v>
      </c>
      <c r="L372" s="15">
        <f>'[1]TCE - ANEXO III - Preencher'!M381</f>
        <v>32.42</v>
      </c>
      <c r="M372" s="15">
        <f t="shared" si="31"/>
        <v>4.4159941089837957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276.7561586248774</v>
      </c>
      <c r="R372" s="15">
        <f>'[1]TCE - ANEXO III - Preencher'!S381</f>
        <v>97.26</v>
      </c>
      <c r="S372" s="16">
        <f t="shared" si="33"/>
        <v>179.49615862487741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>-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>-</v>
      </c>
      <c r="AB372" s="15">
        <f t="shared" si="30"/>
        <v>518.82495273386121</v>
      </c>
    </row>
    <row r="373" spans="1:28" x14ac:dyDescent="0.25">
      <c r="A373" s="8">
        <f>IFERROR(VLOOKUP(B373,'[1]DADOS (OCULTAR)'!$Q$3:$S$136,3,0),"")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ELISANGELA FREITAS DA SILVA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5135-05</v>
      </c>
      <c r="G373" s="13" t="str">
        <f>IF('[1]TCE - ANEXO III - Preencher'!H382="","",'[1]TCE - ANEXO III - Preencher'!H382)</f>
        <v>05/2026</v>
      </c>
      <c r="H373" s="14">
        <f>'[1]TCE - ANEXO III - Preencher'!I382</f>
        <v>0</v>
      </c>
      <c r="I373" s="14">
        <f>'[1]TCE - ANEXO III - Preencher'!J382</f>
        <v>347.3768</v>
      </c>
      <c r="J373" s="14">
        <f>'[1]TCE - ANEXO III - Preencher'!K382</f>
        <v>0</v>
      </c>
      <c r="K373" s="15">
        <f>'[1]TCE - ANEXO III - Preencher'!L382</f>
        <v>36.835994108983797</v>
      </c>
      <c r="L373" s="15">
        <f>'[1]TCE - ANEXO III - Preencher'!M382</f>
        <v>32.42</v>
      </c>
      <c r="M373" s="15">
        <f t="shared" si="31"/>
        <v>4.4159941089837957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9.2252052874959141</v>
      </c>
      <c r="R373" s="15">
        <f>'[1]TCE - ANEXO III - Preencher'!S382</f>
        <v>0</v>
      </c>
      <c r="S373" s="16">
        <f t="shared" si="33"/>
        <v>9.2252052874959141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>-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>-</v>
      </c>
      <c r="AB373" s="15">
        <f t="shared" si="30"/>
        <v>361.01799939647969</v>
      </c>
    </row>
    <row r="374" spans="1:28" x14ac:dyDescent="0.25">
      <c r="A374" s="8">
        <f>IFERROR(VLOOKUP(B374,'[1]DADOS (OCULTAR)'!$Q$3:$S$136,3,0),"")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ELISANGELA MARIA SANTOS DO NASCIMENTO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5143-20</v>
      </c>
      <c r="G374" s="13" t="str">
        <f>IF('[1]TCE - ANEXO III - Preencher'!H383="","",'[1]TCE - ANEXO III - Preencher'!H383)</f>
        <v>05/2026</v>
      </c>
      <c r="H374" s="14">
        <f>'[1]TCE - ANEXO III - Preencher'!I383</f>
        <v>0</v>
      </c>
      <c r="I374" s="14">
        <f>'[1]TCE - ANEXO III - Preencher'!J383</f>
        <v>203.11199999999999</v>
      </c>
      <c r="J374" s="14">
        <f>'[1]TCE - ANEXO III - Preencher'!K383</f>
        <v>0</v>
      </c>
      <c r="K374" s="15">
        <f>'[1]TCE - ANEXO III - Preencher'!L383</f>
        <v>36.835994108983797</v>
      </c>
      <c r="L374" s="15">
        <f>'[1]TCE - ANEXO III - Preencher'!M383</f>
        <v>32.42</v>
      </c>
      <c r="M374" s="15">
        <f t="shared" si="31"/>
        <v>4.4159941089837957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>-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>-</v>
      </c>
      <c r="AB374" s="15">
        <f t="shared" si="30"/>
        <v>207.52799410898379</v>
      </c>
    </row>
    <row r="375" spans="1:28" x14ac:dyDescent="0.25">
      <c r="A375" s="8">
        <f>IFERROR(VLOOKUP(B375,'[1]DADOS (OCULTAR)'!$Q$3:$S$136,3,0),"")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ELISSANDRA DA SILVA SOARES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5143-20</v>
      </c>
      <c r="G375" s="13" t="str">
        <f>IF('[1]TCE - ANEXO III - Preencher'!H384="","",'[1]TCE - ANEXO III - Preencher'!H384)</f>
        <v>05/2026</v>
      </c>
      <c r="H375" s="14">
        <f>'[1]TCE - ANEXO III - Preencher'!I384</f>
        <v>0</v>
      </c>
      <c r="I375" s="14">
        <f>'[1]TCE - ANEXO III - Preencher'!J384</f>
        <v>202.84639999999999</v>
      </c>
      <c r="J375" s="14">
        <f>'[1]TCE - ANEXO III - Preencher'!K384</f>
        <v>0</v>
      </c>
      <c r="K375" s="15">
        <f>'[1]TCE - ANEXO III - Preencher'!L384</f>
        <v>36.835994108983797</v>
      </c>
      <c r="L375" s="15">
        <f>'[1]TCE - ANEXO III - Preencher'!M384</f>
        <v>32.42</v>
      </c>
      <c r="M375" s="15">
        <f t="shared" si="31"/>
        <v>4.4159941089837957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147.60328459993463</v>
      </c>
      <c r="R375" s="15">
        <f>'[1]TCE - ANEXO III - Preencher'!S384</f>
        <v>93.37</v>
      </c>
      <c r="S375" s="16">
        <f t="shared" si="33"/>
        <v>54.23328459993462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>-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>-</v>
      </c>
      <c r="AB375" s="15">
        <f t="shared" si="30"/>
        <v>261.49567870891838</v>
      </c>
    </row>
    <row r="376" spans="1:28" x14ac:dyDescent="0.25">
      <c r="A376" s="8">
        <f>IFERROR(VLOOKUP(B376,'[1]DADOS (OCULTAR)'!$Q$3:$S$136,3,0),"")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ELIZA GABRIELLE SILVA DE ARAUJO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05/2026</v>
      </c>
      <c r="H376" s="14">
        <f>'[1]TCE - ANEXO III - Preencher'!I385</f>
        <v>0</v>
      </c>
      <c r="I376" s="14">
        <f>'[1]TCE - ANEXO III - Preencher'!J385</f>
        <v>255.9024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>-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>-</v>
      </c>
      <c r="AB376" s="15">
        <f t="shared" si="30"/>
        <v>255.9024</v>
      </c>
    </row>
    <row r="377" spans="1:28" x14ac:dyDescent="0.25">
      <c r="A377" s="8">
        <f>IFERROR(VLOOKUP(B377,'[1]DADOS (OCULTAR)'!$Q$3:$S$136,3,0),"")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ELIZABHETE CRISTINA DOS SANTOS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5143-20</v>
      </c>
      <c r="G377" s="13" t="str">
        <f>IF('[1]TCE - ANEXO III - Preencher'!H386="","",'[1]TCE - ANEXO III - Preencher'!H386)</f>
        <v>05/2026</v>
      </c>
      <c r="H377" s="14">
        <f>'[1]TCE - ANEXO III - Preencher'!I386</f>
        <v>0</v>
      </c>
      <c r="I377" s="14">
        <f>'[1]TCE - ANEXO III - Preencher'!J386</f>
        <v>181.55199999999999</v>
      </c>
      <c r="J377" s="14">
        <f>'[1]TCE - ANEXO III - Preencher'!K386</f>
        <v>0</v>
      </c>
      <c r="K377" s="15">
        <f>'[1]TCE - ANEXO III - Preencher'!L386</f>
        <v>36.835994108983797</v>
      </c>
      <c r="L377" s="15">
        <f>'[1]TCE - ANEXO III - Preencher'!M386</f>
        <v>32.42</v>
      </c>
      <c r="M377" s="15">
        <f t="shared" si="31"/>
        <v>4.4159941089837957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147.60328459993463</v>
      </c>
      <c r="R377" s="15">
        <f>'[1]TCE - ANEXO III - Preencher'!S386</f>
        <v>97.26</v>
      </c>
      <c r="S377" s="16">
        <f t="shared" si="33"/>
        <v>50.34328459993462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>-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>-</v>
      </c>
      <c r="AB377" s="15">
        <f t="shared" si="30"/>
        <v>236.31127870891839</v>
      </c>
    </row>
    <row r="378" spans="1:28" x14ac:dyDescent="0.25">
      <c r="A378" s="8">
        <f>IFERROR(VLOOKUP(B378,'[1]DADOS (OCULTAR)'!$Q$3:$S$136,3,0),"")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ELIZANGELA BEZERRA DE LIMA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05/2026</v>
      </c>
      <c r="H378" s="14">
        <f>'[1]TCE - ANEXO III - Preencher'!I387</f>
        <v>0</v>
      </c>
      <c r="I378" s="14">
        <f>'[1]TCE - ANEXO III - Preencher'!J387</f>
        <v>295.14080000000001</v>
      </c>
      <c r="J378" s="14">
        <f>'[1]TCE - ANEXO III - Preencher'!K387</f>
        <v>0</v>
      </c>
      <c r="K378" s="15">
        <f>'[1]TCE - ANEXO III - Preencher'!L387</f>
        <v>36.835994108983797</v>
      </c>
      <c r="L378" s="15">
        <f>'[1]TCE - ANEXO III - Preencher'!M387</f>
        <v>32.42</v>
      </c>
      <c r="M378" s="15">
        <f t="shared" si="31"/>
        <v>4.4159941089837957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175.27890046242237</v>
      </c>
      <c r="R378" s="15">
        <f>'[1]TCE - ANEXO III - Preencher'!S387</f>
        <v>97.26</v>
      </c>
      <c r="S378" s="16">
        <f t="shared" si="33"/>
        <v>78.018900462422366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>-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>-</v>
      </c>
      <c r="AB378" s="15">
        <f t="shared" si="30"/>
        <v>377.57569457140619</v>
      </c>
    </row>
    <row r="379" spans="1:28" x14ac:dyDescent="0.25">
      <c r="A379" s="8">
        <f>IFERROR(VLOOKUP(B379,'[1]DADOS (OCULTAR)'!$Q$3:$S$136,3,0),"")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ELIZANGELA DE ANDRADE GOMES BEZERRA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05/2026</v>
      </c>
      <c r="H379" s="14">
        <f>'[1]TCE - ANEXO III - Preencher'!I388</f>
        <v>0</v>
      </c>
      <c r="I379" s="14">
        <f>'[1]TCE - ANEXO III - Preencher'!J388</f>
        <v>306.12560000000002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129.1528740249428</v>
      </c>
      <c r="R379" s="15">
        <f>'[1]TCE - ANEXO III - Preencher'!S388</f>
        <v>79.75</v>
      </c>
      <c r="S379" s="16">
        <f t="shared" si="33"/>
        <v>49.402874024942804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>-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>-</v>
      </c>
      <c r="AB379" s="15">
        <f t="shared" si="30"/>
        <v>355.52847402494285</v>
      </c>
    </row>
    <row r="380" spans="1:28" x14ac:dyDescent="0.25">
      <c r="A380" s="8">
        <f>IFERROR(VLOOKUP(B380,'[1]DADOS (OCULTAR)'!$Q$3:$S$136,3,0),"")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ELIZANGELA FRANCISCA DE ARAUJO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5211-30</v>
      </c>
      <c r="G380" s="13" t="str">
        <f>IF('[1]TCE - ANEXO III - Preencher'!H389="","",'[1]TCE - ANEXO III - Preencher'!H389)</f>
        <v>05/2026</v>
      </c>
      <c r="H380" s="14">
        <f>'[1]TCE - ANEXO III - Preencher'!I389</f>
        <v>0</v>
      </c>
      <c r="I380" s="14">
        <f>'[1]TCE - ANEXO III - Preencher'!J389</f>
        <v>150.08320000000001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147.60328459993463</v>
      </c>
      <c r="R380" s="15">
        <f>'[1]TCE - ANEXO III - Preencher'!S389</f>
        <v>99.7</v>
      </c>
      <c r="S380" s="16">
        <f t="shared" si="33"/>
        <v>47.903284599934622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>-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>-</v>
      </c>
      <c r="AB380" s="15">
        <f t="shared" si="30"/>
        <v>197.98648459993461</v>
      </c>
    </row>
    <row r="381" spans="1:28" x14ac:dyDescent="0.25">
      <c r="A381" s="8">
        <f>IFERROR(VLOOKUP(B381,'[1]DADOS (OCULTAR)'!$Q$3:$S$136,3,0),"")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ELIZANGELA MARIA DE LIMA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3242-05</v>
      </c>
      <c r="G381" s="13" t="str">
        <f>IF('[1]TCE - ANEXO III - Preencher'!H390="","",'[1]TCE - ANEXO III - Preencher'!H390)</f>
        <v>05/2026</v>
      </c>
      <c r="H381" s="14">
        <f>'[1]TCE - ANEXO III - Preencher'!I390</f>
        <v>0</v>
      </c>
      <c r="I381" s="14">
        <f>'[1]TCE - ANEXO III - Preencher'!J390</f>
        <v>262.19279999999998</v>
      </c>
      <c r="J381" s="14">
        <f>'[1]TCE - ANEXO III - Preencher'!K390</f>
        <v>0</v>
      </c>
      <c r="K381" s="15">
        <f>'[1]TCE - ANEXO III - Preencher'!L390</f>
        <v>36.835994108983797</v>
      </c>
      <c r="L381" s="15">
        <f>'[1]TCE - ANEXO III - Preencher'!M390</f>
        <v>35.57</v>
      </c>
      <c r="M381" s="15">
        <f t="shared" si="31"/>
        <v>1.2659941089837972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138.3780793124387</v>
      </c>
      <c r="R381" s="15">
        <f>'[1]TCE - ANEXO III - Preencher'!S390</f>
        <v>106.7</v>
      </c>
      <c r="S381" s="16">
        <f t="shared" si="33"/>
        <v>31.678079312438697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>-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>-</v>
      </c>
      <c r="AB381" s="15">
        <f t="shared" si="30"/>
        <v>295.13687342142248</v>
      </c>
    </row>
    <row r="382" spans="1:28" x14ac:dyDescent="0.25">
      <c r="A382" s="8">
        <f>IFERROR(VLOOKUP(B382,'[1]DADOS (OCULTAR)'!$Q$3:$S$136,3,0),"")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ELIZEU MARIANO DE ARAUJO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5174-10</v>
      </c>
      <c r="G382" s="13" t="str">
        <f>IF('[1]TCE - ANEXO III - Preencher'!H391="","",'[1]TCE - ANEXO III - Preencher'!H391)</f>
        <v>05/2026</v>
      </c>
      <c r="H382" s="14">
        <f>'[1]TCE - ANEXO III - Preencher'!I391</f>
        <v>0</v>
      </c>
      <c r="I382" s="14">
        <f>'[1]TCE - ANEXO III - Preencher'!J391</f>
        <v>270.17439999999999</v>
      </c>
      <c r="J382" s="14">
        <f>'[1]TCE - ANEXO III - Preencher'!K391</f>
        <v>0</v>
      </c>
      <c r="K382" s="15">
        <f>'[1]TCE - ANEXO III - Preencher'!L391</f>
        <v>36.835994108983797</v>
      </c>
      <c r="L382" s="15">
        <f>'[1]TCE - ANEXO III - Preencher'!M391</f>
        <v>32.42</v>
      </c>
      <c r="M382" s="15">
        <f t="shared" si="31"/>
        <v>4.4159941089837957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>-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>-</v>
      </c>
      <c r="AB382" s="15">
        <f t="shared" si="30"/>
        <v>274.59039410898379</v>
      </c>
    </row>
    <row r="383" spans="1:28" x14ac:dyDescent="0.25">
      <c r="A383" s="8">
        <f>IFERROR(VLOOKUP(B383,'[1]DADOS (OCULTAR)'!$Q$3:$S$136,3,0),"")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ELKER ELAYNE ALVES PEREIRA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2235-05</v>
      </c>
      <c r="G383" s="13" t="str">
        <f>IF('[1]TCE - ANEXO III - Preencher'!H392="","",'[1]TCE - ANEXO III - Preencher'!H392)</f>
        <v>05/2026</v>
      </c>
      <c r="H383" s="14">
        <f>'[1]TCE - ANEXO III - Preencher'!I392</f>
        <v>0</v>
      </c>
      <c r="I383" s="14">
        <f>'[1]TCE - ANEXO III - Preencher'!J392</f>
        <v>107.09520000000001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>-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>-</v>
      </c>
      <c r="AB383" s="15">
        <f t="shared" si="30"/>
        <v>107.09520000000001</v>
      </c>
    </row>
    <row r="384" spans="1:28" x14ac:dyDescent="0.25">
      <c r="A384" s="8">
        <f>IFERROR(VLOOKUP(B384,'[1]DADOS (OCULTAR)'!$Q$3:$S$136,3,0),"")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ELMA MARIA DA SILVA TENORIO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 t="str">
        <f>IF('[1]TCE - ANEXO III - Preencher'!H393="","",'[1]TCE - ANEXO III - Preencher'!H393)</f>
        <v>05/2026</v>
      </c>
      <c r="H384" s="14">
        <f>'[1]TCE - ANEXO III - Preencher'!I393</f>
        <v>0</v>
      </c>
      <c r="I384" s="14">
        <f>'[1]TCE - ANEXO III - Preencher'!J393</f>
        <v>103.53279999999999</v>
      </c>
      <c r="J384" s="14">
        <f>'[1]TCE - ANEXO III - Preencher'!K393</f>
        <v>0</v>
      </c>
      <c r="K384" s="15">
        <f>'[1]TCE - ANEXO III - Preencher'!L393</f>
        <v>36.835994108983797</v>
      </c>
      <c r="L384" s="15">
        <f>'[1]TCE - ANEXO III - Preencher'!M393</f>
        <v>3.05</v>
      </c>
      <c r="M384" s="15">
        <f t="shared" si="31"/>
        <v>33.7859941089838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>-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>-</v>
      </c>
      <c r="AB384" s="15">
        <f t="shared" si="30"/>
        <v>137.31879410898381</v>
      </c>
    </row>
    <row r="385" spans="1:28" x14ac:dyDescent="0.25">
      <c r="A385" s="8">
        <f>IFERROR(VLOOKUP(B385,'[1]DADOS (OCULTAR)'!$Q$3:$S$136,3,0),"")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ELOISA BARRETO DOS SANTOS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05/2026</v>
      </c>
      <c r="H385" s="14">
        <f>'[1]TCE - ANEXO III - Preencher'!I394</f>
        <v>0</v>
      </c>
      <c r="I385" s="14">
        <f>'[1]TCE - ANEXO III - Preencher'!J394</f>
        <v>294.8064</v>
      </c>
      <c r="J385" s="14">
        <f>'[1]TCE - ANEXO III - Preencher'!K394</f>
        <v>0</v>
      </c>
      <c r="K385" s="15">
        <f>'[1]TCE - ANEXO III - Preencher'!L394</f>
        <v>36.835994108983797</v>
      </c>
      <c r="L385" s="15">
        <f>'[1]TCE - ANEXO III - Preencher'!M394</f>
        <v>32.42</v>
      </c>
      <c r="M385" s="15">
        <f t="shared" si="31"/>
        <v>4.4159941089837957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>-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>-</v>
      </c>
      <c r="AB385" s="15">
        <f t="shared" si="30"/>
        <v>299.22239410898379</v>
      </c>
    </row>
    <row r="386" spans="1:28" x14ac:dyDescent="0.25">
      <c r="A386" s="8">
        <f>IFERROR(VLOOKUP(B386,'[1]DADOS (OCULTAR)'!$Q$3:$S$136,3,0),"")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ELOISA MARIA ALVES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05/2026</v>
      </c>
      <c r="H386" s="14">
        <f>'[1]TCE - ANEXO III - Preencher'!I395</f>
        <v>0</v>
      </c>
      <c r="I386" s="14">
        <f>'[1]TCE - ANEXO III - Preencher'!J395</f>
        <v>298.0224</v>
      </c>
      <c r="J386" s="14">
        <f>'[1]TCE - ANEXO III - Preencher'!K395</f>
        <v>0</v>
      </c>
      <c r="K386" s="15">
        <f>'[1]TCE - ANEXO III - Preencher'!L395</f>
        <v>36.835994108983797</v>
      </c>
      <c r="L386" s="15">
        <f>'[1]TCE - ANEXO III - Preencher'!M395</f>
        <v>32.42</v>
      </c>
      <c r="M386" s="15">
        <f t="shared" si="31"/>
        <v>4.4159941089837957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>-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>-</v>
      </c>
      <c r="AB386" s="15">
        <f t="shared" si="30"/>
        <v>302.4383941089838</v>
      </c>
    </row>
    <row r="387" spans="1:28" x14ac:dyDescent="0.25">
      <c r="A387" s="8">
        <f>IFERROR(VLOOKUP(B387,'[1]DADOS (OCULTAR)'!$Q$3:$S$136,3,0),"")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ELTONREGES FRANCISCO RIBEIRO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 t="str">
        <f>IF('[1]TCE - ANEXO III - Preencher'!H396="","",'[1]TCE - ANEXO III - Preencher'!H396)</f>
        <v>05/2026</v>
      </c>
      <c r="H387" s="14">
        <f>'[1]TCE - ANEXO III - Preencher'!I396</f>
        <v>0</v>
      </c>
      <c r="I387" s="14">
        <f>'[1]TCE - ANEXO III - Preencher'!J396</f>
        <v>383.02159999999998</v>
      </c>
      <c r="J387" s="14">
        <f>'[1]TCE - ANEXO III - Preencher'!K396</f>
        <v>0</v>
      </c>
      <c r="K387" s="15">
        <f>'[1]TCE - ANEXO III - Preencher'!L396</f>
        <v>36.835994108983797</v>
      </c>
      <c r="L387" s="15">
        <f>'[1]TCE - ANEXO III - Preencher'!M396</f>
        <v>2.79</v>
      </c>
      <c r="M387" s="15">
        <f t="shared" si="31"/>
        <v>34.045994108983798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>-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>-</v>
      </c>
      <c r="AB387" s="15">
        <f t="shared" ref="AB387:AB450" si="36">H387+I387+J387+M387+P387+S387+V387+Z387</f>
        <v>417.06759410898377</v>
      </c>
    </row>
    <row r="388" spans="1:28" x14ac:dyDescent="0.25">
      <c r="A388" s="8">
        <f>IFERROR(VLOOKUP(B388,'[1]DADOS (OCULTAR)'!$Q$3:$S$136,3,0),"")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EMANUELA LEINA PEREIRA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2235-05</v>
      </c>
      <c r="G388" s="13" t="str">
        <f>IF('[1]TCE - ANEXO III - Preencher'!H397="","",'[1]TCE - ANEXO III - Preencher'!H397)</f>
        <v>05/2026</v>
      </c>
      <c r="H388" s="14">
        <f>'[1]TCE - ANEXO III - Preencher'!I397</f>
        <v>0</v>
      </c>
      <c r="I388" s="14">
        <f>'[1]TCE - ANEXO III - Preencher'!J397</f>
        <v>458.39440000000002</v>
      </c>
      <c r="J388" s="14">
        <f>'[1]TCE - ANEXO III - Preencher'!K397</f>
        <v>0</v>
      </c>
      <c r="K388" s="15">
        <f>'[1]TCE - ANEXO III - Preencher'!L397</f>
        <v>36.835994108983797</v>
      </c>
      <c r="L388" s="15">
        <f>'[1]TCE - ANEXO III - Preencher'!M397</f>
        <v>3.59</v>
      </c>
      <c r="M388" s="15">
        <f t="shared" ref="M388:M451" si="37">K388-L388</f>
        <v>33.245994108983794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>-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>-</v>
      </c>
      <c r="AB388" s="15">
        <f t="shared" si="36"/>
        <v>491.6403941089838</v>
      </c>
    </row>
    <row r="389" spans="1:28" x14ac:dyDescent="0.25">
      <c r="A389" s="8">
        <f>IFERROR(VLOOKUP(B389,'[1]DADOS (OCULTAR)'!$Q$3:$S$136,3,0),"")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EMANUELE DA SILVA LIMA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05/2026</v>
      </c>
      <c r="H389" s="14">
        <f>'[1]TCE - ANEXO III - Preencher'!I398</f>
        <v>0</v>
      </c>
      <c r="I389" s="14">
        <f>'[1]TCE - ANEXO III - Preencher'!J398</f>
        <v>315.88720000000001</v>
      </c>
      <c r="J389" s="14">
        <f>'[1]TCE - ANEXO III - Preencher'!K398</f>
        <v>0</v>
      </c>
      <c r="K389" s="15">
        <f>'[1]TCE - ANEXO III - Preencher'!L398</f>
        <v>36.835994108983797</v>
      </c>
      <c r="L389" s="15">
        <f>'[1]TCE - ANEXO III - Preencher'!M398</f>
        <v>32.42</v>
      </c>
      <c r="M389" s="15">
        <f t="shared" si="37"/>
        <v>4.4159941089837957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>-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>-</v>
      </c>
      <c r="AB389" s="15">
        <f t="shared" si="36"/>
        <v>320.3031941089838</v>
      </c>
    </row>
    <row r="390" spans="1:28" x14ac:dyDescent="0.25">
      <c r="A390" s="8">
        <f>IFERROR(VLOOKUP(B390,'[1]DADOS (OCULTAR)'!$Q$3:$S$136,3,0),"")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EMERSON DE LIMA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5151-10</v>
      </c>
      <c r="G390" s="13" t="str">
        <f>IF('[1]TCE - ANEXO III - Preencher'!H399="","",'[1]TCE - ANEXO III - Preencher'!H399)</f>
        <v>05/2026</v>
      </c>
      <c r="H390" s="14">
        <f>'[1]TCE - ANEXO III - Preencher'!I399</f>
        <v>0</v>
      </c>
      <c r="I390" s="14">
        <f>'[1]TCE - ANEXO III - Preencher'!J399</f>
        <v>150.69120000000001</v>
      </c>
      <c r="J390" s="14">
        <f>'[1]TCE - ANEXO III - Preencher'!K399</f>
        <v>0</v>
      </c>
      <c r="K390" s="15">
        <f>'[1]TCE - ANEXO III - Preencher'!L399</f>
        <v>36.835994108983797</v>
      </c>
      <c r="L390" s="15">
        <f>'[1]TCE - ANEXO III - Preencher'!M399</f>
        <v>32.42</v>
      </c>
      <c r="M390" s="15">
        <f t="shared" si="37"/>
        <v>4.4159941089837957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>-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>-</v>
      </c>
      <c r="AB390" s="15">
        <f t="shared" si="36"/>
        <v>155.1071941089838</v>
      </c>
    </row>
    <row r="391" spans="1:28" x14ac:dyDescent="0.25">
      <c r="A391" s="8">
        <f>IFERROR(VLOOKUP(B391,'[1]DADOS (OCULTAR)'!$Q$3:$S$136,3,0),"")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EMIDIO BEZERRA DE ALMEIDA JUNIOR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5143-20</v>
      </c>
      <c r="G391" s="13" t="str">
        <f>IF('[1]TCE - ANEXO III - Preencher'!H400="","",'[1]TCE - ANEXO III - Preencher'!H400)</f>
        <v>05/2026</v>
      </c>
      <c r="H391" s="14">
        <f>'[1]TCE - ANEXO III - Preencher'!I400</f>
        <v>0</v>
      </c>
      <c r="I391" s="14">
        <f>'[1]TCE - ANEXO III - Preencher'!J400</f>
        <v>436.28640000000001</v>
      </c>
      <c r="J391" s="14">
        <f>'[1]TCE - ANEXO III - Preencher'!K400</f>
        <v>0</v>
      </c>
      <c r="K391" s="15">
        <f>'[1]TCE - ANEXO III - Preencher'!L400</f>
        <v>36.835994108983797</v>
      </c>
      <c r="L391" s="15">
        <f>'[1]TCE - ANEXO III - Preencher'!M400</f>
        <v>32.42</v>
      </c>
      <c r="M391" s="15">
        <f t="shared" si="37"/>
        <v>4.4159941089837957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>-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>-</v>
      </c>
      <c r="AB391" s="15">
        <f t="shared" si="36"/>
        <v>440.70239410898381</v>
      </c>
    </row>
    <row r="392" spans="1:28" x14ac:dyDescent="0.25">
      <c r="A392" s="8">
        <f>IFERROR(VLOOKUP(B392,'[1]DADOS (OCULTAR)'!$Q$3:$S$136,3,0),"")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EMILENE FLORIANO DE CARVALHO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05/2026</v>
      </c>
      <c r="H392" s="14">
        <f>'[1]TCE - ANEXO III - Preencher'!I401</f>
        <v>0</v>
      </c>
      <c r="I392" s="14">
        <f>'[1]TCE - ANEXO III - Preencher'!J401</f>
        <v>277.33839999999998</v>
      </c>
      <c r="J392" s="14">
        <f>'[1]TCE - ANEXO III - Preencher'!K401</f>
        <v>0</v>
      </c>
      <c r="K392" s="15">
        <f>'[1]TCE - ANEXO III - Preencher'!L401</f>
        <v>36.835994108983797</v>
      </c>
      <c r="L392" s="15">
        <f>'[1]TCE - ANEXO III - Preencher'!M401</f>
        <v>32.42</v>
      </c>
      <c r="M392" s="15">
        <f t="shared" si="37"/>
        <v>4.4159941089837957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>-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>-</v>
      </c>
      <c r="AB392" s="15">
        <f t="shared" si="36"/>
        <v>281.75439410898377</v>
      </c>
    </row>
    <row r="393" spans="1:28" x14ac:dyDescent="0.25">
      <c r="A393" s="8">
        <f>IFERROR(VLOOKUP(B393,'[1]DADOS (OCULTAR)'!$Q$3:$S$136,3,0),"")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EMILIA FERNANDA LIMA DOS SANTOS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05/2026</v>
      </c>
      <c r="H393" s="14">
        <f>'[1]TCE - ANEXO III - Preencher'!I402</f>
        <v>0</v>
      </c>
      <c r="I393" s="14">
        <f>'[1]TCE - ANEXO III - Preencher'!J402</f>
        <v>316.46319999999997</v>
      </c>
      <c r="J393" s="14">
        <f>'[1]TCE - ANEXO III - Preencher'!K402</f>
        <v>0</v>
      </c>
      <c r="K393" s="15">
        <f>'[1]TCE - ANEXO III - Preencher'!L402</f>
        <v>36.835994108983797</v>
      </c>
      <c r="L393" s="15">
        <f>'[1]TCE - ANEXO III - Preencher'!M402</f>
        <v>32.42</v>
      </c>
      <c r="M393" s="15">
        <f t="shared" si="37"/>
        <v>4.4159941089837957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147.60328459993463</v>
      </c>
      <c r="R393" s="15">
        <f>'[1]TCE - ANEXO III - Preencher'!S402</f>
        <v>97.26</v>
      </c>
      <c r="S393" s="16">
        <f t="shared" si="39"/>
        <v>50.34328459993462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>-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>-</v>
      </c>
      <c r="AB393" s="15">
        <f t="shared" si="36"/>
        <v>371.2224787089184</v>
      </c>
    </row>
    <row r="394" spans="1:28" x14ac:dyDescent="0.25">
      <c r="A394" s="8">
        <f>IFERROR(VLOOKUP(B394,'[1]DADOS (OCULTAR)'!$Q$3:$S$136,3,0),"")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EMILLY VELOSO REZENDE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2235-05</v>
      </c>
      <c r="G394" s="13" t="str">
        <f>IF('[1]TCE - ANEXO III - Preencher'!H403="","",'[1]TCE - ANEXO III - Preencher'!H403)</f>
        <v>05/2026</v>
      </c>
      <c r="H394" s="14">
        <f>'[1]TCE - ANEXO III - Preencher'!I403</f>
        <v>0</v>
      </c>
      <c r="I394" s="14">
        <f>'[1]TCE - ANEXO III - Preencher'!J403</f>
        <v>474.5376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>-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>-</v>
      </c>
      <c r="AB394" s="15">
        <f t="shared" si="36"/>
        <v>474.5376</v>
      </c>
    </row>
    <row r="395" spans="1:28" x14ac:dyDescent="0.25">
      <c r="A395" s="8">
        <f>IFERROR(VLOOKUP(B395,'[1]DADOS (OCULTAR)'!$Q$3:$S$136,3,0),"")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ENIA ROSEMBERG DA SILVA MACHADO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05/2026</v>
      </c>
      <c r="H395" s="14">
        <f>'[1]TCE - ANEXO III - Preencher'!I404</f>
        <v>0</v>
      </c>
      <c r="I395" s="14">
        <f>'[1]TCE - ANEXO III - Preencher'!J404</f>
        <v>297.5872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147.60328459993463</v>
      </c>
      <c r="R395" s="15">
        <f>'[1]TCE - ANEXO III - Preencher'!S404</f>
        <v>90.45</v>
      </c>
      <c r="S395" s="16">
        <f t="shared" si="39"/>
        <v>57.153284599934622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>-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>-</v>
      </c>
      <c r="AB395" s="15">
        <f t="shared" si="36"/>
        <v>354.74048459993463</v>
      </c>
    </row>
    <row r="396" spans="1:28" x14ac:dyDescent="0.25">
      <c r="A396" s="8">
        <f>IFERROR(VLOOKUP(B396,'[1]DADOS (OCULTAR)'!$Q$3:$S$136,3,0),"")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ENIUDE LIMA DE SOUZA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4110-10</v>
      </c>
      <c r="G396" s="13" t="str">
        <f>IF('[1]TCE - ANEXO III - Preencher'!H405="","",'[1]TCE - ANEXO III - Preencher'!H405)</f>
        <v>05/2026</v>
      </c>
      <c r="H396" s="14">
        <f>'[1]TCE - ANEXO III - Preencher'!I405</f>
        <v>0</v>
      </c>
      <c r="I396" s="14">
        <f>'[1]TCE - ANEXO III - Preencher'!J405</f>
        <v>142.648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184.50410574991827</v>
      </c>
      <c r="R396" s="15">
        <f>'[1]TCE - ANEXO III - Preencher'!S405</f>
        <v>97.26</v>
      </c>
      <c r="S396" s="16">
        <f t="shared" si="39"/>
        <v>87.244105749918262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>-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>-</v>
      </c>
      <c r="AB396" s="15">
        <f t="shared" si="36"/>
        <v>229.89210574991824</v>
      </c>
    </row>
    <row r="397" spans="1:28" x14ac:dyDescent="0.25">
      <c r="A397" s="8">
        <f>IFERROR(VLOOKUP(B397,'[1]DADOS (OCULTAR)'!$Q$3:$S$136,3,0),"")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ERICA FELIX DA SILVA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5163-45</v>
      </c>
      <c r="G397" s="13" t="str">
        <f>IF('[1]TCE - ANEXO III - Preencher'!H406="","",'[1]TCE - ANEXO III - Preencher'!H406)</f>
        <v>05/2026</v>
      </c>
      <c r="H397" s="14">
        <f>'[1]TCE - ANEXO III - Preencher'!I406</f>
        <v>0</v>
      </c>
      <c r="I397" s="14">
        <f>'[1]TCE - ANEXO III - Preencher'!J406</f>
        <v>169.35120000000001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>-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>-</v>
      </c>
      <c r="AB397" s="15">
        <f t="shared" si="36"/>
        <v>169.35120000000001</v>
      </c>
    </row>
    <row r="398" spans="1:28" x14ac:dyDescent="0.25">
      <c r="A398" s="8">
        <f>IFERROR(VLOOKUP(B398,'[1]DADOS (OCULTAR)'!$Q$3:$S$136,3,0),"")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ERICA PATRICIA LOPES DOS SANTOS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05/2026</v>
      </c>
      <c r="H398" s="14">
        <f>'[1]TCE - ANEXO III - Preencher'!I407</f>
        <v>0</v>
      </c>
      <c r="I398" s="14">
        <f>'[1]TCE - ANEXO III - Preencher'!J407</f>
        <v>312.95280000000002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138.3780793124387</v>
      </c>
      <c r="R398" s="15">
        <f>'[1]TCE - ANEXO III - Preencher'!S407</f>
        <v>97.26</v>
      </c>
      <c r="S398" s="16">
        <f t="shared" si="39"/>
        <v>41.118079312438695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>-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>-</v>
      </c>
      <c r="AB398" s="15">
        <f t="shared" si="36"/>
        <v>354.07087931243871</v>
      </c>
    </row>
    <row r="399" spans="1:28" x14ac:dyDescent="0.25">
      <c r="A399" s="8">
        <f>IFERROR(VLOOKUP(B399,'[1]DADOS (OCULTAR)'!$Q$3:$S$136,3,0),"")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ERIKA DA SILVA CUNHA RODRIGUES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05/2026</v>
      </c>
      <c r="H399" s="14">
        <f>'[1]TCE - ANEXO III - Preencher'!I408</f>
        <v>0</v>
      </c>
      <c r="I399" s="14">
        <f>'[1]TCE - ANEXO III - Preencher'!J408</f>
        <v>511.68720000000002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>-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>-</v>
      </c>
      <c r="AB399" s="15">
        <f t="shared" si="36"/>
        <v>511.68720000000002</v>
      </c>
    </row>
    <row r="400" spans="1:28" x14ac:dyDescent="0.25">
      <c r="A400" s="8">
        <f>IFERROR(VLOOKUP(B400,'[1]DADOS (OCULTAR)'!$Q$3:$S$136,3,0),"")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ERIKA DANIELLE GAMEIRO DA FONSECA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2234-45</v>
      </c>
      <c r="G400" s="13" t="str">
        <f>IF('[1]TCE - ANEXO III - Preencher'!H409="","",'[1]TCE - ANEXO III - Preencher'!H409)</f>
        <v>05/2026</v>
      </c>
      <c r="H400" s="14">
        <f>'[1]TCE - ANEXO III - Preencher'!I409</f>
        <v>0</v>
      </c>
      <c r="I400" s="14">
        <f>'[1]TCE - ANEXO III - Preencher'!J409</f>
        <v>761.7088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>-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>-</v>
      </c>
      <c r="AB400" s="15">
        <f t="shared" si="36"/>
        <v>761.7088</v>
      </c>
    </row>
    <row r="401" spans="1:28" x14ac:dyDescent="0.25">
      <c r="A401" s="8">
        <f>IFERROR(VLOOKUP(B401,'[1]DADOS (OCULTAR)'!$Q$3:$S$136,3,0),"")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ERIKA FERREIRA DE LIMA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3242-05</v>
      </c>
      <c r="G401" s="13" t="str">
        <f>IF('[1]TCE - ANEXO III - Preencher'!H410="","",'[1]TCE - ANEXO III - Preencher'!H410)</f>
        <v>05/2026</v>
      </c>
      <c r="H401" s="14">
        <f>'[1]TCE - ANEXO III - Preencher'!I410</f>
        <v>0</v>
      </c>
      <c r="I401" s="14">
        <f>'[1]TCE - ANEXO III - Preencher'!J410</f>
        <v>291.42720000000003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138.3780793124387</v>
      </c>
      <c r="R401" s="15">
        <f>'[1]TCE - ANEXO III - Preencher'!S410</f>
        <v>106.7</v>
      </c>
      <c r="S401" s="16">
        <f t="shared" si="39"/>
        <v>31.678079312438697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>-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>-</v>
      </c>
      <c r="AB401" s="15">
        <f t="shared" si="36"/>
        <v>323.10527931243871</v>
      </c>
    </row>
    <row r="402" spans="1:28" x14ac:dyDescent="0.25">
      <c r="A402" s="8">
        <f>IFERROR(VLOOKUP(B402,'[1]DADOS (OCULTAR)'!$Q$3:$S$136,3,0),"")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ERIKA KARINA SOUZA LIRA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05/2026</v>
      </c>
      <c r="H402" s="14">
        <f>'[1]TCE - ANEXO III - Preencher'!I411</f>
        <v>0</v>
      </c>
      <c r="I402" s="14">
        <f>'[1]TCE - ANEXO III - Preencher'!J411</f>
        <v>294.8064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147.60328459993463</v>
      </c>
      <c r="R402" s="15">
        <f>'[1]TCE - ANEXO III - Preencher'!S411</f>
        <v>97.26</v>
      </c>
      <c r="S402" s="16">
        <f t="shared" si="39"/>
        <v>50.34328459993462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>-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>-</v>
      </c>
      <c r="AB402" s="15">
        <f t="shared" si="36"/>
        <v>345.14968459993463</v>
      </c>
    </row>
    <row r="403" spans="1:28" x14ac:dyDescent="0.25">
      <c r="A403" s="8">
        <f>IFERROR(VLOOKUP(B403,'[1]DADOS (OCULTAR)'!$Q$3:$S$136,3,0),"")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ERINEIDE COSMO DE OLIVEIRA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5211-30</v>
      </c>
      <c r="G403" s="13" t="str">
        <f>IF('[1]TCE - ANEXO III - Preencher'!H412="","",'[1]TCE - ANEXO III - Preencher'!H412)</f>
        <v>05/2026</v>
      </c>
      <c r="H403" s="14">
        <f>'[1]TCE - ANEXO III - Preencher'!I412</f>
        <v>0</v>
      </c>
      <c r="I403" s="14">
        <f>'[1]TCE - ANEXO III - Preencher'!J412</f>
        <v>147.04159999999999</v>
      </c>
      <c r="J403" s="14">
        <f>'[1]TCE - ANEXO III - Preencher'!K412</f>
        <v>0</v>
      </c>
      <c r="K403" s="15">
        <f>'[1]TCE - ANEXO III - Preencher'!L412</f>
        <v>36.835994108983797</v>
      </c>
      <c r="L403" s="15">
        <f>'[1]TCE - ANEXO III - Preencher'!M412</f>
        <v>35.479999999999997</v>
      </c>
      <c r="M403" s="15">
        <f t="shared" si="37"/>
        <v>1.3559941089838006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>-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>-</v>
      </c>
      <c r="AB403" s="15">
        <f t="shared" si="36"/>
        <v>148.39759410898378</v>
      </c>
    </row>
    <row r="404" spans="1:28" x14ac:dyDescent="0.25">
      <c r="A404" s="8">
        <f>IFERROR(VLOOKUP(B404,'[1]DADOS (OCULTAR)'!$Q$3:$S$136,3,0),"")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 xml:space="preserve">ESEQUIEL AMARO DA SILVA 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5174-10</v>
      </c>
      <c r="G404" s="13" t="str">
        <f>IF('[1]TCE - ANEXO III - Preencher'!H413="","",'[1]TCE - ANEXO III - Preencher'!H413)</f>
        <v>05/2026</v>
      </c>
      <c r="H404" s="14">
        <f>'[1]TCE - ANEXO III - Preencher'!I413</f>
        <v>0</v>
      </c>
      <c r="I404" s="14">
        <f>'[1]TCE - ANEXO III - Preencher'!J413</f>
        <v>142.648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147.60328459993463</v>
      </c>
      <c r="R404" s="15">
        <f>'[1]TCE - ANEXO III - Preencher'!S413</f>
        <v>97.26</v>
      </c>
      <c r="S404" s="16">
        <f t="shared" si="39"/>
        <v>50.34328459993462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>-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>-</v>
      </c>
      <c r="AB404" s="15">
        <f t="shared" si="36"/>
        <v>192.9912845999346</v>
      </c>
    </row>
    <row r="405" spans="1:28" x14ac:dyDescent="0.25">
      <c r="A405" s="8">
        <f>IFERROR(VLOOKUP(B405,'[1]DADOS (OCULTAR)'!$Q$3:$S$136,3,0),"")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ESTELA MARIA RIBEIRO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05/2026</v>
      </c>
      <c r="H405" s="14">
        <f>'[1]TCE - ANEXO III - Preencher'!I414</f>
        <v>0</v>
      </c>
      <c r="I405" s="14">
        <f>'[1]TCE - ANEXO III - Preencher'!J414</f>
        <v>325.9624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>-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>-</v>
      </c>
      <c r="AB405" s="15">
        <f t="shared" si="36"/>
        <v>325.9624</v>
      </c>
    </row>
    <row r="406" spans="1:28" x14ac:dyDescent="0.25">
      <c r="A406" s="8">
        <f>IFERROR(VLOOKUP(B406,'[1]DADOS (OCULTAR)'!$Q$3:$S$136,3,0),"")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ESTEPHANNY BIANCA MARIANO DA CRUZ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4110-10</v>
      </c>
      <c r="G406" s="13" t="str">
        <f>IF('[1]TCE - ANEXO III - Preencher'!H415="","",'[1]TCE - ANEXO III - Preencher'!H415)</f>
        <v>05/2026</v>
      </c>
      <c r="H406" s="14">
        <f>'[1]TCE - ANEXO III - Preencher'!I415</f>
        <v>0</v>
      </c>
      <c r="I406" s="14">
        <f>'[1]TCE - ANEXO III - Preencher'!J415</f>
        <v>16.21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221.54666666666665</v>
      </c>
      <c r="R406" s="15">
        <f>'[1]TCE - ANEXO III - Preencher'!S415</f>
        <v>48.63</v>
      </c>
      <c r="S406" s="16">
        <f t="shared" si="39"/>
        <v>172.91666666666666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>-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>-</v>
      </c>
      <c r="AB406" s="15">
        <f t="shared" si="36"/>
        <v>189.12666666666667</v>
      </c>
    </row>
    <row r="407" spans="1:28" x14ac:dyDescent="0.25">
      <c r="A407" s="8">
        <f>IFERROR(VLOOKUP(B407,'[1]DADOS (OCULTAR)'!$Q$3:$S$136,3,0),"")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ESTEPHANY BARBOZA ALVES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2235-05</v>
      </c>
      <c r="G407" s="13" t="str">
        <f>IF('[1]TCE - ANEXO III - Preencher'!H416="","",'[1]TCE - ANEXO III - Preencher'!H416)</f>
        <v>05/2026</v>
      </c>
      <c r="H407" s="14">
        <f>'[1]TCE - ANEXO III - Preencher'!I416</f>
        <v>0</v>
      </c>
      <c r="I407" s="14">
        <f>'[1]TCE - ANEXO III - Preencher'!J416</f>
        <v>441.20080000000002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202.95451632491009</v>
      </c>
      <c r="R407" s="15">
        <f>'[1]TCE - ANEXO III - Preencher'!S416</f>
        <v>137.35</v>
      </c>
      <c r="S407" s="16">
        <f t="shared" si="39"/>
        <v>65.604516324910094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>-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>-</v>
      </c>
      <c r="AB407" s="15">
        <f t="shared" si="36"/>
        <v>506.80531632491011</v>
      </c>
    </row>
    <row r="408" spans="1:28" x14ac:dyDescent="0.25">
      <c r="A408" s="8">
        <f>IFERROR(VLOOKUP(B408,'[1]DADOS (OCULTAR)'!$Q$3:$S$136,3,0),"")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ESTERFANIA MOURA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2236-05</v>
      </c>
      <c r="G408" s="13" t="str">
        <f>IF('[1]TCE - ANEXO III - Preencher'!H417="","",'[1]TCE - ANEXO III - Preencher'!H417)</f>
        <v>05/2026</v>
      </c>
      <c r="H408" s="14">
        <f>'[1]TCE - ANEXO III - Preencher'!I417</f>
        <v>0</v>
      </c>
      <c r="I408" s="14">
        <f>'[1]TCE - ANEXO III - Preencher'!J417</f>
        <v>355.63679999999999</v>
      </c>
      <c r="J408" s="14">
        <f>'[1]TCE - ANEXO III - Preencher'!K417</f>
        <v>0</v>
      </c>
      <c r="K408" s="15">
        <f>'[1]TCE - ANEXO III - Preencher'!L417</f>
        <v>36.835994108983797</v>
      </c>
      <c r="L408" s="15">
        <f>'[1]TCE - ANEXO III - Preencher'!M417</f>
        <v>3.06</v>
      </c>
      <c r="M408" s="15">
        <f t="shared" si="37"/>
        <v>33.775994108983795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>-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>-</v>
      </c>
      <c r="AB408" s="15">
        <f t="shared" si="36"/>
        <v>389.4127941089838</v>
      </c>
    </row>
    <row r="409" spans="1:28" x14ac:dyDescent="0.25">
      <c r="A409" s="8">
        <f>IFERROR(VLOOKUP(B409,'[1]DADOS (OCULTAR)'!$Q$3:$S$136,3,0),"")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ESTERFANY LOURENCO DE LIMA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2236-05</v>
      </c>
      <c r="G409" s="13" t="str">
        <f>IF('[1]TCE - ANEXO III - Preencher'!H418="","",'[1]TCE - ANEXO III - Preencher'!H418)</f>
        <v>05/2026</v>
      </c>
      <c r="H409" s="14">
        <f>'[1]TCE - ANEXO III - Preencher'!I418</f>
        <v>0</v>
      </c>
      <c r="I409" s="14">
        <f>'[1]TCE - ANEXO III - Preencher'!J418</f>
        <v>229.44</v>
      </c>
      <c r="J409" s="14">
        <f>'[1]TCE - ANEXO III - Preencher'!K418</f>
        <v>0</v>
      </c>
      <c r="K409" s="15">
        <f>'[1]TCE - ANEXO III - Preencher'!L418</f>
        <v>36.835994108983797</v>
      </c>
      <c r="L409" s="15">
        <f>'[1]TCE - ANEXO III - Preencher'!M418</f>
        <v>2.58</v>
      </c>
      <c r="M409" s="15">
        <f t="shared" si="37"/>
        <v>34.255994108983799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>-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>-</v>
      </c>
      <c r="AB409" s="15">
        <f t="shared" si="36"/>
        <v>263.69599410898377</v>
      </c>
    </row>
    <row r="410" spans="1:28" x14ac:dyDescent="0.25">
      <c r="A410" s="8">
        <f>IFERROR(VLOOKUP(B410,'[1]DADOS (OCULTAR)'!$Q$3:$S$136,3,0),"")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EUDES BEZERRA DE CASTILHO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5174-10</v>
      </c>
      <c r="G410" s="13" t="str">
        <f>IF('[1]TCE - ANEXO III - Preencher'!H419="","",'[1]TCE - ANEXO III - Preencher'!H419)</f>
        <v>05/2026</v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>-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>-</v>
      </c>
      <c r="AB410" s="15">
        <f t="shared" si="36"/>
        <v>0</v>
      </c>
    </row>
    <row r="411" spans="1:28" x14ac:dyDescent="0.25">
      <c r="A411" s="8">
        <f>IFERROR(VLOOKUP(B411,'[1]DADOS (OCULTAR)'!$Q$3:$S$136,3,0),"")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EUDHYNE MARCIA CRISTINA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05/2026</v>
      </c>
      <c r="H411" s="14">
        <f>'[1]TCE - ANEXO III - Preencher'!I420</f>
        <v>0</v>
      </c>
      <c r="I411" s="14">
        <f>'[1]TCE - ANEXO III - Preencher'!J420</f>
        <v>147.04400000000001</v>
      </c>
      <c r="J411" s="14">
        <f>'[1]TCE - ANEXO III - Preencher'!K420</f>
        <v>0</v>
      </c>
      <c r="K411" s="15">
        <f>'[1]TCE - ANEXO III - Preencher'!L420</f>
        <v>36.835994108983797</v>
      </c>
      <c r="L411" s="15">
        <f>'[1]TCE - ANEXO III - Preencher'!M420</f>
        <v>32.42</v>
      </c>
      <c r="M411" s="15">
        <f t="shared" si="37"/>
        <v>4.4159941089837957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>-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>-</v>
      </c>
      <c r="AB411" s="15">
        <f t="shared" si="36"/>
        <v>151.45999410898381</v>
      </c>
    </row>
    <row r="412" spans="1:28" x14ac:dyDescent="0.25">
      <c r="A412" s="8">
        <f>IFERROR(VLOOKUP(B412,'[1]DADOS (OCULTAR)'!$Q$3:$S$136,3,0),"")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EUDSON JOSE SANTOS DO MONTE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2236-05</v>
      </c>
      <c r="G412" s="13" t="str">
        <f>IF('[1]TCE - ANEXO III - Preencher'!H421="","",'[1]TCE - ANEXO III - Preencher'!H421)</f>
        <v>05/2026</v>
      </c>
      <c r="H412" s="14">
        <f>'[1]TCE - ANEXO III - Preencher'!I421</f>
        <v>0</v>
      </c>
      <c r="I412" s="14">
        <f>'[1]TCE - ANEXO III - Preencher'!J421</f>
        <v>375.16079999999999</v>
      </c>
      <c r="J412" s="14">
        <f>'[1]TCE - ANEXO III - Preencher'!K421</f>
        <v>0</v>
      </c>
      <c r="K412" s="15">
        <f>'[1]TCE - ANEXO III - Preencher'!L421</f>
        <v>36.835994108983797</v>
      </c>
      <c r="L412" s="15">
        <f>'[1]TCE - ANEXO III - Preencher'!M421</f>
        <v>2.8</v>
      </c>
      <c r="M412" s="15">
        <f t="shared" si="37"/>
        <v>34.0359941089838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147.60328459993463</v>
      </c>
      <c r="R412" s="15">
        <f>'[1]TCE - ANEXO III - Preencher'!S421</f>
        <v>111.94</v>
      </c>
      <c r="S412" s="16">
        <f t="shared" si="39"/>
        <v>35.663284599934627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>-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>-</v>
      </c>
      <c r="AB412" s="15">
        <f t="shared" si="36"/>
        <v>444.86007870891842</v>
      </c>
    </row>
    <row r="413" spans="1:28" x14ac:dyDescent="0.25">
      <c r="A413" s="8">
        <f>IFERROR(VLOOKUP(B413,'[1]DADOS (OCULTAR)'!$Q$3:$S$136,3,0),"")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EUGENIO SOARES LUSTOSA</v>
      </c>
      <c r="E413" s="9" t="str">
        <f>IF('[1]TCE - ANEXO III - Preencher'!F422="4 - Assistência Odontológica","2 - Outros Profissionais da Saúde",'[1]TCE - ANEXO III - Preencher'!F422)</f>
        <v>1 - Médico</v>
      </c>
      <c r="F413" s="12" t="str">
        <f>'[1]TCE - ANEXO III - Preencher'!G422</f>
        <v>2252-25</v>
      </c>
      <c r="G413" s="13" t="str">
        <f>IF('[1]TCE - ANEXO III - Preencher'!H422="","",'[1]TCE - ANEXO III - Preencher'!H422)</f>
        <v>05/2026</v>
      </c>
      <c r="H413" s="14">
        <f>'[1]TCE - ANEXO III - Preencher'!I422</f>
        <v>0</v>
      </c>
      <c r="I413" s="14">
        <f>'[1]TCE - ANEXO III - Preencher'!J422</f>
        <v>1016.2392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>-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>-</v>
      </c>
      <c r="AB413" s="15">
        <f t="shared" si="36"/>
        <v>1016.2392</v>
      </c>
    </row>
    <row r="414" spans="1:28" x14ac:dyDescent="0.25">
      <c r="A414" s="8">
        <f>IFERROR(VLOOKUP(B414,'[1]DADOS (OCULTAR)'!$Q$3:$S$136,3,0),"")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EVALDELANIA SOARES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5163-45</v>
      </c>
      <c r="G414" s="13" t="str">
        <f>IF('[1]TCE - ANEXO III - Preencher'!H423="","",'[1]TCE - ANEXO III - Preencher'!H423)</f>
        <v>05/2026</v>
      </c>
      <c r="H414" s="14">
        <f>'[1]TCE - ANEXO III - Preencher'!I423</f>
        <v>0</v>
      </c>
      <c r="I414" s="14">
        <f>'[1]TCE - ANEXO III - Preencher'!J423</f>
        <v>237.56399999999999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>-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>-</v>
      </c>
      <c r="AB414" s="15">
        <f t="shared" si="36"/>
        <v>237.56399999999999</v>
      </c>
    </row>
    <row r="415" spans="1:28" x14ac:dyDescent="0.25">
      <c r="A415" s="8">
        <f>IFERROR(VLOOKUP(B415,'[1]DADOS (OCULTAR)'!$Q$3:$S$136,3,0),"")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EVANDRO DE SOUZA AQUINO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5174-10</v>
      </c>
      <c r="G415" s="13" t="str">
        <f>IF('[1]TCE - ANEXO III - Preencher'!H424="","",'[1]TCE - ANEXO III - Preencher'!H424)</f>
        <v>05/2026</v>
      </c>
      <c r="H415" s="14">
        <f>'[1]TCE - ANEXO III - Preencher'!I424</f>
        <v>0</v>
      </c>
      <c r="I415" s="14">
        <f>'[1]TCE - ANEXO III - Preencher'!J424</f>
        <v>155.41919999999999</v>
      </c>
      <c r="J415" s="14">
        <f>'[1]TCE - ANEXO III - Preencher'!K424</f>
        <v>0</v>
      </c>
      <c r="K415" s="15">
        <f>'[1]TCE - ANEXO III - Preencher'!L424</f>
        <v>36.835994108983797</v>
      </c>
      <c r="L415" s="15">
        <f>'[1]TCE - ANEXO III - Preencher'!M424</f>
        <v>32.42</v>
      </c>
      <c r="M415" s="15">
        <f t="shared" si="37"/>
        <v>4.4159941089837957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147.60328459993463</v>
      </c>
      <c r="R415" s="15">
        <f>'[1]TCE - ANEXO III - Preencher'!S424</f>
        <v>97.26</v>
      </c>
      <c r="S415" s="16">
        <f t="shared" si="39"/>
        <v>50.34328459993462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>-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>-</v>
      </c>
      <c r="AB415" s="15">
        <f t="shared" si="36"/>
        <v>210.17847870891842</v>
      </c>
    </row>
    <row r="416" spans="1:28" x14ac:dyDescent="0.25">
      <c r="A416" s="8">
        <f>IFERROR(VLOOKUP(B416,'[1]DADOS (OCULTAR)'!$Q$3:$S$136,3,0),"")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EVANIA RIBEIRO DA SILVA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4110-10</v>
      </c>
      <c r="G416" s="13" t="str">
        <f>IF('[1]TCE - ANEXO III - Preencher'!H425="","",'[1]TCE - ANEXO III - Preencher'!H425)</f>
        <v>05/2026</v>
      </c>
      <c r="H416" s="14">
        <f>'[1]TCE - ANEXO III - Preencher'!I425</f>
        <v>0</v>
      </c>
      <c r="I416" s="14">
        <f>'[1]TCE - ANEXO III - Preencher'!J425</f>
        <v>182.2328</v>
      </c>
      <c r="J416" s="14">
        <f>'[1]TCE - ANEXO III - Preencher'!K425</f>
        <v>0</v>
      </c>
      <c r="K416" s="15">
        <f>'[1]TCE - ANEXO III - Preencher'!L425</f>
        <v>36.835994108983797</v>
      </c>
      <c r="L416" s="15">
        <f>'[1]TCE - ANEXO III - Preencher'!M425</f>
        <v>41.42</v>
      </c>
      <c r="M416" s="15">
        <f t="shared" si="37"/>
        <v>-4.5840058910162043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184.50410574991827</v>
      </c>
      <c r="R416" s="15">
        <f>'[1]TCE - ANEXO III - Preencher'!S425</f>
        <v>124.25</v>
      </c>
      <c r="S416" s="16">
        <f t="shared" si="39"/>
        <v>60.254105749918267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>-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>-</v>
      </c>
      <c r="AB416" s="15">
        <f t="shared" si="36"/>
        <v>237.90289985890206</v>
      </c>
    </row>
    <row r="417" spans="1:28" x14ac:dyDescent="0.25">
      <c r="A417" s="8">
        <f>IFERROR(VLOOKUP(B417,'[1]DADOS (OCULTAR)'!$Q$3:$S$136,3,0),"")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EVELYN DE MIRANDA ROCHA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05/2026</v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>-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>-</v>
      </c>
      <c r="AB417" s="15">
        <f t="shared" si="36"/>
        <v>0</v>
      </c>
    </row>
    <row r="418" spans="1:28" x14ac:dyDescent="0.25">
      <c r="A418" s="8">
        <f>IFERROR(VLOOKUP(B418,'[1]DADOS (OCULTAR)'!$Q$3:$S$136,3,0),"")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EVELYN PRISCILLA CAVALCANTI DA ROCHA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3242-05</v>
      </c>
      <c r="G418" s="13" t="str">
        <f>IF('[1]TCE - ANEXO III - Preencher'!H427="","",'[1]TCE - ANEXO III - Preencher'!H427)</f>
        <v>05/2026</v>
      </c>
      <c r="H418" s="14">
        <f>'[1]TCE - ANEXO III - Preencher'!I427</f>
        <v>0</v>
      </c>
      <c r="I418" s="14">
        <f>'[1]TCE - ANEXO III - Preencher'!J427</f>
        <v>202.4616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>-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>-</v>
      </c>
      <c r="AB418" s="15">
        <f t="shared" si="36"/>
        <v>202.4616</v>
      </c>
    </row>
    <row r="419" spans="1:28" x14ac:dyDescent="0.25">
      <c r="A419" s="8">
        <f>IFERROR(VLOOKUP(B419,'[1]DADOS (OCULTAR)'!$Q$3:$S$136,3,0),"")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EVERALDO GUILHERME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05/2026</v>
      </c>
      <c r="H419" s="14">
        <f>'[1]TCE - ANEXO III - Preencher'!I428</f>
        <v>0</v>
      </c>
      <c r="I419" s="14">
        <f>'[1]TCE - ANEXO III - Preencher'!J428</f>
        <v>315.48399999999998</v>
      </c>
      <c r="J419" s="14">
        <f>'[1]TCE - ANEXO III - Preencher'!K428</f>
        <v>0</v>
      </c>
      <c r="K419" s="15">
        <f>'[1]TCE - ANEXO III - Preencher'!L428</f>
        <v>36.835994108983797</v>
      </c>
      <c r="L419" s="15">
        <f>'[1]TCE - ANEXO III - Preencher'!M428</f>
        <v>32.42</v>
      </c>
      <c r="M419" s="15">
        <f t="shared" si="37"/>
        <v>4.4159941089837957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276.7561586248774</v>
      </c>
      <c r="R419" s="15">
        <f>'[1]TCE - ANEXO III - Preencher'!S428</f>
        <v>85.1</v>
      </c>
      <c r="S419" s="16">
        <f t="shared" si="39"/>
        <v>191.65615862487741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>-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>-</v>
      </c>
      <c r="AB419" s="15">
        <f t="shared" si="36"/>
        <v>511.55615273386115</v>
      </c>
    </row>
    <row r="420" spans="1:28" x14ac:dyDescent="0.25">
      <c r="A420" s="8">
        <f>IFERROR(VLOOKUP(B420,'[1]DADOS (OCULTAR)'!$Q$3:$S$136,3,0),"")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EVERTON MANOEL MENEZES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5151-10</v>
      </c>
      <c r="G420" s="13" t="str">
        <f>IF('[1]TCE - ANEXO III - Preencher'!H429="","",'[1]TCE - ANEXO III - Preencher'!H429)</f>
        <v>05/2026</v>
      </c>
      <c r="H420" s="14">
        <f>'[1]TCE - ANEXO III - Preencher'!I429</f>
        <v>0</v>
      </c>
      <c r="I420" s="14">
        <f>'[1]TCE - ANEXO III - Preencher'!J429</f>
        <v>155.80080000000001</v>
      </c>
      <c r="J420" s="14">
        <f>'[1]TCE - ANEXO III - Preencher'!K429</f>
        <v>0</v>
      </c>
      <c r="K420" s="15">
        <f>'[1]TCE - ANEXO III - Preencher'!L429</f>
        <v>36.835994108983797</v>
      </c>
      <c r="L420" s="15">
        <f>'[1]TCE - ANEXO III - Preencher'!M429</f>
        <v>32.42</v>
      </c>
      <c r="M420" s="15">
        <f t="shared" si="37"/>
        <v>4.4159941089837957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>-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>-</v>
      </c>
      <c r="AB420" s="15">
        <f t="shared" si="36"/>
        <v>160.21679410898381</v>
      </c>
    </row>
    <row r="421" spans="1:28" x14ac:dyDescent="0.25">
      <c r="A421" s="8">
        <f>IFERROR(VLOOKUP(B421,'[1]DADOS (OCULTAR)'!$Q$3:$S$136,3,0),"")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EVODIO HENRIQUE ANDRADE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5211-30</v>
      </c>
      <c r="G421" s="13" t="str">
        <f>IF('[1]TCE - ANEXO III - Preencher'!H430="","",'[1]TCE - ANEXO III - Preencher'!H430)</f>
        <v>05/2026</v>
      </c>
      <c r="H421" s="14">
        <f>'[1]TCE - ANEXO III - Preencher'!I430</f>
        <v>0</v>
      </c>
      <c r="I421" s="14">
        <f>'[1]TCE - ANEXO III - Preencher'!J430</f>
        <v>120.5128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>-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>-</v>
      </c>
      <c r="AB421" s="15">
        <f t="shared" si="36"/>
        <v>120.5128</v>
      </c>
    </row>
    <row r="422" spans="1:28" x14ac:dyDescent="0.25">
      <c r="A422" s="8">
        <f>IFERROR(VLOOKUP(B422,'[1]DADOS (OCULTAR)'!$Q$3:$S$136,3,0),"")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FABIANA CANDIDA DE SANTANA OLIVEIRA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05/2026</v>
      </c>
      <c r="H422" s="14">
        <f>'[1]TCE - ANEXO III - Preencher'!I431</f>
        <v>0</v>
      </c>
      <c r="I422" s="14">
        <f>'[1]TCE - ANEXO III - Preencher'!J431</f>
        <v>301.29039999999998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>-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>-</v>
      </c>
      <c r="AB422" s="15">
        <f t="shared" si="36"/>
        <v>301.29039999999998</v>
      </c>
    </row>
    <row r="423" spans="1:28" x14ac:dyDescent="0.25">
      <c r="A423" s="8">
        <f>IFERROR(VLOOKUP(B423,'[1]DADOS (OCULTAR)'!$Q$3:$S$136,3,0),"")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FABIANA FERREIRA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2234-05</v>
      </c>
      <c r="G423" s="13" t="str">
        <f>IF('[1]TCE - ANEXO III - Preencher'!H432="","",'[1]TCE - ANEXO III - Preencher'!H432)</f>
        <v>05/2026</v>
      </c>
      <c r="H423" s="14">
        <f>'[1]TCE - ANEXO III - Preencher'!I432</f>
        <v>0</v>
      </c>
      <c r="I423" s="14">
        <f>'[1]TCE - ANEXO III - Preencher'!J432</f>
        <v>527.20799999999997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>-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>-</v>
      </c>
      <c r="AB423" s="15">
        <f t="shared" si="36"/>
        <v>527.20799999999997</v>
      </c>
    </row>
    <row r="424" spans="1:28" x14ac:dyDescent="0.25">
      <c r="A424" s="8">
        <f>IFERROR(VLOOKUP(B424,'[1]DADOS (OCULTAR)'!$Q$3:$S$136,3,0),"")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FABIANA FREIRES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05/2026</v>
      </c>
      <c r="H424" s="14">
        <f>'[1]TCE - ANEXO III - Preencher'!I433</f>
        <v>0</v>
      </c>
      <c r="I424" s="14">
        <f>'[1]TCE - ANEXO III - Preencher'!J433</f>
        <v>301.29039999999998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147.60328459993463</v>
      </c>
      <c r="R424" s="15">
        <f>'[1]TCE - ANEXO III - Preencher'!S433</f>
        <v>97.26</v>
      </c>
      <c r="S424" s="16">
        <f t="shared" si="39"/>
        <v>50.34328459993462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>-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>-</v>
      </c>
      <c r="AB424" s="15">
        <f t="shared" si="36"/>
        <v>351.63368459993461</v>
      </c>
    </row>
    <row r="425" spans="1:28" x14ac:dyDescent="0.25">
      <c r="A425" s="8">
        <f>IFERROR(VLOOKUP(B425,'[1]DADOS (OCULTAR)'!$Q$3:$S$136,3,0),"")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FABIANA MICHELY DA SILVA FRANCA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05/2026</v>
      </c>
      <c r="H425" s="14">
        <f>'[1]TCE - ANEXO III - Preencher'!I434</f>
        <v>0</v>
      </c>
      <c r="I425" s="14">
        <f>'[1]TCE - ANEXO III - Preencher'!J434</f>
        <v>375.22879999999998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147.60328459993463</v>
      </c>
      <c r="R425" s="15">
        <f>'[1]TCE - ANEXO III - Preencher'!S434</f>
        <v>97.26</v>
      </c>
      <c r="S425" s="16">
        <f t="shared" si="39"/>
        <v>50.34328459993462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>-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>-</v>
      </c>
      <c r="AB425" s="15">
        <f t="shared" si="36"/>
        <v>425.57208459993461</v>
      </c>
    </row>
    <row r="426" spans="1:28" x14ac:dyDescent="0.25">
      <c r="A426" s="8">
        <f>IFERROR(VLOOKUP(B426,'[1]DADOS (OCULTAR)'!$Q$3:$S$136,3,0),"")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FABIANA MONTEIRO DE ANDRADE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4110-10</v>
      </c>
      <c r="G426" s="13" t="str">
        <f>IF('[1]TCE - ANEXO III - Preencher'!H435="","",'[1]TCE - ANEXO III - Preencher'!H435)</f>
        <v>05/2026</v>
      </c>
      <c r="H426" s="14">
        <f>'[1]TCE - ANEXO III - Preencher'!I435</f>
        <v>0</v>
      </c>
      <c r="I426" s="14">
        <f>'[1]TCE - ANEXO III - Preencher'!J435</f>
        <v>129.68</v>
      </c>
      <c r="J426" s="14">
        <f>'[1]TCE - ANEXO III - Preencher'!K435</f>
        <v>0</v>
      </c>
      <c r="K426" s="15">
        <f>'[1]TCE - ANEXO III - Preencher'!L435</f>
        <v>36.835994108983797</v>
      </c>
      <c r="L426" s="15">
        <f>'[1]TCE - ANEXO III - Preencher'!M435</f>
        <v>32.42</v>
      </c>
      <c r="M426" s="15">
        <f t="shared" si="37"/>
        <v>4.4159941089837957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>-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>-</v>
      </c>
      <c r="AB426" s="15">
        <f t="shared" si="36"/>
        <v>134.0959941089838</v>
      </c>
    </row>
    <row r="427" spans="1:28" x14ac:dyDescent="0.25">
      <c r="A427" s="8">
        <f>IFERROR(VLOOKUP(B427,'[1]DADOS (OCULTAR)'!$Q$3:$S$136,3,0),"")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FABIANA PONCIANO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3242-05</v>
      </c>
      <c r="G427" s="13" t="str">
        <f>IF('[1]TCE - ANEXO III - Preencher'!H436="","",'[1]TCE - ANEXO III - Preencher'!H436)</f>
        <v>05/2026</v>
      </c>
      <c r="H427" s="14">
        <f>'[1]TCE - ANEXO III - Preencher'!I436</f>
        <v>0</v>
      </c>
      <c r="I427" s="14">
        <f>'[1]TCE - ANEXO III - Preencher'!J436</f>
        <v>204.28880000000001</v>
      </c>
      <c r="J427" s="14">
        <f>'[1]TCE - ANEXO III - Preencher'!K436</f>
        <v>0</v>
      </c>
      <c r="K427" s="15">
        <f>'[1]TCE - ANEXO III - Preencher'!L436</f>
        <v>36.835994108983797</v>
      </c>
      <c r="L427" s="15">
        <f>'[1]TCE - ANEXO III - Preencher'!M436</f>
        <v>35.57</v>
      </c>
      <c r="M427" s="15">
        <f t="shared" si="37"/>
        <v>1.2659941089837972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>-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>-</v>
      </c>
      <c r="AB427" s="15">
        <f t="shared" si="36"/>
        <v>205.5547941089838</v>
      </c>
    </row>
    <row r="428" spans="1:28" x14ac:dyDescent="0.25">
      <c r="A428" s="8">
        <f>IFERROR(VLOOKUP(B428,'[1]DADOS (OCULTAR)'!$Q$3:$S$136,3,0),"")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FABIANA RODRIGUES GALVAO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05/2026</v>
      </c>
      <c r="H428" s="14">
        <f>'[1]TCE - ANEXO III - Preencher'!I437</f>
        <v>0</v>
      </c>
      <c r="I428" s="14">
        <f>'[1]TCE - ANEXO III - Preencher'!J437</f>
        <v>329.62639999999999</v>
      </c>
      <c r="J428" s="14">
        <f>'[1]TCE - ANEXO III - Preencher'!K437</f>
        <v>0</v>
      </c>
      <c r="K428" s="15">
        <f>'[1]TCE - ANEXO III - Preencher'!L437</f>
        <v>36.835994108983797</v>
      </c>
      <c r="L428" s="15">
        <f>'[1]TCE - ANEXO III - Preencher'!M437</f>
        <v>32.42</v>
      </c>
      <c r="M428" s="15">
        <f t="shared" si="37"/>
        <v>4.4159941089837957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138.3780793124387</v>
      </c>
      <c r="R428" s="15">
        <f>'[1]TCE - ANEXO III - Preencher'!S437</f>
        <v>92.72</v>
      </c>
      <c r="S428" s="16">
        <f t="shared" si="39"/>
        <v>45.658079312438701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>-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>-</v>
      </c>
      <c r="AB428" s="15">
        <f t="shared" si="36"/>
        <v>379.70047342142249</v>
      </c>
    </row>
    <row r="429" spans="1:28" x14ac:dyDescent="0.25">
      <c r="A429" s="8">
        <f>IFERROR(VLOOKUP(B429,'[1]DADOS (OCULTAR)'!$Q$3:$S$136,3,0),"")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FABIANA TEODOSIO DA SILVA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5134-30</v>
      </c>
      <c r="G429" s="13" t="str">
        <f>IF('[1]TCE - ANEXO III - Preencher'!H438="","",'[1]TCE - ANEXO III - Preencher'!H438)</f>
        <v>05/2026</v>
      </c>
      <c r="H429" s="14">
        <f>'[1]TCE - ANEXO III - Preencher'!I438</f>
        <v>0</v>
      </c>
      <c r="I429" s="14">
        <f>'[1]TCE - ANEXO III - Preencher'!J438</f>
        <v>260.37279999999998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184.50410574991827</v>
      </c>
      <c r="R429" s="15">
        <f>'[1]TCE - ANEXO III - Preencher'!S438</f>
        <v>97.26</v>
      </c>
      <c r="S429" s="16">
        <f t="shared" si="39"/>
        <v>87.244105749918262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>-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>-</v>
      </c>
      <c r="AB429" s="15">
        <f t="shared" si="36"/>
        <v>347.61690574991826</v>
      </c>
    </row>
    <row r="430" spans="1:28" x14ac:dyDescent="0.25">
      <c r="A430" s="8">
        <f>IFERROR(VLOOKUP(B430,'[1]DADOS (OCULTAR)'!$Q$3:$S$136,3,0),"")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FABIANO ALBUQUERQUE DE SANTANA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5174-10</v>
      </c>
      <c r="G430" s="13" t="str">
        <f>IF('[1]TCE - ANEXO III - Preencher'!H439="","",'[1]TCE - ANEXO III - Preencher'!H439)</f>
        <v>05/2026</v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>-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>-</v>
      </c>
      <c r="AB430" s="15">
        <f t="shared" si="36"/>
        <v>0</v>
      </c>
    </row>
    <row r="431" spans="1:28" x14ac:dyDescent="0.25">
      <c r="A431" s="8">
        <f>IFERROR(VLOOKUP(B431,'[1]DADOS (OCULTAR)'!$Q$3:$S$136,3,0),"")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FABIANO JOSE DIAS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5174-10</v>
      </c>
      <c r="G431" s="13" t="str">
        <f>IF('[1]TCE - ANEXO III - Preencher'!H440="","",'[1]TCE - ANEXO III - Preencher'!H440)</f>
        <v>05/2026</v>
      </c>
      <c r="H431" s="14">
        <f>'[1]TCE - ANEXO III - Preencher'!I440</f>
        <v>0</v>
      </c>
      <c r="I431" s="14">
        <f>'[1]TCE - ANEXO III - Preencher'!J440</f>
        <v>129.68</v>
      </c>
      <c r="J431" s="14">
        <f>'[1]TCE - ANEXO III - Preencher'!K440</f>
        <v>0</v>
      </c>
      <c r="K431" s="15">
        <f>'[1]TCE - ANEXO III - Preencher'!L440</f>
        <v>36.835994108983797</v>
      </c>
      <c r="L431" s="15">
        <f>'[1]TCE - ANEXO III - Preencher'!M440</f>
        <v>32.42</v>
      </c>
      <c r="M431" s="15">
        <f t="shared" si="37"/>
        <v>4.4159941089837957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>-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>-</v>
      </c>
      <c r="AB431" s="15">
        <f t="shared" si="36"/>
        <v>134.0959941089838</v>
      </c>
    </row>
    <row r="432" spans="1:28" x14ac:dyDescent="0.25">
      <c r="A432" s="8">
        <f>IFERROR(VLOOKUP(B432,'[1]DADOS (OCULTAR)'!$Q$3:$S$136,3,0),"")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FABIANO NOGUEIRA NETO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5151-10</v>
      </c>
      <c r="G432" s="13" t="str">
        <f>IF('[1]TCE - ANEXO III - Preencher'!H441="","",'[1]TCE - ANEXO III - Preencher'!H441)</f>
        <v>05/2026</v>
      </c>
      <c r="H432" s="14">
        <f>'[1]TCE - ANEXO III - Preencher'!I441</f>
        <v>0</v>
      </c>
      <c r="I432" s="14">
        <f>'[1]TCE - ANEXO III - Preencher'!J441</f>
        <v>200.5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>-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>-</v>
      </c>
      <c r="AB432" s="15">
        <f t="shared" si="36"/>
        <v>200.5</v>
      </c>
    </row>
    <row r="433" spans="1:28" x14ac:dyDescent="0.25">
      <c r="A433" s="8">
        <f>IFERROR(VLOOKUP(B433,'[1]DADOS (OCULTAR)'!$Q$3:$S$136,3,0),"")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FABIO CAVALCANTI DA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5143-20</v>
      </c>
      <c r="G433" s="13" t="str">
        <f>IF('[1]TCE - ANEXO III - Preencher'!H442="","",'[1]TCE - ANEXO III - Preencher'!H442)</f>
        <v>05/2026</v>
      </c>
      <c r="H433" s="14">
        <f>'[1]TCE - ANEXO III - Preencher'!I442</f>
        <v>0</v>
      </c>
      <c r="I433" s="14">
        <f>'[1]TCE - ANEXO III - Preencher'!J442</f>
        <v>244.5592</v>
      </c>
      <c r="J433" s="14">
        <f>'[1]TCE - ANEXO III - Preencher'!K442</f>
        <v>0</v>
      </c>
      <c r="K433" s="15">
        <f>'[1]TCE - ANEXO III - Preencher'!L442</f>
        <v>36.835994108983797</v>
      </c>
      <c r="L433" s="15">
        <f>'[1]TCE - ANEXO III - Preencher'!M442</f>
        <v>32.42</v>
      </c>
      <c r="M433" s="15">
        <f t="shared" si="37"/>
        <v>4.4159941089837957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147.60328459993463</v>
      </c>
      <c r="R433" s="15">
        <f>'[1]TCE - ANEXO III - Preencher'!S442</f>
        <v>97.26</v>
      </c>
      <c r="S433" s="16">
        <f t="shared" si="39"/>
        <v>50.34328459993462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>-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>-</v>
      </c>
      <c r="AB433" s="15">
        <f t="shared" si="36"/>
        <v>299.31847870891841</v>
      </c>
    </row>
    <row r="434" spans="1:28" x14ac:dyDescent="0.25">
      <c r="A434" s="8">
        <f>IFERROR(VLOOKUP(B434,'[1]DADOS (OCULTAR)'!$Q$3:$S$136,3,0),"")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FABIO CRISTIANO DA SILVA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5143-20</v>
      </c>
      <c r="G434" s="13" t="str">
        <f>IF('[1]TCE - ANEXO III - Preencher'!H443="","",'[1]TCE - ANEXO III - Preencher'!H443)</f>
        <v>05/2026</v>
      </c>
      <c r="H434" s="14">
        <f>'[1]TCE - ANEXO III - Preencher'!I443</f>
        <v>0</v>
      </c>
      <c r="I434" s="14">
        <f>'[1]TCE - ANEXO III - Preencher'!J443</f>
        <v>181.55199999999999</v>
      </c>
      <c r="J434" s="14">
        <f>'[1]TCE - ANEXO III - Preencher'!K443</f>
        <v>0</v>
      </c>
      <c r="K434" s="15">
        <f>'[1]TCE - ANEXO III - Preencher'!L443</f>
        <v>36.835994108983797</v>
      </c>
      <c r="L434" s="15">
        <f>'[1]TCE - ANEXO III - Preencher'!M443</f>
        <v>32.42</v>
      </c>
      <c r="M434" s="15">
        <f t="shared" si="37"/>
        <v>4.4159941089837957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147.60328459993463</v>
      </c>
      <c r="R434" s="15">
        <f>'[1]TCE - ANEXO III - Preencher'!S443</f>
        <v>97.26</v>
      </c>
      <c r="S434" s="16">
        <f t="shared" si="39"/>
        <v>50.34328459993462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>-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>-</v>
      </c>
      <c r="AB434" s="15">
        <f t="shared" si="36"/>
        <v>236.31127870891839</v>
      </c>
    </row>
    <row r="435" spans="1:28" x14ac:dyDescent="0.25">
      <c r="A435" s="8">
        <f>IFERROR(VLOOKUP(B435,'[1]DADOS (OCULTAR)'!$Q$3:$S$136,3,0),"")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FABIO DA SILVA TENORIO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5174-10</v>
      </c>
      <c r="G435" s="13" t="str">
        <f>IF('[1]TCE - ANEXO III - Preencher'!H444="","",'[1]TCE - ANEXO III - Preencher'!H444)</f>
        <v>05/2026</v>
      </c>
      <c r="H435" s="14">
        <f>'[1]TCE - ANEXO III - Preencher'!I444</f>
        <v>0</v>
      </c>
      <c r="I435" s="14">
        <f>'[1]TCE - ANEXO III - Preencher'!J444</f>
        <v>173.06880000000001</v>
      </c>
      <c r="J435" s="14">
        <f>'[1]TCE - ANEXO III - Preencher'!K444</f>
        <v>0</v>
      </c>
      <c r="K435" s="15">
        <f>'[1]TCE - ANEXO III - Preencher'!L444</f>
        <v>36.835994108983797</v>
      </c>
      <c r="L435" s="15">
        <f>'[1]TCE - ANEXO III - Preencher'!M444</f>
        <v>32.42</v>
      </c>
      <c r="M435" s="15">
        <f t="shared" si="37"/>
        <v>4.4159941089837957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147.60328459993463</v>
      </c>
      <c r="R435" s="15">
        <f>'[1]TCE - ANEXO III - Preencher'!S444</f>
        <v>97.26</v>
      </c>
      <c r="S435" s="16">
        <f t="shared" si="39"/>
        <v>50.34328459993462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>-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>-</v>
      </c>
      <c r="AB435" s="15">
        <f t="shared" si="36"/>
        <v>227.82807870891844</v>
      </c>
    </row>
    <row r="436" spans="1:28" x14ac:dyDescent="0.25">
      <c r="A436" s="8">
        <f>IFERROR(VLOOKUP(B436,'[1]DADOS (OCULTAR)'!$Q$3:$S$136,3,0),"")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FABIO FERNANDES DA SILVA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5143-20</v>
      </c>
      <c r="G436" s="13" t="str">
        <f>IF('[1]TCE - ANEXO III - Preencher'!H445="","",'[1]TCE - ANEXO III - Preencher'!H445)</f>
        <v>05/2026</v>
      </c>
      <c r="H436" s="14">
        <f>'[1]TCE - ANEXO III - Preencher'!I445</f>
        <v>0</v>
      </c>
      <c r="I436" s="14">
        <f>'[1]TCE - ANEXO III - Preencher'!J445</f>
        <v>203.11840000000001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>-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>-</v>
      </c>
      <c r="AB436" s="15">
        <f t="shared" si="36"/>
        <v>203.11840000000001</v>
      </c>
    </row>
    <row r="437" spans="1:28" x14ac:dyDescent="0.25">
      <c r="A437" s="8">
        <f>IFERROR(VLOOKUP(B437,'[1]DADOS (OCULTAR)'!$Q$3:$S$136,3,0),"")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FABIO MOTA DO NASCIMENTO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2235-05</v>
      </c>
      <c r="G437" s="13" t="str">
        <f>IF('[1]TCE - ANEXO III - Preencher'!H446="","",'[1]TCE - ANEXO III - Preencher'!H446)</f>
        <v>05/2026</v>
      </c>
      <c r="H437" s="14">
        <f>'[1]TCE - ANEXO III - Preencher'!I446</f>
        <v>0</v>
      </c>
      <c r="I437" s="14">
        <f>'[1]TCE - ANEXO III - Preencher'!J446</f>
        <v>391.78559999999999</v>
      </c>
      <c r="J437" s="14">
        <f>'[1]TCE - ANEXO III - Preencher'!K446</f>
        <v>0</v>
      </c>
      <c r="K437" s="15">
        <f>'[1]TCE - ANEXO III - Preencher'!L446</f>
        <v>36.835994108983797</v>
      </c>
      <c r="L437" s="15">
        <f>'[1]TCE - ANEXO III - Preencher'!M446</f>
        <v>2.79</v>
      </c>
      <c r="M437" s="15">
        <f t="shared" si="37"/>
        <v>34.045994108983798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147.60328459993463</v>
      </c>
      <c r="R437" s="15">
        <f>'[1]TCE - ANEXO III - Preencher'!S446</f>
        <v>111.54</v>
      </c>
      <c r="S437" s="16">
        <f t="shared" si="39"/>
        <v>36.063284599934619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>-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>-</v>
      </c>
      <c r="AB437" s="15">
        <f t="shared" si="36"/>
        <v>461.89487870891838</v>
      </c>
    </row>
    <row r="438" spans="1:28" x14ac:dyDescent="0.25">
      <c r="A438" s="8">
        <f>IFERROR(VLOOKUP(B438,'[1]DADOS (OCULTAR)'!$Q$3:$S$136,3,0),"")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FABIO SOUZA DIAS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5174-10</v>
      </c>
      <c r="G438" s="13" t="str">
        <f>IF('[1]TCE - ANEXO III - Preencher'!H447="","",'[1]TCE - ANEXO III - Preencher'!H447)</f>
        <v>05/2026</v>
      </c>
      <c r="H438" s="14">
        <f>'[1]TCE - ANEXO III - Preencher'!I447</f>
        <v>0</v>
      </c>
      <c r="I438" s="14">
        <f>'[1]TCE - ANEXO III - Preencher'!J447</f>
        <v>129.68</v>
      </c>
      <c r="J438" s="14">
        <f>'[1]TCE - ANEXO III - Preencher'!K447</f>
        <v>0</v>
      </c>
      <c r="K438" s="15">
        <f>'[1]TCE - ANEXO III - Preencher'!L447</f>
        <v>36.835994108983797</v>
      </c>
      <c r="L438" s="15">
        <f>'[1]TCE - ANEXO III - Preencher'!M447</f>
        <v>32.42</v>
      </c>
      <c r="M438" s="15">
        <f t="shared" si="37"/>
        <v>4.4159941089837957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138.3780793124387</v>
      </c>
      <c r="R438" s="15">
        <f>'[1]TCE - ANEXO III - Preencher'!S447</f>
        <v>90.78</v>
      </c>
      <c r="S438" s="16">
        <f t="shared" si="39"/>
        <v>47.598079312438699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>-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>-</v>
      </c>
      <c r="AB438" s="15">
        <f t="shared" si="36"/>
        <v>181.6940734214225</v>
      </c>
    </row>
    <row r="439" spans="1:28" x14ac:dyDescent="0.25">
      <c r="A439" s="8">
        <f>IFERROR(VLOOKUP(B439,'[1]DADOS (OCULTAR)'!$Q$3:$S$136,3,0),"")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FABIOLA CRISTINA SILVA DE MIRANDA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05/2026</v>
      </c>
      <c r="H439" s="14">
        <f>'[1]TCE - ANEXO III - Preencher'!I448</f>
        <v>0</v>
      </c>
      <c r="I439" s="14">
        <f>'[1]TCE - ANEXO III - Preencher'!J448</f>
        <v>315.03680000000003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138.3780793124387</v>
      </c>
      <c r="R439" s="15">
        <f>'[1]TCE - ANEXO III - Preencher'!S448</f>
        <v>97.26</v>
      </c>
      <c r="S439" s="16">
        <f t="shared" si="39"/>
        <v>41.118079312438695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>-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>-</v>
      </c>
      <c r="AB439" s="15">
        <f t="shared" si="36"/>
        <v>356.15487931243871</v>
      </c>
    </row>
    <row r="440" spans="1:28" x14ac:dyDescent="0.25">
      <c r="A440" s="8">
        <f>IFERROR(VLOOKUP(B440,'[1]DADOS (OCULTAR)'!$Q$3:$S$136,3,0),"")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FABIOLA EMANUELLE DE SOUZA PIMENTEL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2516-05</v>
      </c>
      <c r="G440" s="13" t="str">
        <f>IF('[1]TCE - ANEXO III - Preencher'!H449="","",'[1]TCE - ANEXO III - Preencher'!H449)</f>
        <v>05/2026</v>
      </c>
      <c r="H440" s="14">
        <f>'[1]TCE - ANEXO III - Preencher'!I449</f>
        <v>0</v>
      </c>
      <c r="I440" s="14">
        <f>'[1]TCE - ANEXO III - Preencher'!J449</f>
        <v>299.8272</v>
      </c>
      <c r="J440" s="14">
        <f>'[1]TCE - ANEXO III - Preencher'!K449</f>
        <v>0</v>
      </c>
      <c r="K440" s="15">
        <f>'[1]TCE - ANEXO III - Preencher'!L449</f>
        <v>36.835994108983797</v>
      </c>
      <c r="L440" s="15">
        <f>'[1]TCE - ANEXO III - Preencher'!M449</f>
        <v>44</v>
      </c>
      <c r="M440" s="15">
        <f t="shared" si="37"/>
        <v>-7.1640058910162026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>-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>-</v>
      </c>
      <c r="AB440" s="15">
        <f t="shared" si="36"/>
        <v>292.66319410898382</v>
      </c>
    </row>
    <row r="441" spans="1:28" x14ac:dyDescent="0.25">
      <c r="A441" s="8">
        <f>IFERROR(VLOOKUP(B441,'[1]DADOS (OCULTAR)'!$Q$3:$S$136,3,0),"")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FABYOLA MELO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05/2026</v>
      </c>
      <c r="H441" s="14">
        <f>'[1]TCE - ANEXO III - Preencher'!I450</f>
        <v>0</v>
      </c>
      <c r="I441" s="14">
        <f>'[1]TCE - ANEXO III - Preencher'!J450</f>
        <v>342.51760000000002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147.60328459993463</v>
      </c>
      <c r="R441" s="15">
        <f>'[1]TCE - ANEXO III - Preencher'!S450</f>
        <v>90.45</v>
      </c>
      <c r="S441" s="16">
        <f t="shared" si="39"/>
        <v>57.153284599934622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>-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>-</v>
      </c>
      <c r="AB441" s="15">
        <f t="shared" si="36"/>
        <v>399.67088459993465</v>
      </c>
    </row>
    <row r="442" spans="1:28" x14ac:dyDescent="0.25">
      <c r="A442" s="8">
        <f>IFERROR(VLOOKUP(B442,'[1]DADOS (OCULTAR)'!$Q$3:$S$136,3,0),"")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FATIMA ALEXANDRA FRAZAO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7632-10</v>
      </c>
      <c r="G442" s="13" t="str">
        <f>IF('[1]TCE - ANEXO III - Preencher'!H451="","",'[1]TCE - ANEXO III - Preencher'!H451)</f>
        <v>05/2026</v>
      </c>
      <c r="H442" s="14">
        <f>'[1]TCE - ANEXO III - Preencher'!I451</f>
        <v>0</v>
      </c>
      <c r="I442" s="14">
        <f>'[1]TCE - ANEXO III - Preencher'!J451</f>
        <v>129.68</v>
      </c>
      <c r="J442" s="14">
        <f>'[1]TCE - ANEXO III - Preencher'!K451</f>
        <v>0</v>
      </c>
      <c r="K442" s="15">
        <f>'[1]TCE - ANEXO III - Preencher'!L451</f>
        <v>36.835994108983797</v>
      </c>
      <c r="L442" s="15">
        <f>'[1]TCE - ANEXO III - Preencher'!M451</f>
        <v>32.42</v>
      </c>
      <c r="M442" s="15">
        <f t="shared" si="37"/>
        <v>4.4159941089837957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184.50410574991827</v>
      </c>
      <c r="R442" s="15">
        <f>'[1]TCE - ANEXO III - Preencher'!S451</f>
        <v>97.26</v>
      </c>
      <c r="S442" s="16">
        <f t="shared" si="39"/>
        <v>87.244105749918262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>-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>-</v>
      </c>
      <c r="AB442" s="15">
        <f t="shared" si="36"/>
        <v>221.34009985890208</v>
      </c>
    </row>
    <row r="443" spans="1:28" x14ac:dyDescent="0.25">
      <c r="A443" s="8">
        <f>IFERROR(VLOOKUP(B443,'[1]DADOS (OCULTAR)'!$Q$3:$S$136,3,0),"")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FELIPE ANGELO DE LEMOS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5211-30</v>
      </c>
      <c r="G443" s="13" t="str">
        <f>IF('[1]TCE - ANEXO III - Preencher'!H452="","",'[1]TCE - ANEXO III - Preencher'!H452)</f>
        <v>05/2026</v>
      </c>
      <c r="H443" s="14">
        <f>'[1]TCE - ANEXO III - Preencher'!I452</f>
        <v>0</v>
      </c>
      <c r="I443" s="14">
        <f>'[1]TCE - ANEXO III - Preencher'!J452</f>
        <v>193.58240000000001</v>
      </c>
      <c r="J443" s="14">
        <f>'[1]TCE - ANEXO III - Preencher'!K452</f>
        <v>0</v>
      </c>
      <c r="K443" s="15">
        <f>'[1]TCE - ANEXO III - Preencher'!L452</f>
        <v>36.835994108983797</v>
      </c>
      <c r="L443" s="15">
        <f>'[1]TCE - ANEXO III - Preencher'!M452</f>
        <v>35.479999999999997</v>
      </c>
      <c r="M443" s="15">
        <f t="shared" si="37"/>
        <v>1.3559941089838006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147.60328459993463</v>
      </c>
      <c r="R443" s="15">
        <f>'[1]TCE - ANEXO III - Preencher'!S452</f>
        <v>106.44</v>
      </c>
      <c r="S443" s="16">
        <f t="shared" si="39"/>
        <v>41.163284599934627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>-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>-</v>
      </c>
      <c r="AB443" s="15">
        <f t="shared" si="36"/>
        <v>236.10167870891843</v>
      </c>
    </row>
    <row r="444" spans="1:28" x14ac:dyDescent="0.25">
      <c r="A444" s="8">
        <f>IFERROR(VLOOKUP(B444,'[1]DADOS (OCULTAR)'!$Q$3:$S$136,3,0),"")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FELIPE FARIAS DE OLIVEIRA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5174-10</v>
      </c>
      <c r="G444" s="13" t="str">
        <f>IF('[1]TCE - ANEXO III - Preencher'!H453="","",'[1]TCE - ANEXO III - Preencher'!H453)</f>
        <v>05/2026</v>
      </c>
      <c r="H444" s="14">
        <f>'[1]TCE - ANEXO III - Preencher'!I453</f>
        <v>0</v>
      </c>
      <c r="I444" s="14">
        <f>'[1]TCE - ANEXO III - Preencher'!J453</f>
        <v>283.13600000000002</v>
      </c>
      <c r="J444" s="14">
        <f>'[1]TCE - ANEXO III - Preencher'!K453</f>
        <v>0</v>
      </c>
      <c r="K444" s="15">
        <f>'[1]TCE - ANEXO III - Preencher'!L453</f>
        <v>36.835994108983797</v>
      </c>
      <c r="L444" s="15">
        <f>'[1]TCE - ANEXO III - Preencher'!M453</f>
        <v>32.42</v>
      </c>
      <c r="M444" s="15">
        <f t="shared" si="37"/>
        <v>4.4159941089837957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>-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>-</v>
      </c>
      <c r="AB444" s="15">
        <f t="shared" si="36"/>
        <v>287.55199410898382</v>
      </c>
    </row>
    <row r="445" spans="1:28" x14ac:dyDescent="0.25">
      <c r="A445" s="8">
        <f>IFERROR(VLOOKUP(B445,'[1]DADOS (OCULTAR)'!$Q$3:$S$136,3,0),"")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FERNANDA CARLA MARIA FERREIRA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05/2026</v>
      </c>
      <c r="H445" s="14">
        <f>'[1]TCE - ANEXO III - Preencher'!I454</f>
        <v>0</v>
      </c>
      <c r="I445" s="14">
        <f>'[1]TCE - ANEXO III - Preencher'!J454</f>
        <v>478.16079999999999</v>
      </c>
      <c r="J445" s="14">
        <f>'[1]TCE - ANEXO III - Preencher'!K454</f>
        <v>0</v>
      </c>
      <c r="K445" s="15">
        <f>'[1]TCE - ANEXO III - Preencher'!L454</f>
        <v>36.835994108983797</v>
      </c>
      <c r="L445" s="15">
        <f>'[1]TCE - ANEXO III - Preencher'!M454</f>
        <v>32.42</v>
      </c>
      <c r="M445" s="15">
        <f t="shared" si="37"/>
        <v>4.4159941089837957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>-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>-</v>
      </c>
      <c r="AB445" s="15">
        <f t="shared" si="36"/>
        <v>482.57679410898379</v>
      </c>
    </row>
    <row r="446" spans="1:28" x14ac:dyDescent="0.25">
      <c r="A446" s="8">
        <f>IFERROR(VLOOKUP(B446,'[1]DADOS (OCULTAR)'!$Q$3:$S$136,3,0),"")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FERNANDA MARIA ROCHA BOTELHO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2235-05</v>
      </c>
      <c r="G446" s="13" t="str">
        <f>IF('[1]TCE - ANEXO III - Preencher'!H455="","",'[1]TCE - ANEXO III - Preencher'!H455)</f>
        <v>05/2026</v>
      </c>
      <c r="H446" s="14">
        <f>'[1]TCE - ANEXO III - Preencher'!I455</f>
        <v>0</v>
      </c>
      <c r="I446" s="14">
        <f>'[1]TCE - ANEXO III - Preencher'!J455</f>
        <v>484.0736</v>
      </c>
      <c r="J446" s="14">
        <f>'[1]TCE - ANEXO III - Preencher'!K455</f>
        <v>0</v>
      </c>
      <c r="K446" s="15">
        <f>'[1]TCE - ANEXO III - Preencher'!L455</f>
        <v>36.835994108983797</v>
      </c>
      <c r="L446" s="15">
        <f>'[1]TCE - ANEXO III - Preencher'!M455</f>
        <v>3.59</v>
      </c>
      <c r="M446" s="15">
        <f t="shared" si="37"/>
        <v>33.245994108983794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108.23</v>
      </c>
      <c r="U446" s="15">
        <f>'[1]TCE - ANEXO III - Preencher'!V455</f>
        <v>0</v>
      </c>
      <c r="V446" s="16">
        <f t="shared" si="40"/>
        <v>108.23</v>
      </c>
      <c r="W446" s="17" t="str">
        <f>IF('[1]TCE - ANEXO III - Preencher'!X455="","",'[1]TCE - ANEXO III - Preencher'!X455)</f>
        <v>Auxílio Creche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>-</v>
      </c>
      <c r="AB446" s="15">
        <f t="shared" si="36"/>
        <v>625.5495941089838</v>
      </c>
    </row>
    <row r="447" spans="1:28" x14ac:dyDescent="0.25">
      <c r="A447" s="8">
        <f>IFERROR(VLOOKUP(B447,'[1]DADOS (OCULTAR)'!$Q$3:$S$136,3,0),"")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FERNANDA PAULA PAIXAO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05/2026</v>
      </c>
      <c r="H447" s="14">
        <f>'[1]TCE - ANEXO III - Preencher'!I456</f>
        <v>0</v>
      </c>
      <c r="I447" s="14">
        <f>'[1]TCE - ANEXO III - Preencher'!J456</f>
        <v>316.06880000000001</v>
      </c>
      <c r="J447" s="14">
        <f>'[1]TCE - ANEXO III - Preencher'!K456</f>
        <v>0</v>
      </c>
      <c r="K447" s="15">
        <f>'[1]TCE - ANEXO III - Preencher'!L456</f>
        <v>36.835994108983797</v>
      </c>
      <c r="L447" s="15">
        <f>'[1]TCE - ANEXO III - Preencher'!M456</f>
        <v>32.42</v>
      </c>
      <c r="M447" s="15">
        <f t="shared" si="37"/>
        <v>4.4159941089837957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138.3780793124387</v>
      </c>
      <c r="R447" s="15">
        <f>'[1]TCE - ANEXO III - Preencher'!S456</f>
        <v>97.26</v>
      </c>
      <c r="S447" s="16">
        <f t="shared" si="39"/>
        <v>41.118079312438695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>-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>-</v>
      </c>
      <c r="AB447" s="15">
        <f t="shared" si="36"/>
        <v>361.60287342142249</v>
      </c>
    </row>
    <row r="448" spans="1:28" x14ac:dyDescent="0.25">
      <c r="A448" s="8">
        <f>IFERROR(VLOOKUP(B448,'[1]DADOS (OCULTAR)'!$Q$3:$S$136,3,0),"")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FERNANDA TAVARES DA SILVA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5143-20</v>
      </c>
      <c r="G448" s="13" t="str">
        <f>IF('[1]TCE - ANEXO III - Preencher'!H457="","",'[1]TCE - ANEXO III - Preencher'!H457)</f>
        <v>05/2026</v>
      </c>
      <c r="H448" s="14">
        <f>'[1]TCE - ANEXO III - Preencher'!I457</f>
        <v>0</v>
      </c>
      <c r="I448" s="14">
        <f>'[1]TCE - ANEXO III - Preencher'!J457</f>
        <v>199.9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138.3780793124387</v>
      </c>
      <c r="R448" s="15">
        <f>'[1]TCE - ANEXO III - Preencher'!S457</f>
        <v>87.53</v>
      </c>
      <c r="S448" s="16">
        <f t="shared" si="39"/>
        <v>50.848079312438699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>-</v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>-</v>
      </c>
      <c r="AB448" s="15">
        <f t="shared" si="36"/>
        <v>250.7480793124387</v>
      </c>
    </row>
    <row r="449" spans="1:28" x14ac:dyDescent="0.25">
      <c r="A449" s="8">
        <f>IFERROR(VLOOKUP(B449,'[1]DADOS (OCULTAR)'!$Q$3:$S$136,3,0),"")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FERNANDA VALERIA SANTOS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05/2026</v>
      </c>
      <c r="H449" s="14">
        <f>'[1]TCE - ANEXO III - Preencher'!I458</f>
        <v>0</v>
      </c>
      <c r="I449" s="14">
        <f>'[1]TCE - ANEXO III - Preencher'!J458</f>
        <v>284.66000000000003</v>
      </c>
      <c r="J449" s="14">
        <f>'[1]TCE - ANEXO III - Preencher'!K458</f>
        <v>0</v>
      </c>
      <c r="K449" s="15">
        <f>'[1]TCE - ANEXO III - Preencher'!L458</f>
        <v>36.835994108983797</v>
      </c>
      <c r="L449" s="15">
        <f>'[1]TCE - ANEXO III - Preencher'!M458</f>
        <v>32.42</v>
      </c>
      <c r="M449" s="15">
        <f t="shared" si="37"/>
        <v>4.4159941089837957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>-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>-</v>
      </c>
      <c r="AB449" s="15">
        <f t="shared" si="36"/>
        <v>289.07599410898382</v>
      </c>
    </row>
    <row r="450" spans="1:28" x14ac:dyDescent="0.25">
      <c r="A450" s="8">
        <f>IFERROR(VLOOKUP(B450,'[1]DADOS (OCULTAR)'!$Q$3:$S$136,3,0),"")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FERNANDO ANDRADE MARQUES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5211-30</v>
      </c>
      <c r="G450" s="13" t="str">
        <f>IF('[1]TCE - ANEXO III - Preencher'!H459="","",'[1]TCE - ANEXO III - Preencher'!H459)</f>
        <v>05/2026</v>
      </c>
      <c r="H450" s="14">
        <f>'[1]TCE - ANEXO III - Preencher'!I459</f>
        <v>0</v>
      </c>
      <c r="I450" s="14">
        <f>'[1]TCE - ANEXO III - Preencher'!J459</f>
        <v>149.01759999999999</v>
      </c>
      <c r="J450" s="14">
        <f>'[1]TCE - ANEXO III - Preencher'!K459</f>
        <v>0</v>
      </c>
      <c r="K450" s="15">
        <f>'[1]TCE - ANEXO III - Preencher'!L459</f>
        <v>36.835994108983797</v>
      </c>
      <c r="L450" s="15">
        <f>'[1]TCE - ANEXO III - Preencher'!M459</f>
        <v>35.479999999999997</v>
      </c>
      <c r="M450" s="15">
        <f t="shared" si="37"/>
        <v>1.3559941089838006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184.50410574991827</v>
      </c>
      <c r="R450" s="15">
        <f>'[1]TCE - ANEXO III - Preencher'!S459</f>
        <v>106.44</v>
      </c>
      <c r="S450" s="16">
        <f t="shared" si="39"/>
        <v>78.064105749918269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>-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>-</v>
      </c>
      <c r="AB450" s="15">
        <f t="shared" si="36"/>
        <v>228.43769985890205</v>
      </c>
    </row>
    <row r="451" spans="1:28" x14ac:dyDescent="0.25">
      <c r="A451" s="8">
        <f>IFERROR(VLOOKUP(B451,'[1]DADOS (OCULTAR)'!$Q$3:$S$136,3,0),"")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FERNANDO CARNEIRO DA CUNHA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5142-25</v>
      </c>
      <c r="G451" s="13" t="str">
        <f>IF('[1]TCE - ANEXO III - Preencher'!H460="","",'[1]TCE - ANEXO III - Preencher'!H460)</f>
        <v>05/2026</v>
      </c>
      <c r="H451" s="14">
        <f>'[1]TCE - ANEXO III - Preencher'!I460</f>
        <v>0</v>
      </c>
      <c r="I451" s="14">
        <f>'[1]TCE - ANEXO III - Preencher'!J460</f>
        <v>175.06800000000001</v>
      </c>
      <c r="J451" s="14">
        <f>'[1]TCE - ANEXO III - Preencher'!K460</f>
        <v>0</v>
      </c>
      <c r="K451" s="15">
        <f>'[1]TCE - ANEXO III - Preencher'!L460</f>
        <v>36.835994108983797</v>
      </c>
      <c r="L451" s="15">
        <f>'[1]TCE - ANEXO III - Preencher'!M460</f>
        <v>32.42</v>
      </c>
      <c r="M451" s="15">
        <f t="shared" si="37"/>
        <v>4.4159941089837957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184.50410574991827</v>
      </c>
      <c r="R451" s="15">
        <f>'[1]TCE - ANEXO III - Preencher'!S460</f>
        <v>97.26</v>
      </c>
      <c r="S451" s="16">
        <f t="shared" si="39"/>
        <v>87.244105749918262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>-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>-</v>
      </c>
      <c r="AB451" s="15">
        <f t="shared" ref="AB451:AB514" si="42">H451+I451+J451+M451+P451+S451+V451+Z451</f>
        <v>266.72809985890206</v>
      </c>
    </row>
    <row r="452" spans="1:28" x14ac:dyDescent="0.25">
      <c r="A452" s="8">
        <f>IFERROR(VLOOKUP(B452,'[1]DADOS (OCULTAR)'!$Q$3:$S$136,3,0),"")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FILIPE DANTAS ARAUJO BARBOSA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4110-10</v>
      </c>
      <c r="G452" s="13" t="str">
        <f>IF('[1]TCE - ANEXO III - Preencher'!H461="","",'[1]TCE - ANEXO III - Preencher'!H461)</f>
        <v>05/2026</v>
      </c>
      <c r="H452" s="14">
        <f>'[1]TCE - ANEXO III - Preencher'!I461</f>
        <v>0</v>
      </c>
      <c r="I452" s="14">
        <f>'[1]TCE - ANEXO III - Preencher'!J461</f>
        <v>16.21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221.54666666666665</v>
      </c>
      <c r="R452" s="15">
        <f>'[1]TCE - ANEXO III - Preencher'!S461</f>
        <v>48.63</v>
      </c>
      <c r="S452" s="16">
        <f t="shared" ref="S452:S515" si="45">Q452-R452</f>
        <v>172.91666666666666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>-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>-</v>
      </c>
      <c r="AB452" s="15">
        <f t="shared" si="42"/>
        <v>189.12666666666667</v>
      </c>
    </row>
    <row r="453" spans="1:28" x14ac:dyDescent="0.25">
      <c r="A453" s="8">
        <f>IFERROR(VLOOKUP(B453,'[1]DADOS (OCULTAR)'!$Q$3:$S$136,3,0),"")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FLAVIA JOHANA ALVES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05/2026</v>
      </c>
      <c r="H453" s="14">
        <f>'[1]TCE - ANEXO III - Preencher'!I462</f>
        <v>0</v>
      </c>
      <c r="I453" s="14">
        <f>'[1]TCE - ANEXO III - Preencher'!J462</f>
        <v>482.84480000000002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>-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>-</v>
      </c>
      <c r="AB453" s="15">
        <f t="shared" si="42"/>
        <v>482.84480000000002</v>
      </c>
    </row>
    <row r="454" spans="1:28" x14ac:dyDescent="0.25">
      <c r="A454" s="8">
        <f>IFERROR(VLOOKUP(B454,'[1]DADOS (OCULTAR)'!$Q$3:$S$136,3,0),"")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FLAVIA RODRIGUES ALVES SANTIAGO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05/2026</v>
      </c>
      <c r="H454" s="14">
        <f>'[1]TCE - ANEXO III - Preencher'!I463</f>
        <v>0</v>
      </c>
      <c r="I454" s="14">
        <f>'[1]TCE - ANEXO III - Preencher'!J463</f>
        <v>306.38400000000001</v>
      </c>
      <c r="J454" s="14">
        <f>'[1]TCE - ANEXO III - Preencher'!K463</f>
        <v>0</v>
      </c>
      <c r="K454" s="15">
        <f>'[1]TCE - ANEXO III - Preencher'!L463</f>
        <v>36.835994108983797</v>
      </c>
      <c r="L454" s="15">
        <f>'[1]TCE - ANEXO III - Preencher'!M463</f>
        <v>32.42</v>
      </c>
      <c r="M454" s="15">
        <f t="shared" si="43"/>
        <v>4.4159941089837957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147.60328459993463</v>
      </c>
      <c r="R454" s="15">
        <f>'[1]TCE - ANEXO III - Preencher'!S463</f>
        <v>97.26</v>
      </c>
      <c r="S454" s="16">
        <f t="shared" si="45"/>
        <v>50.34328459993462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>-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>-</v>
      </c>
      <c r="AB454" s="15">
        <f t="shared" si="42"/>
        <v>361.14327870891844</v>
      </c>
    </row>
    <row r="455" spans="1:28" x14ac:dyDescent="0.25">
      <c r="A455" s="8">
        <f>IFERROR(VLOOKUP(B455,'[1]DADOS (OCULTAR)'!$Q$3:$S$136,3,0),"")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FLAVIA VITORIA FELIX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05/2026</v>
      </c>
      <c r="H455" s="14">
        <f>'[1]TCE - ANEXO III - Preencher'!I464</f>
        <v>0</v>
      </c>
      <c r="I455" s="14">
        <f>'[1]TCE - ANEXO III - Preencher'!J464</f>
        <v>377.34640000000002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138.3780793124387</v>
      </c>
      <c r="R455" s="15">
        <f>'[1]TCE - ANEXO III - Preencher'!S464</f>
        <v>89.48</v>
      </c>
      <c r="S455" s="16">
        <f t="shared" si="45"/>
        <v>48.898079312438696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>-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>-</v>
      </c>
      <c r="AB455" s="15">
        <f t="shared" si="42"/>
        <v>426.24447931243873</v>
      </c>
    </row>
    <row r="456" spans="1:28" x14ac:dyDescent="0.25">
      <c r="A456" s="8">
        <f>IFERROR(VLOOKUP(B456,'[1]DADOS (OCULTAR)'!$Q$3:$S$136,3,0),"")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FLAVIANE BARROS DE OLIVEIRA LINS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2234-05</v>
      </c>
      <c r="G456" s="13" t="str">
        <f>IF('[1]TCE - ANEXO III - Preencher'!H465="","",'[1]TCE - ANEXO III - Preencher'!H465)</f>
        <v>05/2026</v>
      </c>
      <c r="H456" s="14">
        <f>'[1]TCE - ANEXO III - Preencher'!I465</f>
        <v>0</v>
      </c>
      <c r="I456" s="14">
        <f>'[1]TCE - ANEXO III - Preencher'!J465</f>
        <v>397.09840000000003</v>
      </c>
      <c r="J456" s="14">
        <f>'[1]TCE - ANEXO III - Preencher'!K465</f>
        <v>0</v>
      </c>
      <c r="K456" s="15">
        <f>'[1]TCE - ANEXO III - Preencher'!L465</f>
        <v>36.835994108983797</v>
      </c>
      <c r="L456" s="15">
        <f>'[1]TCE - ANEXO III - Preencher'!M465</f>
        <v>18.559999999999999</v>
      </c>
      <c r="M456" s="15">
        <f t="shared" si="43"/>
        <v>18.275994108983799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>-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>-</v>
      </c>
      <c r="AB456" s="15">
        <f t="shared" si="42"/>
        <v>415.37439410898384</v>
      </c>
    </row>
    <row r="457" spans="1:28" x14ac:dyDescent="0.25">
      <c r="A457" s="8">
        <f>IFERROR(VLOOKUP(B457,'[1]DADOS (OCULTAR)'!$Q$3:$S$136,3,0),"")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FLAVIO HENRIQUE DUARTE DE AZEVEDO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4110-10</v>
      </c>
      <c r="G457" s="13" t="str">
        <f>IF('[1]TCE - ANEXO III - Preencher'!H466="","",'[1]TCE - ANEXO III - Preencher'!H466)</f>
        <v>05/2026</v>
      </c>
      <c r="H457" s="14">
        <f>'[1]TCE - ANEXO III - Preencher'!I466</f>
        <v>0</v>
      </c>
      <c r="I457" s="14">
        <f>'[1]TCE - ANEXO III - Preencher'!J466</f>
        <v>129.68</v>
      </c>
      <c r="J457" s="14">
        <f>'[1]TCE - ANEXO III - Preencher'!K466</f>
        <v>0</v>
      </c>
      <c r="K457" s="15">
        <f>'[1]TCE - ANEXO III - Preencher'!L466</f>
        <v>36.835994108983797</v>
      </c>
      <c r="L457" s="15">
        <f>'[1]TCE - ANEXO III - Preencher'!M466</f>
        <v>32.42</v>
      </c>
      <c r="M457" s="15">
        <f t="shared" si="43"/>
        <v>4.4159941089837957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184.50410574991827</v>
      </c>
      <c r="R457" s="15">
        <f>'[1]TCE - ANEXO III - Preencher'!S466</f>
        <v>97.26</v>
      </c>
      <c r="S457" s="16">
        <f t="shared" si="45"/>
        <v>87.244105749918262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>-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>-</v>
      </c>
      <c r="AB457" s="15">
        <f t="shared" si="42"/>
        <v>221.34009985890208</v>
      </c>
    </row>
    <row r="458" spans="1:28" x14ac:dyDescent="0.25">
      <c r="A458" s="8">
        <f>IFERROR(VLOOKUP(B458,'[1]DADOS (OCULTAR)'!$Q$3:$S$136,3,0),"")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FLAVIO XAVIER DE MELO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05/2026</v>
      </c>
      <c r="H458" s="14">
        <f>'[1]TCE - ANEXO III - Preencher'!I467</f>
        <v>0</v>
      </c>
      <c r="I458" s="14">
        <f>'[1]TCE - ANEXO III - Preencher'!J467</f>
        <v>271.0616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>-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>-</v>
      </c>
      <c r="AB458" s="15">
        <f t="shared" si="42"/>
        <v>271.0616</v>
      </c>
    </row>
    <row r="459" spans="1:28" x14ac:dyDescent="0.25">
      <c r="A459" s="8">
        <f>IFERROR(VLOOKUP(B459,'[1]DADOS (OCULTAR)'!$Q$3:$S$136,3,0),"")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FLAVYELE RAYLANE DE SOUSA OLEGARIO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05/2026</v>
      </c>
      <c r="H459" s="14">
        <f>'[1]TCE - ANEXO III - Preencher'!I468</f>
        <v>0</v>
      </c>
      <c r="I459" s="14">
        <f>'[1]TCE - ANEXO III - Preencher'!J468</f>
        <v>307.77440000000001</v>
      </c>
      <c r="J459" s="14">
        <f>'[1]TCE - ANEXO III - Preencher'!K468</f>
        <v>0</v>
      </c>
      <c r="K459" s="15">
        <f>'[1]TCE - ANEXO III - Preencher'!L468</f>
        <v>36.835994108983797</v>
      </c>
      <c r="L459" s="15">
        <f>'[1]TCE - ANEXO III - Preencher'!M468</f>
        <v>32.42</v>
      </c>
      <c r="M459" s="15">
        <f t="shared" si="43"/>
        <v>4.4159941089837957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>-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>-</v>
      </c>
      <c r="AB459" s="15">
        <f t="shared" si="42"/>
        <v>312.19039410898381</v>
      </c>
    </row>
    <row r="460" spans="1:28" x14ac:dyDescent="0.25">
      <c r="A460" s="8">
        <f>IFERROR(VLOOKUP(B460,'[1]DADOS (OCULTAR)'!$Q$3:$S$136,3,0),"")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FLORIZA MARIA ALVES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05/2026</v>
      </c>
      <c r="H460" s="14">
        <f>'[1]TCE - ANEXO III - Preencher'!I469</f>
        <v>0</v>
      </c>
      <c r="I460" s="14">
        <f>'[1]TCE - ANEXO III - Preencher'!J469</f>
        <v>329.12240000000003</v>
      </c>
      <c r="J460" s="14">
        <f>'[1]TCE - ANEXO III - Preencher'!K469</f>
        <v>0</v>
      </c>
      <c r="K460" s="15">
        <f>'[1]TCE - ANEXO III - Preencher'!L469</f>
        <v>36.835994108983797</v>
      </c>
      <c r="L460" s="15">
        <f>'[1]TCE - ANEXO III - Preencher'!M469</f>
        <v>32.42</v>
      </c>
      <c r="M460" s="15">
        <f t="shared" si="43"/>
        <v>4.4159941089837957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147.60328459993463</v>
      </c>
      <c r="R460" s="15">
        <f>'[1]TCE - ANEXO III - Preencher'!S469</f>
        <v>97.26</v>
      </c>
      <c r="S460" s="16">
        <f t="shared" si="45"/>
        <v>50.34328459993462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>-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>-</v>
      </c>
      <c r="AB460" s="15">
        <f t="shared" si="42"/>
        <v>383.88167870891846</v>
      </c>
    </row>
    <row r="461" spans="1:28" x14ac:dyDescent="0.25">
      <c r="A461" s="8">
        <f>IFERROR(VLOOKUP(B461,'[1]DADOS (OCULTAR)'!$Q$3:$S$136,3,0),"")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FRANCIELLE KATHELY ALVES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2235-30</v>
      </c>
      <c r="G461" s="13" t="str">
        <f>IF('[1]TCE - ANEXO III - Preencher'!H470="","",'[1]TCE - ANEXO III - Preencher'!H470)</f>
        <v>05/2026</v>
      </c>
      <c r="H461" s="14">
        <f>'[1]TCE - ANEXO III - Preencher'!I470</f>
        <v>0</v>
      </c>
      <c r="I461" s="14">
        <f>'[1]TCE - ANEXO III - Preencher'!J470</f>
        <v>481.92399999999998</v>
      </c>
      <c r="J461" s="14">
        <f>'[1]TCE - ANEXO III - Preencher'!K470</f>
        <v>0</v>
      </c>
      <c r="K461" s="15">
        <f>'[1]TCE - ANEXO III - Preencher'!L470</f>
        <v>36.835994108983797</v>
      </c>
      <c r="L461" s="15">
        <f>'[1]TCE - ANEXO III - Preencher'!M470</f>
        <v>2.79</v>
      </c>
      <c r="M461" s="15">
        <f t="shared" si="43"/>
        <v>34.045994108983798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>-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>-</v>
      </c>
      <c r="AB461" s="15">
        <f t="shared" si="42"/>
        <v>515.96999410898377</v>
      </c>
    </row>
    <row r="462" spans="1:28" x14ac:dyDescent="0.25">
      <c r="A462" s="8">
        <f>IFERROR(VLOOKUP(B462,'[1]DADOS (OCULTAR)'!$Q$3:$S$136,3,0),"")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FRANCIS MARY DUTRA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3241-15</v>
      </c>
      <c r="G462" s="13" t="str">
        <f>IF('[1]TCE - ANEXO III - Preencher'!H471="","",'[1]TCE - ANEXO III - Preencher'!H471)</f>
        <v>05/2026</v>
      </c>
      <c r="H462" s="14">
        <f>'[1]TCE - ANEXO III - Preencher'!I471</f>
        <v>0</v>
      </c>
      <c r="I462" s="14">
        <f>'[1]TCE - ANEXO III - Preencher'!J471</f>
        <v>422.47199999999998</v>
      </c>
      <c r="J462" s="14">
        <f>'[1]TCE - ANEXO III - Preencher'!K471</f>
        <v>0</v>
      </c>
      <c r="K462" s="15">
        <f>'[1]TCE - ANEXO III - Preencher'!L471</f>
        <v>36.835994108983797</v>
      </c>
      <c r="L462" s="15">
        <f>'[1]TCE - ANEXO III - Preencher'!M471</f>
        <v>2.41</v>
      </c>
      <c r="M462" s="15">
        <f t="shared" si="43"/>
        <v>34.425994108983801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>-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>-</v>
      </c>
      <c r="AB462" s="15">
        <f t="shared" si="42"/>
        <v>456.89799410898377</v>
      </c>
    </row>
    <row r="463" spans="1:28" x14ac:dyDescent="0.25">
      <c r="A463" s="8">
        <f>IFERROR(VLOOKUP(B463,'[1]DADOS (OCULTAR)'!$Q$3:$S$136,3,0),"")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FRANCISCA VERALLY VIEIRA MEDEIROS FARIAS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05/2026</v>
      </c>
      <c r="H463" s="14">
        <f>'[1]TCE - ANEXO III - Preencher'!I472</f>
        <v>0</v>
      </c>
      <c r="I463" s="14">
        <f>'[1]TCE - ANEXO III - Preencher'!J472</f>
        <v>335.88639999999998</v>
      </c>
      <c r="J463" s="14">
        <f>'[1]TCE - ANEXO III - Preencher'!K472</f>
        <v>0</v>
      </c>
      <c r="K463" s="15">
        <f>'[1]TCE - ANEXO III - Preencher'!L472</f>
        <v>36.835994108983797</v>
      </c>
      <c r="L463" s="15">
        <f>'[1]TCE - ANEXO III - Preencher'!M472</f>
        <v>32.42</v>
      </c>
      <c r="M463" s="15">
        <f t="shared" si="43"/>
        <v>4.4159941089837957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138.3780793124387</v>
      </c>
      <c r="R463" s="15">
        <f>'[1]TCE - ANEXO III - Preencher'!S472</f>
        <v>83.16</v>
      </c>
      <c r="S463" s="16">
        <f t="shared" si="45"/>
        <v>55.218079312438704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>-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>-</v>
      </c>
      <c r="AB463" s="15">
        <f t="shared" si="42"/>
        <v>395.52047342142248</v>
      </c>
    </row>
    <row r="464" spans="1:28" x14ac:dyDescent="0.25">
      <c r="A464" s="8">
        <f>IFERROR(VLOOKUP(B464,'[1]DADOS (OCULTAR)'!$Q$3:$S$136,3,0),"")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FREDSON LUIZ DO NASCIMENTO TEIXEIRA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5143-20</v>
      </c>
      <c r="G464" s="13" t="str">
        <f>IF('[1]TCE - ANEXO III - Preencher'!H473="","",'[1]TCE - ANEXO III - Preencher'!H473)</f>
        <v>05/2026</v>
      </c>
      <c r="H464" s="14">
        <f>'[1]TCE - ANEXO III - Preencher'!I473</f>
        <v>0</v>
      </c>
      <c r="I464" s="14">
        <f>'[1]TCE - ANEXO III - Preencher'!J473</f>
        <v>185.6952</v>
      </c>
      <c r="J464" s="14">
        <f>'[1]TCE - ANEXO III - Preencher'!K473</f>
        <v>0</v>
      </c>
      <c r="K464" s="15">
        <f>'[1]TCE - ANEXO III - Preencher'!L473</f>
        <v>36.835994108983797</v>
      </c>
      <c r="L464" s="15">
        <f>'[1]TCE - ANEXO III - Preencher'!M473</f>
        <v>32.42</v>
      </c>
      <c r="M464" s="15">
        <f t="shared" si="43"/>
        <v>4.4159941089837957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138.3780793124387</v>
      </c>
      <c r="R464" s="15">
        <f>'[1]TCE - ANEXO III - Preencher'!S473</f>
        <v>94.02</v>
      </c>
      <c r="S464" s="16">
        <f t="shared" si="45"/>
        <v>44.358079312438704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>-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>-</v>
      </c>
      <c r="AB464" s="15">
        <f t="shared" si="42"/>
        <v>234.46927342142249</v>
      </c>
    </row>
    <row r="465" spans="1:28" x14ac:dyDescent="0.25">
      <c r="A465" s="8">
        <f>IFERROR(VLOOKUP(B465,'[1]DADOS (OCULTAR)'!$Q$3:$S$136,3,0),"")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GABRIEL LOURENCO RODRIGUES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5211-30</v>
      </c>
      <c r="G465" s="13" t="str">
        <f>IF('[1]TCE - ANEXO III - Preencher'!H474="","",'[1]TCE - ANEXO III - Preencher'!H474)</f>
        <v>05/2026</v>
      </c>
      <c r="H465" s="14">
        <f>'[1]TCE - ANEXO III - Preencher'!I474</f>
        <v>0</v>
      </c>
      <c r="I465" s="14">
        <f>'[1]TCE - ANEXO III - Preencher'!J474</f>
        <v>148.80719999999999</v>
      </c>
      <c r="J465" s="14">
        <f>'[1]TCE - ANEXO III - Preencher'!K474</f>
        <v>0</v>
      </c>
      <c r="K465" s="15">
        <f>'[1]TCE - ANEXO III - Preencher'!L474</f>
        <v>36.835994108983797</v>
      </c>
      <c r="L465" s="15">
        <f>'[1]TCE - ANEXO III - Preencher'!M474</f>
        <v>35.479999999999997</v>
      </c>
      <c r="M465" s="15">
        <f t="shared" si="43"/>
        <v>1.3559941089838006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>-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>-</v>
      </c>
      <c r="AB465" s="15">
        <f t="shared" si="42"/>
        <v>150.16319410898379</v>
      </c>
    </row>
    <row r="466" spans="1:28" x14ac:dyDescent="0.25">
      <c r="A466" s="8">
        <f>IFERROR(VLOOKUP(B466,'[1]DADOS (OCULTAR)'!$Q$3:$S$136,3,0),"")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GABRIEL NUNES DE MESQUITA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1426-05</v>
      </c>
      <c r="G466" s="13" t="str">
        <f>IF('[1]TCE - ANEXO III - Preencher'!H475="","",'[1]TCE - ANEXO III - Preencher'!H475)</f>
        <v>05/2026</v>
      </c>
      <c r="H466" s="14">
        <f>'[1]TCE - ANEXO III - Preencher'!I475</f>
        <v>0</v>
      </c>
      <c r="I466" s="14">
        <f>'[1]TCE - ANEXO III - Preencher'!J475</f>
        <v>1560.6184000000001</v>
      </c>
      <c r="J466" s="14">
        <f>'[1]TCE - ANEXO III - Preencher'!K475</f>
        <v>0</v>
      </c>
      <c r="K466" s="15">
        <f>'[1]TCE - ANEXO III - Preencher'!L475</f>
        <v>36.835994108983797</v>
      </c>
      <c r="L466" s="15">
        <f>'[1]TCE - ANEXO III - Preencher'!M475</f>
        <v>44</v>
      </c>
      <c r="M466" s="15">
        <f t="shared" si="43"/>
        <v>-7.1640058910162026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>-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>-</v>
      </c>
      <c r="AB466" s="15">
        <f t="shared" si="42"/>
        <v>1553.4543941089839</v>
      </c>
    </row>
    <row r="467" spans="1:28" x14ac:dyDescent="0.25">
      <c r="A467" s="8">
        <f>IFERROR(VLOOKUP(B467,'[1]DADOS (OCULTAR)'!$Q$3:$S$136,3,0),"")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GABRIEL TOCALA BERNARDO DE ARAUJO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4110-10</v>
      </c>
      <c r="G467" s="13" t="str">
        <f>IF('[1]TCE - ANEXO III - Preencher'!H476="","",'[1]TCE - ANEXO III - Preencher'!H476)</f>
        <v>05/2026</v>
      </c>
      <c r="H467" s="14">
        <f>'[1]TCE - ANEXO III - Preencher'!I476</f>
        <v>0</v>
      </c>
      <c r="I467" s="14">
        <f>'[1]TCE - ANEXO III - Preencher'!J476</f>
        <v>16.21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221.54666666666665</v>
      </c>
      <c r="R467" s="15">
        <f>'[1]TCE - ANEXO III - Preencher'!S476</f>
        <v>48.63</v>
      </c>
      <c r="S467" s="16">
        <f t="shared" si="45"/>
        <v>172.91666666666666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>-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>-</v>
      </c>
      <c r="AB467" s="15">
        <f t="shared" si="42"/>
        <v>189.12666666666667</v>
      </c>
    </row>
    <row r="468" spans="1:28" x14ac:dyDescent="0.25">
      <c r="A468" s="8">
        <f>IFERROR(VLOOKUP(B468,'[1]DADOS (OCULTAR)'!$Q$3:$S$136,3,0),"")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GABRIEL VITOR COUTINHO NERY DE SANTANA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3516-05</v>
      </c>
      <c r="G468" s="13" t="str">
        <f>IF('[1]TCE - ANEXO III - Preencher'!H477="","",'[1]TCE - ANEXO III - Preencher'!H477)</f>
        <v>05/2026</v>
      </c>
      <c r="H468" s="14">
        <f>'[1]TCE - ANEXO III - Preencher'!I477</f>
        <v>0</v>
      </c>
      <c r="I468" s="14">
        <f>'[1]TCE - ANEXO III - Preencher'!J477</f>
        <v>205.17359999999999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>-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>-</v>
      </c>
      <c r="AB468" s="15">
        <f t="shared" si="42"/>
        <v>205.17359999999999</v>
      </c>
    </row>
    <row r="469" spans="1:28" x14ac:dyDescent="0.25">
      <c r="A469" s="8">
        <f>IFERROR(VLOOKUP(B469,'[1]DADOS (OCULTAR)'!$Q$3:$S$136,3,0),"")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GABRIELA XAVIER LOURENCO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05/2026</v>
      </c>
      <c r="H469" s="14">
        <f>'[1]TCE - ANEXO III - Preencher'!I478</f>
        <v>0</v>
      </c>
      <c r="I469" s="14">
        <f>'[1]TCE - ANEXO III - Preencher'!J478</f>
        <v>516.93920000000003</v>
      </c>
      <c r="J469" s="14">
        <f>'[1]TCE - ANEXO III - Preencher'!K478</f>
        <v>0</v>
      </c>
      <c r="K469" s="15">
        <f>'[1]TCE - ANEXO III - Preencher'!L478</f>
        <v>36.835994108983797</v>
      </c>
      <c r="L469" s="15">
        <f>'[1]TCE - ANEXO III - Preencher'!M478</f>
        <v>32.42</v>
      </c>
      <c r="M469" s="15">
        <f t="shared" si="43"/>
        <v>4.4159941089837957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>-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>-</v>
      </c>
      <c r="AB469" s="15">
        <f t="shared" si="42"/>
        <v>521.35519410898382</v>
      </c>
    </row>
    <row r="470" spans="1:28" x14ac:dyDescent="0.25">
      <c r="A470" s="8">
        <f>IFERROR(VLOOKUP(B470,'[1]DADOS (OCULTAR)'!$Q$3:$S$136,3,0),"")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GABRIELLY EDUARDA LIMA DE OLIVEIRA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05/2026</v>
      </c>
      <c r="H470" s="14">
        <f>'[1]TCE - ANEXO III - Preencher'!I479</f>
        <v>0</v>
      </c>
      <c r="I470" s="14">
        <f>'[1]TCE - ANEXO III - Preencher'!J479</f>
        <v>293.05840000000001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138.3780793124387</v>
      </c>
      <c r="R470" s="15">
        <f>'[1]TCE - ANEXO III - Preencher'!S479</f>
        <v>97.26</v>
      </c>
      <c r="S470" s="16">
        <f t="shared" si="45"/>
        <v>41.118079312438695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>-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>-</v>
      </c>
      <c r="AB470" s="15">
        <f t="shared" si="42"/>
        <v>334.17647931243869</v>
      </c>
    </row>
    <row r="471" spans="1:28" x14ac:dyDescent="0.25">
      <c r="A471" s="8">
        <f>IFERROR(VLOOKUP(B471,'[1]DADOS (OCULTAR)'!$Q$3:$S$136,3,0),"")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GABRIELLY FEIJO NUNES DE SOUZA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4110-10</v>
      </c>
      <c r="G471" s="13" t="str">
        <f>IF('[1]TCE - ANEXO III - Preencher'!H480="","",'[1]TCE - ANEXO III - Preencher'!H480)</f>
        <v>05/2026</v>
      </c>
      <c r="H471" s="14">
        <f>'[1]TCE - ANEXO III - Preencher'!I480</f>
        <v>0</v>
      </c>
      <c r="I471" s="14">
        <f>'[1]TCE - ANEXO III - Preencher'!J480</f>
        <v>16.21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221.54666666666665</v>
      </c>
      <c r="R471" s="15">
        <f>'[1]TCE - ANEXO III - Preencher'!S480</f>
        <v>48.63</v>
      </c>
      <c r="S471" s="16">
        <f t="shared" si="45"/>
        <v>172.91666666666666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>-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>-</v>
      </c>
      <c r="AB471" s="15">
        <f t="shared" si="42"/>
        <v>189.12666666666667</v>
      </c>
    </row>
    <row r="472" spans="1:28" x14ac:dyDescent="0.25">
      <c r="A472" s="8">
        <f>IFERROR(VLOOKUP(B472,'[1]DADOS (OCULTAR)'!$Q$3:$S$136,3,0),"")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GEANE ABDIAS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05/2026</v>
      </c>
      <c r="H472" s="14">
        <f>'[1]TCE - ANEXO III - Preencher'!I481</f>
        <v>0</v>
      </c>
      <c r="I472" s="14">
        <f>'[1]TCE - ANEXO III - Preencher'!J481</f>
        <v>323.29919999999998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138.3780793124387</v>
      </c>
      <c r="R472" s="15">
        <f>'[1]TCE - ANEXO III - Preencher'!S481</f>
        <v>97.26</v>
      </c>
      <c r="S472" s="16">
        <f t="shared" si="45"/>
        <v>41.118079312438695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>-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>-</v>
      </c>
      <c r="AB472" s="15">
        <f t="shared" si="42"/>
        <v>364.41727931243867</v>
      </c>
    </row>
    <row r="473" spans="1:28" x14ac:dyDescent="0.25">
      <c r="A473" s="8">
        <f>IFERROR(VLOOKUP(B473,'[1]DADOS (OCULTAR)'!$Q$3:$S$136,3,0),"")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GEDALVA PEREIRA DE LIMA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2235-05</v>
      </c>
      <c r="G473" s="13" t="str">
        <f>IF('[1]TCE - ANEXO III - Preencher'!H482="","",'[1]TCE - ANEXO III - Preencher'!H482)</f>
        <v>05/2026</v>
      </c>
      <c r="H473" s="14">
        <f>'[1]TCE - ANEXO III - Preencher'!I482</f>
        <v>0</v>
      </c>
      <c r="I473" s="14">
        <f>'[1]TCE - ANEXO III - Preencher'!J482</f>
        <v>483.9624</v>
      </c>
      <c r="J473" s="14">
        <f>'[1]TCE - ANEXO III - Preencher'!K482</f>
        <v>0</v>
      </c>
      <c r="K473" s="15">
        <f>'[1]TCE - ANEXO III - Preencher'!L482</f>
        <v>36.835994108983797</v>
      </c>
      <c r="L473" s="15">
        <f>'[1]TCE - ANEXO III - Preencher'!M482</f>
        <v>3.59</v>
      </c>
      <c r="M473" s="15">
        <f t="shared" si="43"/>
        <v>33.245994108983794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>-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>-</v>
      </c>
      <c r="AB473" s="15">
        <f t="shared" si="42"/>
        <v>517.20839410898384</v>
      </c>
    </row>
    <row r="474" spans="1:28" x14ac:dyDescent="0.25">
      <c r="A474" s="8">
        <f>IFERROR(VLOOKUP(B474,'[1]DADOS (OCULTAR)'!$Q$3:$S$136,3,0),"")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GEDWILSON RODRIGUES DA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5143-20</v>
      </c>
      <c r="G474" s="13" t="str">
        <f>IF('[1]TCE - ANEXO III - Preencher'!H483="","",'[1]TCE - ANEXO III - Preencher'!H483)</f>
        <v>05/2026</v>
      </c>
      <c r="H474" s="14">
        <f>'[1]TCE - ANEXO III - Preencher'!I483</f>
        <v>0</v>
      </c>
      <c r="I474" s="14">
        <f>'[1]TCE - ANEXO III - Preencher'!J483</f>
        <v>244.012</v>
      </c>
      <c r="J474" s="14">
        <f>'[1]TCE - ANEXO III - Preencher'!K483</f>
        <v>0</v>
      </c>
      <c r="K474" s="15">
        <f>'[1]TCE - ANEXO III - Preencher'!L483</f>
        <v>36.835994108983797</v>
      </c>
      <c r="L474" s="15">
        <f>'[1]TCE - ANEXO III - Preencher'!M483</f>
        <v>32.42</v>
      </c>
      <c r="M474" s="15">
        <f t="shared" si="43"/>
        <v>4.4159941089837957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>-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>-</v>
      </c>
      <c r="AB474" s="15">
        <f t="shared" si="42"/>
        <v>248.4279941089838</v>
      </c>
    </row>
    <row r="475" spans="1:28" x14ac:dyDescent="0.25">
      <c r="A475" s="8">
        <f>IFERROR(VLOOKUP(B475,'[1]DADOS (OCULTAR)'!$Q$3:$S$136,3,0),"")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GEISE SANTANA CABRAL DO NASCIMENTO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05/2026</v>
      </c>
      <c r="H475" s="14">
        <f>'[1]TCE - ANEXO III - Preencher'!I484</f>
        <v>0</v>
      </c>
      <c r="I475" s="14">
        <f>'[1]TCE - ANEXO III - Preencher'!J484</f>
        <v>281.83839999999998</v>
      </c>
      <c r="J475" s="14">
        <f>'[1]TCE - ANEXO III - Preencher'!K484</f>
        <v>0</v>
      </c>
      <c r="K475" s="15">
        <f>'[1]TCE - ANEXO III - Preencher'!L484</f>
        <v>36.835994108983797</v>
      </c>
      <c r="L475" s="15">
        <f>'[1]TCE - ANEXO III - Preencher'!M484</f>
        <v>32.42</v>
      </c>
      <c r="M475" s="15">
        <f t="shared" si="43"/>
        <v>4.4159941089837957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>-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>-</v>
      </c>
      <c r="AB475" s="15">
        <f t="shared" si="42"/>
        <v>286.25439410898377</v>
      </c>
    </row>
    <row r="476" spans="1:28" x14ac:dyDescent="0.25">
      <c r="A476" s="8">
        <f>IFERROR(VLOOKUP(B476,'[1]DADOS (OCULTAR)'!$Q$3:$S$136,3,0),"")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GEISYLANE DIAS FELIX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05/2026</v>
      </c>
      <c r="H476" s="14">
        <f>'[1]TCE - ANEXO III - Preencher'!I485</f>
        <v>0</v>
      </c>
      <c r="I476" s="14">
        <f>'[1]TCE - ANEXO III - Preencher'!J485</f>
        <v>401.45280000000002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147.60328459993463</v>
      </c>
      <c r="R476" s="15">
        <f>'[1]TCE - ANEXO III - Preencher'!S485</f>
        <v>93.69</v>
      </c>
      <c r="S476" s="16">
        <f t="shared" si="45"/>
        <v>53.913284599934627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>-</v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>-</v>
      </c>
      <c r="AB476" s="15">
        <f t="shared" si="42"/>
        <v>455.36608459993465</v>
      </c>
    </row>
    <row r="477" spans="1:28" x14ac:dyDescent="0.25">
      <c r="A477" s="8">
        <f>IFERROR(VLOOKUP(B477,'[1]DADOS (OCULTAR)'!$Q$3:$S$136,3,0),"")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GEORGIA NICOLI SOUZA DE OLIVEIRA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2237-10</v>
      </c>
      <c r="G477" s="13" t="str">
        <f>IF('[1]TCE - ANEXO III - Preencher'!H486="","",'[1]TCE - ANEXO III - Preencher'!H486)</f>
        <v>05/2026</v>
      </c>
      <c r="H477" s="14">
        <f>'[1]TCE - ANEXO III - Preencher'!I486</f>
        <v>0</v>
      </c>
      <c r="I477" s="14">
        <f>'[1]TCE - ANEXO III - Preencher'!J486</f>
        <v>648.12239999999997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>-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>-</v>
      </c>
      <c r="AB477" s="15">
        <f t="shared" si="42"/>
        <v>648.12239999999997</v>
      </c>
    </row>
    <row r="478" spans="1:28" x14ac:dyDescent="0.25">
      <c r="A478" s="8">
        <f>IFERROR(VLOOKUP(B478,'[1]DADOS (OCULTAR)'!$Q$3:$S$136,3,0),"")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GEOVANA CANDIDA SOARES DE LIMA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4110-10</v>
      </c>
      <c r="G478" s="13" t="str">
        <f>IF('[1]TCE - ANEXO III - Preencher'!H487="","",'[1]TCE - ANEXO III - Preencher'!H487)</f>
        <v>05/2026</v>
      </c>
      <c r="H478" s="14">
        <f>'[1]TCE - ANEXO III - Preencher'!I487</f>
        <v>0</v>
      </c>
      <c r="I478" s="14">
        <f>'[1]TCE - ANEXO III - Preencher'!J487</f>
        <v>129.68</v>
      </c>
      <c r="J478" s="14">
        <f>'[1]TCE - ANEXO III - Preencher'!K487</f>
        <v>0</v>
      </c>
      <c r="K478" s="15">
        <f>'[1]TCE - ANEXO III - Preencher'!L487</f>
        <v>36.835994108983797</v>
      </c>
      <c r="L478" s="15">
        <f>'[1]TCE - ANEXO III - Preencher'!M487</f>
        <v>32.42</v>
      </c>
      <c r="M478" s="15">
        <f t="shared" si="43"/>
        <v>4.4159941089837957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184.50410574991827</v>
      </c>
      <c r="R478" s="15">
        <f>'[1]TCE - ANEXO III - Preencher'!S487</f>
        <v>97.26</v>
      </c>
      <c r="S478" s="16">
        <f t="shared" si="45"/>
        <v>87.244105749918262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>-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>-</v>
      </c>
      <c r="AB478" s="15">
        <f t="shared" si="42"/>
        <v>221.34009985890208</v>
      </c>
    </row>
    <row r="479" spans="1:28" x14ac:dyDescent="0.25">
      <c r="A479" s="8">
        <f>IFERROR(VLOOKUP(B479,'[1]DADOS (OCULTAR)'!$Q$3:$S$136,3,0),"")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GEOVANE DINIZ DOS SANTOS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5143-20</v>
      </c>
      <c r="G479" s="13" t="str">
        <f>IF('[1]TCE - ANEXO III - Preencher'!H488="","",'[1]TCE - ANEXO III - Preencher'!H488)</f>
        <v>05/2026</v>
      </c>
      <c r="H479" s="14">
        <f>'[1]TCE - ANEXO III - Preencher'!I488</f>
        <v>0</v>
      </c>
      <c r="I479" s="14">
        <f>'[1]TCE - ANEXO III - Preencher'!J488</f>
        <v>235.13120000000001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>-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>-</v>
      </c>
      <c r="AB479" s="15">
        <f t="shared" si="42"/>
        <v>235.13120000000001</v>
      </c>
    </row>
    <row r="480" spans="1:28" x14ac:dyDescent="0.25">
      <c r="A480" s="8">
        <f>IFERROR(VLOOKUP(B480,'[1]DADOS (OCULTAR)'!$Q$3:$S$136,3,0),"")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GERALDO MAGNO BEZERRA GOMES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2234-05</v>
      </c>
      <c r="G480" s="13" t="str">
        <f>IF('[1]TCE - ANEXO III - Preencher'!H489="","",'[1]TCE - ANEXO III - Preencher'!H489)</f>
        <v>05/2026</v>
      </c>
      <c r="H480" s="14">
        <f>'[1]TCE - ANEXO III - Preencher'!I489</f>
        <v>0</v>
      </c>
      <c r="I480" s="14">
        <f>'[1]TCE - ANEXO III - Preencher'!J489</f>
        <v>453.87040000000002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>-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>-</v>
      </c>
      <c r="AB480" s="15">
        <f t="shared" si="42"/>
        <v>453.87040000000002</v>
      </c>
    </row>
    <row r="481" spans="1:28" x14ac:dyDescent="0.25">
      <c r="A481" s="8">
        <f>IFERROR(VLOOKUP(B481,'[1]DADOS (OCULTAR)'!$Q$3:$S$136,3,0),"")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GERLAINE KAROLINY DO NASCIMENTO MAGALHAES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4110-10</v>
      </c>
      <c r="G481" s="13" t="str">
        <f>IF('[1]TCE - ANEXO III - Preencher'!H490="","",'[1]TCE - ANEXO III - Preencher'!H490)</f>
        <v>05/2026</v>
      </c>
      <c r="H481" s="14">
        <f>'[1]TCE - ANEXO III - Preencher'!I490</f>
        <v>0</v>
      </c>
      <c r="I481" s="14">
        <f>'[1]TCE - ANEXO III - Preencher'!J490</f>
        <v>138.2568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184.50410574991827</v>
      </c>
      <c r="R481" s="15">
        <f>'[1]TCE - ANEXO III - Preencher'!S490</f>
        <v>103.69</v>
      </c>
      <c r="S481" s="16">
        <f t="shared" si="45"/>
        <v>80.814105749918269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>-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>-</v>
      </c>
      <c r="AB481" s="15">
        <f t="shared" si="42"/>
        <v>219.07090574991827</v>
      </c>
    </row>
    <row r="482" spans="1:28" x14ac:dyDescent="0.25">
      <c r="A482" s="8">
        <f>IFERROR(VLOOKUP(B482,'[1]DADOS (OCULTAR)'!$Q$3:$S$136,3,0),"")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GERSICA MARIA RODRIGUES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2234-05</v>
      </c>
      <c r="G482" s="13" t="str">
        <f>IF('[1]TCE - ANEXO III - Preencher'!H491="","",'[1]TCE - ANEXO III - Preencher'!H491)</f>
        <v>05/2026</v>
      </c>
      <c r="H482" s="14">
        <f>'[1]TCE - ANEXO III - Preencher'!I491</f>
        <v>0</v>
      </c>
      <c r="I482" s="14">
        <f>'[1]TCE - ANEXO III - Preencher'!J491</f>
        <v>536.48479999999995</v>
      </c>
      <c r="J482" s="14">
        <f>'[1]TCE - ANEXO III - Preencher'!K491</f>
        <v>0</v>
      </c>
      <c r="K482" s="15">
        <f>'[1]TCE - ANEXO III - Preencher'!L491</f>
        <v>36.835994108983797</v>
      </c>
      <c r="L482" s="15">
        <f>'[1]TCE - ANEXO III - Preencher'!M491</f>
        <v>21.15</v>
      </c>
      <c r="M482" s="15">
        <f t="shared" si="43"/>
        <v>15.685994108983799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>-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>-</v>
      </c>
      <c r="AB482" s="15">
        <f t="shared" si="42"/>
        <v>552.17079410898373</v>
      </c>
    </row>
    <row r="483" spans="1:28" x14ac:dyDescent="0.25">
      <c r="A483" s="8">
        <f>IFERROR(VLOOKUP(B483,'[1]DADOS (OCULTAR)'!$Q$3:$S$136,3,0),"")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GERSON LOPES TEIXEIRA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4110-10</v>
      </c>
      <c r="G483" s="13" t="str">
        <f>IF('[1]TCE - ANEXO III - Preencher'!H492="","",'[1]TCE - ANEXO III - Preencher'!H492)</f>
        <v>05/2026</v>
      </c>
      <c r="H483" s="14">
        <f>'[1]TCE - ANEXO III - Preencher'!I492</f>
        <v>0</v>
      </c>
      <c r="I483" s="14">
        <f>'[1]TCE - ANEXO III - Preencher'!J492</f>
        <v>129.68</v>
      </c>
      <c r="J483" s="14">
        <f>'[1]TCE - ANEXO III - Preencher'!K492</f>
        <v>0</v>
      </c>
      <c r="K483" s="15">
        <f>'[1]TCE - ANEXO III - Preencher'!L492</f>
        <v>36.835994108983797</v>
      </c>
      <c r="L483" s="15">
        <f>'[1]TCE - ANEXO III - Preencher'!M492</f>
        <v>32.42</v>
      </c>
      <c r="M483" s="15">
        <f t="shared" si="43"/>
        <v>4.4159941089837957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184.50410574991827</v>
      </c>
      <c r="R483" s="15">
        <f>'[1]TCE - ANEXO III - Preencher'!S492</f>
        <v>97.26</v>
      </c>
      <c r="S483" s="16">
        <f t="shared" si="45"/>
        <v>87.244105749918262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>-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>-</v>
      </c>
      <c r="AB483" s="15">
        <f t="shared" si="42"/>
        <v>221.34009985890208</v>
      </c>
    </row>
    <row r="484" spans="1:28" x14ac:dyDescent="0.25">
      <c r="A484" s="8">
        <f>IFERROR(VLOOKUP(B484,'[1]DADOS (OCULTAR)'!$Q$3:$S$136,3,0),"")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GEYSISLAYNE MAYARA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05/2026</v>
      </c>
      <c r="H484" s="14">
        <f>'[1]TCE - ANEXO III - Preencher'!I493</f>
        <v>0</v>
      </c>
      <c r="I484" s="14">
        <f>'[1]TCE - ANEXO III - Preencher'!J493</f>
        <v>324.45519999999999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>-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>-</v>
      </c>
      <c r="AB484" s="15">
        <f t="shared" si="42"/>
        <v>324.45519999999999</v>
      </c>
    </row>
    <row r="485" spans="1:28" x14ac:dyDescent="0.25">
      <c r="A485" s="8">
        <f>IFERROR(VLOOKUP(B485,'[1]DADOS (OCULTAR)'!$Q$3:$S$136,3,0),"")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GICERLY MARINHO DE MOURA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05/2026</v>
      </c>
      <c r="H485" s="14">
        <f>'[1]TCE - ANEXO III - Preencher'!I494</f>
        <v>0</v>
      </c>
      <c r="I485" s="14">
        <f>'[1]TCE - ANEXO III - Preencher'!J494</f>
        <v>312.50799999999998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>-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>-</v>
      </c>
      <c r="AB485" s="15">
        <f t="shared" si="42"/>
        <v>312.50799999999998</v>
      </c>
    </row>
    <row r="486" spans="1:28" x14ac:dyDescent="0.25">
      <c r="A486" s="8">
        <f>IFERROR(VLOOKUP(B486,'[1]DADOS (OCULTAR)'!$Q$3:$S$136,3,0),"")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GILBERTO FELIX COSTA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5132-20</v>
      </c>
      <c r="G486" s="13" t="str">
        <f>IF('[1]TCE - ANEXO III - Preencher'!H495="","",'[1]TCE - ANEXO III - Preencher'!H495)</f>
        <v>05/2026</v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>-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>-</v>
      </c>
      <c r="AB486" s="15">
        <f t="shared" si="42"/>
        <v>0</v>
      </c>
    </row>
    <row r="487" spans="1:28" x14ac:dyDescent="0.25">
      <c r="A487" s="8">
        <f>IFERROR(VLOOKUP(B487,'[1]DADOS (OCULTAR)'!$Q$3:$S$136,3,0),"")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GILSON HELENO FELIX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4110-10</v>
      </c>
      <c r="G487" s="13" t="str">
        <f>IF('[1]TCE - ANEXO III - Preencher'!H496="","",'[1]TCE - ANEXO III - Preencher'!H496)</f>
        <v>05/2026</v>
      </c>
      <c r="H487" s="14">
        <f>'[1]TCE - ANEXO III - Preencher'!I496</f>
        <v>0</v>
      </c>
      <c r="I487" s="14">
        <f>'[1]TCE - ANEXO III - Preencher'!J496</f>
        <v>168.536</v>
      </c>
      <c r="J487" s="14">
        <f>'[1]TCE - ANEXO III - Preencher'!K496</f>
        <v>0</v>
      </c>
      <c r="K487" s="15">
        <f>'[1]TCE - ANEXO III - Preencher'!L496</f>
        <v>36.835994108983797</v>
      </c>
      <c r="L487" s="15">
        <f>'[1]TCE - ANEXO III - Preencher'!M496</f>
        <v>36.64</v>
      </c>
      <c r="M487" s="15">
        <f t="shared" si="43"/>
        <v>0.19599410898379688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184.50410574991827</v>
      </c>
      <c r="R487" s="15">
        <f>'[1]TCE - ANEXO III - Preencher'!S496</f>
        <v>109.91</v>
      </c>
      <c r="S487" s="16">
        <f t="shared" si="45"/>
        <v>74.59410574991827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>-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>-</v>
      </c>
      <c r="AB487" s="15">
        <f t="shared" si="42"/>
        <v>243.32609985890207</v>
      </c>
    </row>
    <row r="488" spans="1:28" x14ac:dyDescent="0.25">
      <c r="A488" s="8">
        <f>IFERROR(VLOOKUP(B488,'[1]DADOS (OCULTAR)'!$Q$3:$S$136,3,0),"")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GILVANI MATIAS DOS SANTOS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05/2026</v>
      </c>
      <c r="H488" s="14">
        <f>'[1]TCE - ANEXO III - Preencher'!I497</f>
        <v>0</v>
      </c>
      <c r="I488" s="14">
        <f>'[1]TCE - ANEXO III - Preencher'!J497</f>
        <v>338.73200000000003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138.3780793124387</v>
      </c>
      <c r="R488" s="15">
        <f>'[1]TCE - ANEXO III - Preencher'!S497</f>
        <v>97.26</v>
      </c>
      <c r="S488" s="16">
        <f t="shared" si="45"/>
        <v>41.118079312438695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>-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>-</v>
      </c>
      <c r="AB488" s="15">
        <f t="shared" si="42"/>
        <v>379.85007931243871</v>
      </c>
    </row>
    <row r="489" spans="1:28" x14ac:dyDescent="0.25">
      <c r="A489" s="8">
        <f>IFERROR(VLOOKUP(B489,'[1]DADOS (OCULTAR)'!$Q$3:$S$136,3,0),"")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GILZA DE SOUZA NASCIMENTO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05/2026</v>
      </c>
      <c r="H489" s="14">
        <f>'[1]TCE - ANEXO III - Preencher'!I498</f>
        <v>0</v>
      </c>
      <c r="I489" s="14">
        <f>'[1]TCE - ANEXO III - Preencher'!J498</f>
        <v>324.75760000000002</v>
      </c>
      <c r="J489" s="14">
        <f>'[1]TCE - ANEXO III - Preencher'!K498</f>
        <v>0</v>
      </c>
      <c r="K489" s="15">
        <f>'[1]TCE - ANEXO III - Preencher'!L498</f>
        <v>36.835994108983797</v>
      </c>
      <c r="L489" s="15">
        <f>'[1]TCE - ANEXO III - Preencher'!M498</f>
        <v>32.42</v>
      </c>
      <c r="M489" s="15">
        <f t="shared" si="43"/>
        <v>4.4159941089837957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295.20656919986925</v>
      </c>
      <c r="R489" s="15">
        <f>'[1]TCE - ANEXO III - Preencher'!S498</f>
        <v>97.26</v>
      </c>
      <c r="S489" s="16">
        <f t="shared" si="45"/>
        <v>197.94656919986926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>-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>-</v>
      </c>
      <c r="AB489" s="15">
        <f t="shared" si="42"/>
        <v>527.12016330885308</v>
      </c>
    </row>
    <row r="490" spans="1:28" x14ac:dyDescent="0.25">
      <c r="A490" s="8">
        <f>IFERROR(VLOOKUP(B490,'[1]DADOS (OCULTAR)'!$Q$3:$S$136,3,0),"")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GIRLANDIA DOS SANTOS SALUSTIANO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5143-20</v>
      </c>
      <c r="G490" s="13" t="str">
        <f>IF('[1]TCE - ANEXO III - Preencher'!H499="","",'[1]TCE - ANEXO III - Preencher'!H499)</f>
        <v>05/2026</v>
      </c>
      <c r="H490" s="14">
        <f>'[1]TCE - ANEXO III - Preencher'!I499</f>
        <v>0</v>
      </c>
      <c r="I490" s="14">
        <f>'[1]TCE - ANEXO III - Preencher'!J499</f>
        <v>204.6584</v>
      </c>
      <c r="J490" s="14">
        <f>'[1]TCE - ANEXO III - Preencher'!K499</f>
        <v>0</v>
      </c>
      <c r="K490" s="15">
        <f>'[1]TCE - ANEXO III - Preencher'!L499</f>
        <v>36.835994108983797</v>
      </c>
      <c r="L490" s="15">
        <f>'[1]TCE - ANEXO III - Preencher'!M499</f>
        <v>32.42</v>
      </c>
      <c r="M490" s="15">
        <f t="shared" si="43"/>
        <v>4.4159941089837957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147.60328459993463</v>
      </c>
      <c r="R490" s="15">
        <f>'[1]TCE - ANEXO III - Preencher'!S499</f>
        <v>81.7</v>
      </c>
      <c r="S490" s="16">
        <f t="shared" si="45"/>
        <v>65.903284599934622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>-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>-</v>
      </c>
      <c r="AB490" s="15">
        <f t="shared" si="42"/>
        <v>274.9776787089184</v>
      </c>
    </row>
    <row r="491" spans="1:28" x14ac:dyDescent="0.25">
      <c r="A491" s="8">
        <f>IFERROR(VLOOKUP(B491,'[1]DADOS (OCULTAR)'!$Q$3:$S$136,3,0),"")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GIRLEIDE SALUSTIANO DE ANDRADE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5143-20</v>
      </c>
      <c r="G491" s="13" t="str">
        <f>IF('[1]TCE - ANEXO III - Preencher'!H500="","",'[1]TCE - ANEXO III - Preencher'!H500)</f>
        <v>05/2026</v>
      </c>
      <c r="H491" s="14">
        <f>'[1]TCE - ANEXO III - Preencher'!I500</f>
        <v>0</v>
      </c>
      <c r="I491" s="14">
        <f>'[1]TCE - ANEXO III - Preencher'!J500</f>
        <v>181.55199999999999</v>
      </c>
      <c r="J491" s="14">
        <f>'[1]TCE - ANEXO III - Preencher'!K500</f>
        <v>0</v>
      </c>
      <c r="K491" s="15">
        <f>'[1]TCE - ANEXO III - Preencher'!L500</f>
        <v>36.835994108983797</v>
      </c>
      <c r="L491" s="15">
        <f>'[1]TCE - ANEXO III - Preencher'!M500</f>
        <v>32.42</v>
      </c>
      <c r="M491" s="15">
        <f t="shared" si="43"/>
        <v>4.4159941089837957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>-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>-</v>
      </c>
      <c r="AB491" s="15">
        <f t="shared" si="42"/>
        <v>185.96799410898379</v>
      </c>
    </row>
    <row r="492" spans="1:28" x14ac:dyDescent="0.25">
      <c r="A492" s="8">
        <f>IFERROR(VLOOKUP(B492,'[1]DADOS (OCULTAR)'!$Q$3:$S$136,3,0),"")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GIRLLENE CRISTINA BARBOSA GOMES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2234-05</v>
      </c>
      <c r="G492" s="13" t="str">
        <f>IF('[1]TCE - ANEXO III - Preencher'!H501="","",'[1]TCE - ANEXO III - Preencher'!H501)</f>
        <v>05/2026</v>
      </c>
      <c r="H492" s="14">
        <f>'[1]TCE - ANEXO III - Preencher'!I501</f>
        <v>0</v>
      </c>
      <c r="I492" s="14">
        <f>'[1]TCE - ANEXO III - Preencher'!J501</f>
        <v>496.3288</v>
      </c>
      <c r="J492" s="14">
        <f>'[1]TCE - ANEXO III - Preencher'!K501</f>
        <v>0</v>
      </c>
      <c r="K492" s="15">
        <f>'[1]TCE - ANEXO III - Preencher'!L501</f>
        <v>36.835994108983797</v>
      </c>
      <c r="L492" s="15">
        <f>'[1]TCE - ANEXO III - Preencher'!M501</f>
        <v>21.15</v>
      </c>
      <c r="M492" s="15">
        <f t="shared" si="43"/>
        <v>15.685994108983799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184.07</v>
      </c>
      <c r="U492" s="15">
        <f>'[1]TCE - ANEXO III - Preencher'!V501</f>
        <v>0</v>
      </c>
      <c r="V492" s="16">
        <f t="shared" si="46"/>
        <v>184.07</v>
      </c>
      <c r="W492" s="17" t="str">
        <f>IF('[1]TCE - ANEXO III - Preencher'!X501="","",'[1]TCE - ANEXO III - Preencher'!X501)</f>
        <v>Auxílio Creche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>-</v>
      </c>
      <c r="AB492" s="15">
        <f t="shared" si="42"/>
        <v>696.08479410898371</v>
      </c>
    </row>
    <row r="493" spans="1:28" x14ac:dyDescent="0.25">
      <c r="A493" s="8">
        <f>IFERROR(VLOOKUP(B493,'[1]DADOS (OCULTAR)'!$Q$3:$S$136,3,0),"")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GISELE MARIA BERNARDO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05/2026</v>
      </c>
      <c r="H493" s="14">
        <f>'[1]TCE - ANEXO III - Preencher'!I502</f>
        <v>0</v>
      </c>
      <c r="I493" s="14">
        <f>'[1]TCE - ANEXO III - Preencher'!J502</f>
        <v>307.14</v>
      </c>
      <c r="J493" s="14">
        <f>'[1]TCE - ANEXO III - Preencher'!K502</f>
        <v>0</v>
      </c>
      <c r="K493" s="15">
        <f>'[1]TCE - ANEXO III - Preencher'!L502</f>
        <v>36.835994108983797</v>
      </c>
      <c r="L493" s="15">
        <f>'[1]TCE - ANEXO III - Preencher'!M502</f>
        <v>32.42</v>
      </c>
      <c r="M493" s="15">
        <f t="shared" si="43"/>
        <v>4.4159941089837957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>-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>-</v>
      </c>
      <c r="AB493" s="15">
        <f t="shared" si="42"/>
        <v>311.55599410898378</v>
      </c>
    </row>
    <row r="494" spans="1:28" x14ac:dyDescent="0.25">
      <c r="A494" s="8">
        <f>IFERROR(VLOOKUP(B494,'[1]DADOS (OCULTAR)'!$Q$3:$S$136,3,0),"")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GISELE NASCIMENTO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4110-10</v>
      </c>
      <c r="G494" s="13" t="str">
        <f>IF('[1]TCE - ANEXO III - Preencher'!H503="","",'[1]TCE - ANEXO III - Preencher'!H503)</f>
        <v>05/2026</v>
      </c>
      <c r="H494" s="14">
        <f>'[1]TCE - ANEXO III - Preencher'!I503</f>
        <v>0</v>
      </c>
      <c r="I494" s="14">
        <f>'[1]TCE - ANEXO III - Preencher'!J503</f>
        <v>129.68</v>
      </c>
      <c r="J494" s="14">
        <f>'[1]TCE - ANEXO III - Preencher'!K503</f>
        <v>0</v>
      </c>
      <c r="K494" s="15">
        <f>'[1]TCE - ANEXO III - Preencher'!L503</f>
        <v>36.835994108983797</v>
      </c>
      <c r="L494" s="15">
        <f>'[1]TCE - ANEXO III - Preencher'!M503</f>
        <v>32.42</v>
      </c>
      <c r="M494" s="15">
        <f t="shared" si="43"/>
        <v>4.4159941089837957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369.00821149983653</v>
      </c>
      <c r="R494" s="15">
        <f>'[1]TCE - ANEXO III - Preencher'!S503</f>
        <v>97.26</v>
      </c>
      <c r="S494" s="16">
        <f t="shared" si="45"/>
        <v>271.74821149983654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>-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>-</v>
      </c>
      <c r="AB494" s="15">
        <f t="shared" si="42"/>
        <v>405.84420560882035</v>
      </c>
    </row>
    <row r="495" spans="1:28" x14ac:dyDescent="0.25">
      <c r="A495" s="8">
        <f>IFERROR(VLOOKUP(B495,'[1]DADOS (OCULTAR)'!$Q$3:$S$136,3,0),"")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GISELI PAIVA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2235-05</v>
      </c>
      <c r="G495" s="13" t="str">
        <f>IF('[1]TCE - ANEXO III - Preencher'!H504="","",'[1]TCE - ANEXO III - Preencher'!H504)</f>
        <v>05/2026</v>
      </c>
      <c r="H495" s="14">
        <f>'[1]TCE - ANEXO III - Preencher'!I504</f>
        <v>0</v>
      </c>
      <c r="I495" s="14">
        <f>'[1]TCE - ANEXO III - Preencher'!J504</f>
        <v>435.12240000000003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202.95451632491009</v>
      </c>
      <c r="R495" s="15">
        <f>'[1]TCE - ANEXO III - Preencher'!S504</f>
        <v>122.12</v>
      </c>
      <c r="S495" s="16">
        <f t="shared" si="45"/>
        <v>80.834516324910084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>-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>-</v>
      </c>
      <c r="AB495" s="15">
        <f t="shared" si="42"/>
        <v>515.95691632491014</v>
      </c>
    </row>
    <row r="496" spans="1:28" x14ac:dyDescent="0.25">
      <c r="A496" s="8">
        <f>IFERROR(VLOOKUP(B496,'[1]DADOS (OCULTAR)'!$Q$3:$S$136,3,0),"")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GIVANIZE ALVES DE MORAIS SOUZA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5152-05</v>
      </c>
      <c r="G496" s="13" t="str">
        <f>IF('[1]TCE - ANEXO III - Preencher'!H505="","",'[1]TCE - ANEXO III - Preencher'!H505)</f>
        <v>05/2026</v>
      </c>
      <c r="H496" s="14">
        <f>'[1]TCE - ANEXO III - Preencher'!I505</f>
        <v>0</v>
      </c>
      <c r="I496" s="14">
        <f>'[1]TCE - ANEXO III - Preencher'!J505</f>
        <v>175.06800000000001</v>
      </c>
      <c r="J496" s="14">
        <f>'[1]TCE - ANEXO III - Preencher'!K505</f>
        <v>0</v>
      </c>
      <c r="K496" s="15">
        <f>'[1]TCE - ANEXO III - Preencher'!L505</f>
        <v>36.835994108983797</v>
      </c>
      <c r="L496" s="15">
        <f>'[1]TCE - ANEXO III - Preencher'!M505</f>
        <v>32.42</v>
      </c>
      <c r="M496" s="15">
        <f t="shared" si="43"/>
        <v>4.4159941089837957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147.60328459993463</v>
      </c>
      <c r="R496" s="15">
        <f>'[1]TCE - ANEXO III - Preencher'!S505</f>
        <v>97.26</v>
      </c>
      <c r="S496" s="16">
        <f t="shared" si="45"/>
        <v>50.34328459993462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>-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>-</v>
      </c>
      <c r="AB496" s="15">
        <f t="shared" si="42"/>
        <v>229.82727870891841</v>
      </c>
    </row>
    <row r="497" spans="1:28" x14ac:dyDescent="0.25">
      <c r="A497" s="8">
        <f>IFERROR(VLOOKUP(B497,'[1]DADOS (OCULTAR)'!$Q$3:$S$136,3,0),"")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GLAUCIA MARIA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5211-30</v>
      </c>
      <c r="G497" s="13" t="str">
        <f>IF('[1]TCE - ANEXO III - Preencher'!H506="","",'[1]TCE - ANEXO III - Preencher'!H506)</f>
        <v>05/2026</v>
      </c>
      <c r="H497" s="14">
        <f>'[1]TCE - ANEXO III - Preencher'!I506</f>
        <v>0</v>
      </c>
      <c r="I497" s="14">
        <f>'[1]TCE - ANEXO III - Preencher'!J506</f>
        <v>216.83680000000001</v>
      </c>
      <c r="J497" s="14">
        <f>'[1]TCE - ANEXO III - Preencher'!K506</f>
        <v>0</v>
      </c>
      <c r="K497" s="15">
        <f>'[1]TCE - ANEXO III - Preencher'!L506</f>
        <v>36.835994108983797</v>
      </c>
      <c r="L497" s="15">
        <f>'[1]TCE - ANEXO III - Preencher'!M506</f>
        <v>35.479999999999997</v>
      </c>
      <c r="M497" s="15">
        <f t="shared" si="43"/>
        <v>1.3559941089838006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147.60328459993463</v>
      </c>
      <c r="R497" s="15">
        <f>'[1]TCE - ANEXO III - Preencher'!S506</f>
        <v>102.89</v>
      </c>
      <c r="S497" s="16">
        <f t="shared" si="45"/>
        <v>44.713284599934624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>-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>-</v>
      </c>
      <c r="AB497" s="15">
        <f t="shared" si="42"/>
        <v>262.90607870891841</v>
      </c>
    </row>
    <row r="498" spans="1:28" x14ac:dyDescent="0.25">
      <c r="A498" s="8">
        <f>IFERROR(VLOOKUP(B498,'[1]DADOS (OCULTAR)'!$Q$3:$S$136,3,0),"")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GLEICE KELLY COSTA DA SILVA BRITO DE AGUIAR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05/2026</v>
      </c>
      <c r="H498" s="14">
        <f>'[1]TCE - ANEXO III - Preencher'!I507</f>
        <v>0</v>
      </c>
      <c r="I498" s="14">
        <f>'[1]TCE - ANEXO III - Preencher'!J507</f>
        <v>313.03120000000001</v>
      </c>
      <c r="J498" s="14">
        <f>'[1]TCE - ANEXO III - Preencher'!K507</f>
        <v>0</v>
      </c>
      <c r="K498" s="15">
        <f>'[1]TCE - ANEXO III - Preencher'!L507</f>
        <v>36.835994108983797</v>
      </c>
      <c r="L498" s="15">
        <f>'[1]TCE - ANEXO III - Preencher'!M507</f>
        <v>32.42</v>
      </c>
      <c r="M498" s="15">
        <f t="shared" si="43"/>
        <v>4.4159941089837957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>-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>-</v>
      </c>
      <c r="AB498" s="15">
        <f t="shared" si="42"/>
        <v>317.44719410898381</v>
      </c>
    </row>
    <row r="499" spans="1:28" x14ac:dyDescent="0.25">
      <c r="A499" s="8">
        <f>IFERROR(VLOOKUP(B499,'[1]DADOS (OCULTAR)'!$Q$3:$S$136,3,0),"")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GLEICE LUZIA SANTOS DE SOUZA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2235-05</v>
      </c>
      <c r="G499" s="13" t="str">
        <f>IF('[1]TCE - ANEXO III - Preencher'!H508="","",'[1]TCE - ANEXO III - Preencher'!H508)</f>
        <v>05/2026</v>
      </c>
      <c r="H499" s="14">
        <f>'[1]TCE - ANEXO III - Preencher'!I508</f>
        <v>0</v>
      </c>
      <c r="I499" s="14">
        <f>'[1]TCE - ANEXO III - Preencher'!J508</f>
        <v>452.56</v>
      </c>
      <c r="J499" s="14">
        <f>'[1]TCE - ANEXO III - Preencher'!K508</f>
        <v>0</v>
      </c>
      <c r="K499" s="15">
        <f>'[1]TCE - ANEXO III - Preencher'!L508</f>
        <v>36.835994108983797</v>
      </c>
      <c r="L499" s="15">
        <f>'[1]TCE - ANEXO III - Preencher'!M508</f>
        <v>2.79</v>
      </c>
      <c r="M499" s="15">
        <f t="shared" si="43"/>
        <v>34.045994108983798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147.60328459993463</v>
      </c>
      <c r="R499" s="15">
        <f>'[1]TCE - ANEXO III - Preencher'!S508</f>
        <v>111.54</v>
      </c>
      <c r="S499" s="16">
        <f t="shared" si="45"/>
        <v>36.063284599934619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>-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>-</v>
      </c>
      <c r="AB499" s="15">
        <f t="shared" si="42"/>
        <v>522.66927870891845</v>
      </c>
    </row>
    <row r="500" spans="1:28" x14ac:dyDescent="0.25">
      <c r="A500" s="8">
        <f>IFERROR(VLOOKUP(B500,'[1]DADOS (OCULTAR)'!$Q$3:$S$136,3,0),"")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GLEICELENE REIS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5174-10</v>
      </c>
      <c r="G500" s="13" t="str">
        <f>IF('[1]TCE - ANEXO III - Preencher'!H509="","",'[1]TCE - ANEXO III - Preencher'!H509)</f>
        <v>05/2026</v>
      </c>
      <c r="H500" s="14">
        <f>'[1]TCE - ANEXO III - Preencher'!I509</f>
        <v>0</v>
      </c>
      <c r="I500" s="14">
        <f>'[1]TCE - ANEXO III - Preencher'!J509</f>
        <v>137.35759999999999</v>
      </c>
      <c r="J500" s="14">
        <f>'[1]TCE - ANEXO III - Preencher'!K509</f>
        <v>0</v>
      </c>
      <c r="K500" s="15">
        <f>'[1]TCE - ANEXO III - Preencher'!L509</f>
        <v>36.835994108983797</v>
      </c>
      <c r="L500" s="15">
        <f>'[1]TCE - ANEXO III - Preencher'!M509</f>
        <v>32.42</v>
      </c>
      <c r="M500" s="15">
        <f t="shared" si="43"/>
        <v>4.4159941089837957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276.7561586248774</v>
      </c>
      <c r="R500" s="15">
        <f>'[1]TCE - ANEXO III - Preencher'!S509</f>
        <v>97.26</v>
      </c>
      <c r="S500" s="16">
        <f t="shared" si="45"/>
        <v>179.49615862487741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>-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>-</v>
      </c>
      <c r="AB500" s="15">
        <f t="shared" si="42"/>
        <v>321.2697527338612</v>
      </c>
    </row>
    <row r="501" spans="1:28" x14ac:dyDescent="0.25">
      <c r="A501" s="8">
        <f>IFERROR(VLOOKUP(B501,'[1]DADOS (OCULTAR)'!$Q$3:$S$136,3,0),"")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GLEICY VIVIANE ASSIS DE SANTANA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2235-05</v>
      </c>
      <c r="G501" s="13" t="str">
        <f>IF('[1]TCE - ANEXO III - Preencher'!H510="","",'[1]TCE - ANEXO III - Preencher'!H510)</f>
        <v>05/2026</v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5748.25</v>
      </c>
      <c r="K501" s="15">
        <f>'[1]TCE - ANEXO III - Preencher'!L510</f>
        <v>36.835994108983797</v>
      </c>
      <c r="L501" s="15">
        <f>'[1]TCE - ANEXO III - Preencher'!M510</f>
        <v>3.33</v>
      </c>
      <c r="M501" s="15">
        <f t="shared" si="43"/>
        <v>33.505994108983799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>-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>-</v>
      </c>
      <c r="AB501" s="15">
        <f t="shared" si="42"/>
        <v>5781.7559941089839</v>
      </c>
    </row>
    <row r="502" spans="1:28" x14ac:dyDescent="0.25">
      <c r="A502" s="8">
        <f>IFERROR(VLOOKUP(B502,'[1]DADOS (OCULTAR)'!$Q$3:$S$136,3,0),"")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GLEISON DE CRISTO LEAL DE SANTANA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 t="str">
        <f>IF('[1]TCE - ANEXO III - Preencher'!H511="","",'[1]TCE - ANEXO III - Preencher'!H511)</f>
        <v>05/2026</v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>-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>-</v>
      </c>
      <c r="AB502" s="15">
        <f t="shared" si="42"/>
        <v>0</v>
      </c>
    </row>
    <row r="503" spans="1:28" x14ac:dyDescent="0.25">
      <c r="A503" s="8">
        <f>IFERROR(VLOOKUP(B503,'[1]DADOS (OCULTAR)'!$Q$3:$S$136,3,0),"")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GLEYDSON MAGALHAES DE LIRA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05/2026</v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>-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>-</v>
      </c>
      <c r="AB503" s="15">
        <f t="shared" si="42"/>
        <v>0</v>
      </c>
    </row>
    <row r="504" spans="1:28" x14ac:dyDescent="0.25">
      <c r="A504" s="8">
        <f>IFERROR(VLOOKUP(B504,'[1]DADOS (OCULTAR)'!$Q$3:$S$136,3,0),"")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GLEYSE KELLY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3241-15</v>
      </c>
      <c r="G504" s="13" t="str">
        <f>IF('[1]TCE - ANEXO III - Preencher'!H513="","",'[1]TCE - ANEXO III - Preencher'!H513)</f>
        <v>05/2026</v>
      </c>
      <c r="H504" s="14">
        <f>'[1]TCE - ANEXO III - Preencher'!I513</f>
        <v>0</v>
      </c>
      <c r="I504" s="14">
        <f>'[1]TCE - ANEXO III - Preencher'!J513</f>
        <v>319.08080000000001</v>
      </c>
      <c r="J504" s="14">
        <f>'[1]TCE - ANEXO III - Preencher'!K513</f>
        <v>0</v>
      </c>
      <c r="K504" s="15">
        <f>'[1]TCE - ANEXO III - Preencher'!L513</f>
        <v>36.835994108983797</v>
      </c>
      <c r="L504" s="15">
        <f>'[1]TCE - ANEXO III - Preencher'!M513</f>
        <v>2.41</v>
      </c>
      <c r="M504" s="15">
        <f t="shared" si="43"/>
        <v>34.425994108983801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>-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>-</v>
      </c>
      <c r="AB504" s="15">
        <f t="shared" si="42"/>
        <v>353.5067941089838</v>
      </c>
    </row>
    <row r="505" spans="1:28" x14ac:dyDescent="0.25">
      <c r="A505" s="8">
        <f>IFERROR(VLOOKUP(B505,'[1]DADOS (OCULTAR)'!$Q$3:$S$136,3,0),"")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GLORIA CONCEICAO DE SOUZA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05/2026</v>
      </c>
      <c r="H505" s="14">
        <f>'[1]TCE - ANEXO III - Preencher'!I514</f>
        <v>0</v>
      </c>
      <c r="I505" s="14">
        <f>'[1]TCE - ANEXO III - Preencher'!J514</f>
        <v>338.33920000000001</v>
      </c>
      <c r="J505" s="14">
        <f>'[1]TCE - ANEXO III - Preencher'!K514</f>
        <v>0</v>
      </c>
      <c r="K505" s="15">
        <f>'[1]TCE - ANEXO III - Preencher'!L514</f>
        <v>36.835994108983797</v>
      </c>
      <c r="L505" s="15">
        <f>'[1]TCE - ANEXO III - Preencher'!M514</f>
        <v>32.42</v>
      </c>
      <c r="M505" s="15">
        <f t="shared" si="43"/>
        <v>4.4159941089837957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276.7561586248774</v>
      </c>
      <c r="R505" s="15">
        <f>'[1]TCE - ANEXO III - Preencher'!S514</f>
        <v>87.53</v>
      </c>
      <c r="S505" s="16">
        <f t="shared" si="45"/>
        <v>189.2261586248774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>-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>-</v>
      </c>
      <c r="AB505" s="15">
        <f t="shared" si="42"/>
        <v>531.98135273386117</v>
      </c>
    </row>
    <row r="506" spans="1:28" x14ac:dyDescent="0.25">
      <c r="A506" s="8">
        <f>IFERROR(VLOOKUP(B506,'[1]DADOS (OCULTAR)'!$Q$3:$S$136,3,0),"")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GRACIELA SOUZA LIMA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5152-05</v>
      </c>
      <c r="G506" s="13" t="str">
        <f>IF('[1]TCE - ANEXO III - Preencher'!H515="","",'[1]TCE - ANEXO III - Preencher'!H515)</f>
        <v>05/2026</v>
      </c>
      <c r="H506" s="14">
        <f>'[1]TCE - ANEXO III - Preencher'!I515</f>
        <v>0</v>
      </c>
      <c r="I506" s="14">
        <f>'[1]TCE - ANEXO III - Preencher'!J515</f>
        <v>180.32159999999999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138.3780793124387</v>
      </c>
      <c r="R506" s="15">
        <f>'[1]TCE - ANEXO III - Preencher'!S515</f>
        <v>97.26</v>
      </c>
      <c r="S506" s="16">
        <f t="shared" si="45"/>
        <v>41.118079312438695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>-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>-</v>
      </c>
      <c r="AB506" s="15">
        <f t="shared" si="42"/>
        <v>221.43967931243867</v>
      </c>
    </row>
    <row r="507" spans="1:28" x14ac:dyDescent="0.25">
      <c r="A507" s="8">
        <f>IFERROR(VLOOKUP(B507,'[1]DADOS (OCULTAR)'!$Q$3:$S$136,3,0),"")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GRACIELY TEIXEIRA DA SILVA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 xml:space="preserve">2521-05 </v>
      </c>
      <c r="G507" s="13" t="str">
        <f>IF('[1]TCE - ANEXO III - Preencher'!H516="","",'[1]TCE - ANEXO III - Preencher'!H516)</f>
        <v>05/2026</v>
      </c>
      <c r="H507" s="14">
        <f>'[1]TCE - ANEXO III - Preencher'!I516</f>
        <v>0</v>
      </c>
      <c r="I507" s="14">
        <f>'[1]TCE - ANEXO III - Preencher'!J516</f>
        <v>355.37520000000001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>-</v>
      </c>
      <c r="X507" s="15">
        <f>'[1]TCE - ANEXO III - Preencher'!Y516</f>
        <v>421.2</v>
      </c>
      <c r="Y507" s="15">
        <f>'[1]TCE - ANEXO III - Preencher'!Z516</f>
        <v>0</v>
      </c>
      <c r="Z507" s="16">
        <f t="shared" si="47"/>
        <v>421.2</v>
      </c>
      <c r="AA507" s="17" t="str">
        <f>IF('[1]TCE - ANEXO III - Preencher'!AB516="","",'[1]TCE - ANEXO III - Preencher'!AB516)</f>
        <v>-</v>
      </c>
      <c r="AB507" s="15">
        <f t="shared" si="42"/>
        <v>776.5752</v>
      </c>
    </row>
    <row r="508" spans="1:28" x14ac:dyDescent="0.25">
      <c r="A508" s="8">
        <f>IFERROR(VLOOKUP(B508,'[1]DADOS (OCULTAR)'!$Q$3:$S$136,3,0),"")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GRAZIELA CAROLINA SANTOS DA CRUZ PEDROZA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 t="str">
        <f>IF('[1]TCE - ANEXO III - Preencher'!H517="","",'[1]TCE - ANEXO III - Preencher'!H517)</f>
        <v>05/2026</v>
      </c>
      <c r="H508" s="14">
        <f>'[1]TCE - ANEXO III - Preencher'!I517</f>
        <v>0</v>
      </c>
      <c r="I508" s="14">
        <f>'[1]TCE - ANEXO III - Preencher'!J517</f>
        <v>426.67200000000003</v>
      </c>
      <c r="J508" s="14">
        <f>'[1]TCE - ANEXO III - Preencher'!K517</f>
        <v>0</v>
      </c>
      <c r="K508" s="15">
        <f>'[1]TCE - ANEXO III - Preencher'!L517</f>
        <v>36.835994108983797</v>
      </c>
      <c r="L508" s="15">
        <f>'[1]TCE - ANEXO III - Preencher'!M517</f>
        <v>2.79</v>
      </c>
      <c r="M508" s="15">
        <f t="shared" si="43"/>
        <v>34.045994108983798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>-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>-</v>
      </c>
      <c r="AB508" s="15">
        <f t="shared" si="42"/>
        <v>460.71799410898382</v>
      </c>
    </row>
    <row r="509" spans="1:28" x14ac:dyDescent="0.25">
      <c r="A509" s="8">
        <f>IFERROR(VLOOKUP(B509,'[1]DADOS (OCULTAR)'!$Q$3:$S$136,3,0),"")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GUILHERME HENRIQUE DOS SANTOS PEREIRA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2236-05</v>
      </c>
      <c r="G509" s="13" t="str">
        <f>IF('[1]TCE - ANEXO III - Preencher'!H518="","",'[1]TCE - ANEXO III - Preencher'!H518)</f>
        <v>05/2026</v>
      </c>
      <c r="H509" s="14">
        <f>'[1]TCE - ANEXO III - Preencher'!I518</f>
        <v>0</v>
      </c>
      <c r="I509" s="14">
        <f>'[1]TCE - ANEXO III - Preencher'!J518</f>
        <v>424.90800000000002</v>
      </c>
      <c r="J509" s="14">
        <f>'[1]TCE - ANEXO III - Preencher'!K518</f>
        <v>0</v>
      </c>
      <c r="K509" s="15">
        <f>'[1]TCE - ANEXO III - Preencher'!L518</f>
        <v>36.835994108983797</v>
      </c>
      <c r="L509" s="15">
        <f>'[1]TCE - ANEXO III - Preencher'!M518</f>
        <v>3.06</v>
      </c>
      <c r="M509" s="15">
        <f t="shared" si="43"/>
        <v>33.775994108983795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>-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>-</v>
      </c>
      <c r="AB509" s="15">
        <f t="shared" si="42"/>
        <v>458.68399410898382</v>
      </c>
    </row>
    <row r="510" spans="1:28" x14ac:dyDescent="0.25">
      <c r="A510" s="8">
        <f>IFERROR(VLOOKUP(B510,'[1]DADOS (OCULTAR)'!$Q$3:$S$136,3,0),"")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GUILHERME SOUZA DE OLIVEIRA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05/2026</v>
      </c>
      <c r="H510" s="14">
        <f>'[1]TCE - ANEXO III - Preencher'!I519</f>
        <v>0</v>
      </c>
      <c r="I510" s="14">
        <f>'[1]TCE - ANEXO III - Preencher'!J519</f>
        <v>325.58479999999997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>-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>-</v>
      </c>
      <c r="AB510" s="15">
        <f t="shared" si="42"/>
        <v>325.58479999999997</v>
      </c>
    </row>
    <row r="511" spans="1:28" x14ac:dyDescent="0.25">
      <c r="A511" s="8">
        <f>IFERROR(VLOOKUP(B511,'[1]DADOS (OCULTAR)'!$Q$3:$S$136,3,0),"")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GUSTAVO HENRIQUE DE LIMA GUERRA</v>
      </c>
      <c r="E511" s="9" t="str">
        <f>IF('[1]TCE - ANEXO III - Preencher'!F520="4 - Assistência Odontológica","2 - Outros Profissionais da Saúde",'[1]TCE - ANEXO III - Preencher'!F520)</f>
        <v>1 - Médico</v>
      </c>
      <c r="F511" s="12" t="str">
        <f>'[1]TCE - ANEXO III - Preencher'!G520</f>
        <v>2251-25</v>
      </c>
      <c r="G511" s="13" t="str">
        <f>IF('[1]TCE - ANEXO III - Preencher'!H520="","",'[1]TCE - ANEXO III - Preencher'!H520)</f>
        <v>05/2026</v>
      </c>
      <c r="H511" s="14">
        <f>'[1]TCE - ANEXO III - Preencher'!I520</f>
        <v>0</v>
      </c>
      <c r="I511" s="14">
        <f>'[1]TCE - ANEXO III - Preencher'!J520</f>
        <v>404.4744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>-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>-</v>
      </c>
      <c r="AB511" s="15">
        <f t="shared" si="42"/>
        <v>404.4744</v>
      </c>
    </row>
    <row r="512" spans="1:28" x14ac:dyDescent="0.25">
      <c r="A512" s="8">
        <f>IFERROR(VLOOKUP(B512,'[1]DADOS (OCULTAR)'!$Q$3:$S$136,3,0),"")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HAGARTA ESTEFANY SILVA DE LIMA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05/2026</v>
      </c>
      <c r="H512" s="14">
        <f>'[1]TCE - ANEXO III - Preencher'!I521</f>
        <v>0</v>
      </c>
      <c r="I512" s="14">
        <f>'[1]TCE - ANEXO III - Preencher'!J521</f>
        <v>295.3272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138.3780793124387</v>
      </c>
      <c r="R512" s="15">
        <f>'[1]TCE - ANEXO III - Preencher'!S521</f>
        <v>97.26</v>
      </c>
      <c r="S512" s="16">
        <f t="shared" si="45"/>
        <v>41.118079312438695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>-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>-</v>
      </c>
      <c r="AB512" s="15">
        <f t="shared" si="42"/>
        <v>336.44527931243869</v>
      </c>
    </row>
    <row r="513" spans="1:28" x14ac:dyDescent="0.25">
      <c r="A513" s="8">
        <f>IFERROR(VLOOKUP(B513,'[1]DADOS (OCULTAR)'!$Q$3:$S$136,3,0),"")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HALLAMES HENRIQUE WANDERLEY DANTAS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05/2026</v>
      </c>
      <c r="H513" s="14">
        <f>'[1]TCE - ANEXO III - Preencher'!I522</f>
        <v>0</v>
      </c>
      <c r="I513" s="14">
        <f>'[1]TCE - ANEXO III - Preencher'!J522</f>
        <v>298.82799999999997</v>
      </c>
      <c r="J513" s="14">
        <f>'[1]TCE - ANEXO III - Preencher'!K522</f>
        <v>0</v>
      </c>
      <c r="K513" s="15">
        <f>'[1]TCE - ANEXO III - Preencher'!L522</f>
        <v>36.835994108983797</v>
      </c>
      <c r="L513" s="15">
        <f>'[1]TCE - ANEXO III - Preencher'!M522</f>
        <v>32.42</v>
      </c>
      <c r="M513" s="15">
        <f t="shared" si="43"/>
        <v>4.4159941089837957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>-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>-</v>
      </c>
      <c r="AB513" s="15">
        <f t="shared" si="42"/>
        <v>303.24399410898377</v>
      </c>
    </row>
    <row r="514" spans="1:28" x14ac:dyDescent="0.25">
      <c r="A514" s="8">
        <f>IFERROR(VLOOKUP(B514,'[1]DADOS (OCULTAR)'!$Q$3:$S$136,3,0),"")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HASLEY RENATA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2235-05</v>
      </c>
      <c r="G514" s="13" t="str">
        <f>IF('[1]TCE - ANEXO III - Preencher'!H523="","",'[1]TCE - ANEXO III - Preencher'!H523)</f>
        <v>05/2026</v>
      </c>
      <c r="H514" s="14">
        <f>'[1]TCE - ANEXO III - Preencher'!I523</f>
        <v>0</v>
      </c>
      <c r="I514" s="14">
        <f>'[1]TCE - ANEXO III - Preencher'!J523</f>
        <v>804.80240000000003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>-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>-</v>
      </c>
      <c r="AB514" s="15">
        <f t="shared" si="42"/>
        <v>804.80240000000003</v>
      </c>
    </row>
    <row r="515" spans="1:28" x14ac:dyDescent="0.25">
      <c r="A515" s="8">
        <f>IFERROR(VLOOKUP(B515,'[1]DADOS (OCULTAR)'!$Q$3:$S$136,3,0),"")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HELAINY CRISTIAN DE OLIVEIRA PESSOA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2236-05</v>
      </c>
      <c r="G515" s="13" t="str">
        <f>IF('[1]TCE - ANEXO III - Preencher'!H524="","",'[1]TCE - ANEXO III - Preencher'!H524)</f>
        <v>05/2026</v>
      </c>
      <c r="H515" s="14">
        <f>'[1]TCE - ANEXO III - Preencher'!I524</f>
        <v>0</v>
      </c>
      <c r="I515" s="14">
        <f>'[1]TCE - ANEXO III - Preencher'!J524</f>
        <v>302.1816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>-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>-</v>
      </c>
      <c r="AB515" s="15">
        <f t="shared" ref="AB515:AB578" si="48">H515+I515+J515+M515+P515+S515+V515+Z515</f>
        <v>302.1816</v>
      </c>
    </row>
    <row r="516" spans="1:28" x14ac:dyDescent="0.25">
      <c r="A516" s="8">
        <f>IFERROR(VLOOKUP(B516,'[1]DADOS (OCULTAR)'!$Q$3:$S$136,3,0),"")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HELIA LOPES ALVES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5134-30</v>
      </c>
      <c r="G516" s="13" t="str">
        <f>IF('[1]TCE - ANEXO III - Preencher'!H525="","",'[1]TCE - ANEXO III - Preencher'!H525)</f>
        <v>05/2026</v>
      </c>
      <c r="H516" s="14">
        <f>'[1]TCE - ANEXO III - Preencher'!I525</f>
        <v>0</v>
      </c>
      <c r="I516" s="14">
        <f>'[1]TCE - ANEXO III - Preencher'!J525</f>
        <v>265.91039999999998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147.60328459993463</v>
      </c>
      <c r="R516" s="15">
        <f>'[1]TCE - ANEXO III - Preencher'!S525</f>
        <v>94.99</v>
      </c>
      <c r="S516" s="16">
        <f t="shared" ref="S516:S579" si="51">Q516-R516</f>
        <v>52.61328459993463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>-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>-</v>
      </c>
      <c r="AB516" s="15">
        <f t="shared" si="48"/>
        <v>318.5236845999346</v>
      </c>
    </row>
    <row r="517" spans="1:28" x14ac:dyDescent="0.25">
      <c r="A517" s="8">
        <f>IFERROR(VLOOKUP(B517,'[1]DADOS (OCULTAR)'!$Q$3:$S$136,3,0),"")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HELIO LUCIANO DOS SANTOS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5143-20</v>
      </c>
      <c r="G517" s="13" t="str">
        <f>IF('[1]TCE - ANEXO III - Preencher'!H526="","",'[1]TCE - ANEXO III - Preencher'!H526)</f>
        <v>05/2026</v>
      </c>
      <c r="H517" s="14">
        <f>'[1]TCE - ANEXO III - Preencher'!I526</f>
        <v>0</v>
      </c>
      <c r="I517" s="14">
        <f>'[1]TCE - ANEXO III - Preencher'!J526</f>
        <v>266.3064</v>
      </c>
      <c r="J517" s="14">
        <f>'[1]TCE - ANEXO III - Preencher'!K526</f>
        <v>0</v>
      </c>
      <c r="K517" s="15">
        <f>'[1]TCE - ANEXO III - Preencher'!L526</f>
        <v>36.835994108983797</v>
      </c>
      <c r="L517" s="15">
        <f>'[1]TCE - ANEXO III - Preencher'!M526</f>
        <v>32.42</v>
      </c>
      <c r="M517" s="15">
        <f t="shared" si="49"/>
        <v>4.4159941089837957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147.60328459993463</v>
      </c>
      <c r="R517" s="15">
        <f>'[1]TCE - ANEXO III - Preencher'!S526</f>
        <v>93.37</v>
      </c>
      <c r="S517" s="16">
        <f t="shared" si="51"/>
        <v>54.23328459993462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>-</v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>-</v>
      </c>
      <c r="AB517" s="15">
        <f t="shared" si="48"/>
        <v>324.95567870891841</v>
      </c>
    </row>
    <row r="518" spans="1:28" x14ac:dyDescent="0.25">
      <c r="A518" s="8">
        <f>IFERROR(VLOOKUP(B518,'[1]DADOS (OCULTAR)'!$Q$3:$S$136,3,0),"")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HELLEN FERNANDA LIMA DE OLIVEIRA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3241-15</v>
      </c>
      <c r="G518" s="13" t="str">
        <f>IF('[1]TCE - ANEXO III - Preencher'!H527="","",'[1]TCE - ANEXO III - Preencher'!H527)</f>
        <v>05/2026</v>
      </c>
      <c r="H518" s="14">
        <f>'[1]TCE - ANEXO III - Preencher'!I527</f>
        <v>0</v>
      </c>
      <c r="I518" s="14">
        <f>'[1]TCE - ANEXO III - Preencher'!J527</f>
        <v>625.62800000000004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>-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>-</v>
      </c>
      <c r="AB518" s="15">
        <f t="shared" si="48"/>
        <v>625.62800000000004</v>
      </c>
    </row>
    <row r="519" spans="1:28" x14ac:dyDescent="0.25">
      <c r="A519" s="8">
        <f>IFERROR(VLOOKUP(B519,'[1]DADOS (OCULTAR)'!$Q$3:$S$136,3,0),"")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HEMERSON BRASIL RODRIGUES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05/2026</v>
      </c>
      <c r="H519" s="14">
        <f>'[1]TCE - ANEXO III - Preencher'!I528</f>
        <v>0</v>
      </c>
      <c r="I519" s="14">
        <f>'[1]TCE - ANEXO III - Preencher'!J528</f>
        <v>307.77440000000001</v>
      </c>
      <c r="J519" s="14">
        <f>'[1]TCE - ANEXO III - Preencher'!K528</f>
        <v>0</v>
      </c>
      <c r="K519" s="15">
        <f>'[1]TCE - ANEXO III - Preencher'!L528</f>
        <v>36.835994108983797</v>
      </c>
      <c r="L519" s="15">
        <f>'[1]TCE - ANEXO III - Preencher'!M528</f>
        <v>32.42</v>
      </c>
      <c r="M519" s="15">
        <f t="shared" si="49"/>
        <v>4.4159941089837957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184.50410574991827</v>
      </c>
      <c r="R519" s="15">
        <f>'[1]TCE - ANEXO III - Preencher'!S528</f>
        <v>97.26</v>
      </c>
      <c r="S519" s="16">
        <f t="shared" si="51"/>
        <v>87.244105749918262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>-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>-</v>
      </c>
      <c r="AB519" s="15">
        <f t="shared" si="48"/>
        <v>399.43449985890209</v>
      </c>
    </row>
    <row r="520" spans="1:28" x14ac:dyDescent="0.25">
      <c r="A520" s="8">
        <f>IFERROR(VLOOKUP(B520,'[1]DADOS (OCULTAR)'!$Q$3:$S$136,3,0),"")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HERICK HENRIQUE LEAO DE AMORIM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2235-05</v>
      </c>
      <c r="G520" s="13" t="str">
        <f>IF('[1]TCE - ANEXO III - Preencher'!H529="","",'[1]TCE - ANEXO III - Preencher'!H529)</f>
        <v>05/2026</v>
      </c>
      <c r="H520" s="14">
        <f>'[1]TCE - ANEXO III - Preencher'!I529</f>
        <v>0</v>
      </c>
      <c r="I520" s="14">
        <f>'[1]TCE - ANEXO III - Preencher'!J529</f>
        <v>641.92160000000001</v>
      </c>
      <c r="J520" s="14">
        <f>'[1]TCE - ANEXO III - Preencher'!K529</f>
        <v>0</v>
      </c>
      <c r="K520" s="15">
        <f>'[1]TCE - ANEXO III - Preencher'!L529</f>
        <v>36.835994108983797</v>
      </c>
      <c r="L520" s="15">
        <f>'[1]TCE - ANEXO III - Preencher'!M529</f>
        <v>3.05</v>
      </c>
      <c r="M520" s="15">
        <f t="shared" si="49"/>
        <v>33.7859941089838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>-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>-</v>
      </c>
      <c r="AB520" s="15">
        <f t="shared" si="48"/>
        <v>675.70759410898381</v>
      </c>
    </row>
    <row r="521" spans="1:28" x14ac:dyDescent="0.25">
      <c r="A521" s="8">
        <f>IFERROR(VLOOKUP(B521,'[1]DADOS (OCULTAR)'!$Q$3:$S$136,3,0),"")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HITALO CESAR HONORATO MONTEIRO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05/2026</v>
      </c>
      <c r="H521" s="14">
        <f>'[1]TCE - ANEXO III - Preencher'!I530</f>
        <v>0</v>
      </c>
      <c r="I521" s="14">
        <f>'[1]TCE - ANEXO III - Preencher'!J530</f>
        <v>301.26</v>
      </c>
      <c r="J521" s="14">
        <f>'[1]TCE - ANEXO III - Preencher'!K530</f>
        <v>0</v>
      </c>
      <c r="K521" s="15">
        <f>'[1]TCE - ANEXO III - Preencher'!L530</f>
        <v>36.835994108983797</v>
      </c>
      <c r="L521" s="15">
        <f>'[1]TCE - ANEXO III - Preencher'!M530</f>
        <v>32.42</v>
      </c>
      <c r="M521" s="15">
        <f t="shared" si="49"/>
        <v>4.4159941089837957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>-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>-</v>
      </c>
      <c r="AB521" s="15">
        <f t="shared" si="48"/>
        <v>305.67599410898379</v>
      </c>
    </row>
    <row r="522" spans="1:28" x14ac:dyDescent="0.25">
      <c r="A522" s="8">
        <f>IFERROR(VLOOKUP(B522,'[1]DADOS (OCULTAR)'!$Q$3:$S$136,3,0),"")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HOBSON GOMES DE SANTANA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05/2026</v>
      </c>
      <c r="H522" s="14">
        <f>'[1]TCE - ANEXO III - Preencher'!I531</f>
        <v>0</v>
      </c>
      <c r="I522" s="14">
        <f>'[1]TCE - ANEXO III - Preencher'!J531</f>
        <v>333.89120000000003</v>
      </c>
      <c r="J522" s="14">
        <f>'[1]TCE - ANEXO III - Preencher'!K531</f>
        <v>0</v>
      </c>
      <c r="K522" s="15">
        <f>'[1]TCE - ANEXO III - Preencher'!L531</f>
        <v>36.835994108983797</v>
      </c>
      <c r="L522" s="15">
        <f>'[1]TCE - ANEXO III - Preencher'!M531</f>
        <v>32.42</v>
      </c>
      <c r="M522" s="15">
        <f t="shared" si="49"/>
        <v>4.4159941089837957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>-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>-</v>
      </c>
      <c r="AB522" s="15">
        <f t="shared" si="48"/>
        <v>338.30719410898382</v>
      </c>
    </row>
    <row r="523" spans="1:28" x14ac:dyDescent="0.25">
      <c r="A523" s="8">
        <f>IFERROR(VLOOKUP(B523,'[1]DADOS (OCULTAR)'!$Q$3:$S$136,3,0),"")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HUMBERTO PAULINO DO SACRAMENTO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2235-05</v>
      </c>
      <c r="G523" s="13" t="str">
        <f>IF('[1]TCE - ANEXO III - Preencher'!H532="","",'[1]TCE - ANEXO III - Preencher'!H532)</f>
        <v>05/2026</v>
      </c>
      <c r="H523" s="14">
        <f>'[1]TCE - ANEXO III - Preencher'!I532</f>
        <v>0</v>
      </c>
      <c r="I523" s="14">
        <f>'[1]TCE - ANEXO III - Preencher'!J532</f>
        <v>103.9128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>-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>-</v>
      </c>
      <c r="AB523" s="15">
        <f t="shared" si="48"/>
        <v>103.9128</v>
      </c>
    </row>
    <row r="524" spans="1:28" x14ac:dyDescent="0.25">
      <c r="A524" s="8">
        <f>IFERROR(VLOOKUP(B524,'[1]DADOS (OCULTAR)'!$Q$3:$S$136,3,0),"")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IANDRA CAMILA DA SILVA SOUZA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2235-05</v>
      </c>
      <c r="G524" s="13" t="str">
        <f>IF('[1]TCE - ANEXO III - Preencher'!H533="","",'[1]TCE - ANEXO III - Preencher'!H533)</f>
        <v>05/2026</v>
      </c>
      <c r="H524" s="14">
        <f>'[1]TCE - ANEXO III - Preencher'!I533</f>
        <v>0</v>
      </c>
      <c r="I524" s="14">
        <f>'[1]TCE - ANEXO III - Preencher'!J533</f>
        <v>441.57920000000001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>-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>-</v>
      </c>
      <c r="AB524" s="15">
        <f t="shared" si="48"/>
        <v>441.57920000000001</v>
      </c>
    </row>
    <row r="525" spans="1:28" x14ac:dyDescent="0.25">
      <c r="A525" s="8">
        <f>IFERROR(VLOOKUP(B525,'[1]DADOS (OCULTAR)'!$Q$3:$S$136,3,0),"")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IARA VILELA DE ALMEIDA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2234-05</v>
      </c>
      <c r="G525" s="13" t="str">
        <f>IF('[1]TCE - ANEXO III - Preencher'!H534="","",'[1]TCE - ANEXO III - Preencher'!H534)</f>
        <v>05/2026</v>
      </c>
      <c r="H525" s="14">
        <f>'[1]TCE - ANEXO III - Preencher'!I534</f>
        <v>0</v>
      </c>
      <c r="I525" s="14">
        <f>'[1]TCE - ANEXO III - Preencher'!J534</f>
        <v>448.42959999999999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>-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>-</v>
      </c>
      <c r="AB525" s="15">
        <f t="shared" si="48"/>
        <v>448.42959999999999</v>
      </c>
    </row>
    <row r="526" spans="1:28" x14ac:dyDescent="0.25">
      <c r="A526" s="8">
        <f>IFERROR(VLOOKUP(B526,'[1]DADOS (OCULTAR)'!$Q$3:$S$136,3,0),"")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IASMIN MARIA BORGES GAIA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05/2026</v>
      </c>
      <c r="H526" s="14">
        <f>'[1]TCE - ANEXO III - Preencher'!I535</f>
        <v>0</v>
      </c>
      <c r="I526" s="14">
        <f>'[1]TCE - ANEXO III - Preencher'!J535</f>
        <v>299.87520000000001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>-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>-</v>
      </c>
      <c r="AB526" s="15">
        <f t="shared" si="48"/>
        <v>299.87520000000001</v>
      </c>
    </row>
    <row r="527" spans="1:28" x14ac:dyDescent="0.25">
      <c r="A527" s="8">
        <f>IFERROR(VLOOKUP(B527,'[1]DADOS (OCULTAR)'!$Q$3:$S$136,3,0),"")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IGOR DA SILVA GONDIM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5174-10</v>
      </c>
      <c r="G527" s="13" t="str">
        <f>IF('[1]TCE - ANEXO III - Preencher'!H536="","",'[1]TCE - ANEXO III - Preencher'!H536)</f>
        <v>05/2026</v>
      </c>
      <c r="H527" s="14">
        <f>'[1]TCE - ANEXO III - Preencher'!I536</f>
        <v>0</v>
      </c>
      <c r="I527" s="14">
        <f>'[1]TCE - ANEXO III - Preencher'!J536</f>
        <v>139.60079999999999</v>
      </c>
      <c r="J527" s="14">
        <f>'[1]TCE - ANEXO III - Preencher'!K536</f>
        <v>0</v>
      </c>
      <c r="K527" s="15">
        <f>'[1]TCE - ANEXO III - Preencher'!L536</f>
        <v>36.835994108983797</v>
      </c>
      <c r="L527" s="15">
        <f>'[1]TCE - ANEXO III - Preencher'!M536</f>
        <v>32.42</v>
      </c>
      <c r="M527" s="15">
        <f t="shared" si="49"/>
        <v>4.4159941089837957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138.3780793124387</v>
      </c>
      <c r="R527" s="15">
        <f>'[1]TCE - ANEXO III - Preencher'!S536</f>
        <v>97.26</v>
      </c>
      <c r="S527" s="16">
        <f t="shared" si="51"/>
        <v>41.118079312438695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>-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>-</v>
      </c>
      <c r="AB527" s="15">
        <f t="shared" si="48"/>
        <v>185.13487342142247</v>
      </c>
    </row>
    <row r="528" spans="1:28" x14ac:dyDescent="0.25">
      <c r="A528" s="8">
        <f>IFERROR(VLOOKUP(B528,'[1]DADOS (OCULTAR)'!$Q$3:$S$136,3,0),"")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IGOR DE ARAUJO BRUNO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5174-10</v>
      </c>
      <c r="G528" s="13" t="str">
        <f>IF('[1]TCE - ANEXO III - Preencher'!H537="","",'[1]TCE - ANEXO III - Preencher'!H537)</f>
        <v>05/2026</v>
      </c>
      <c r="H528" s="14">
        <f>'[1]TCE - ANEXO III - Preencher'!I537</f>
        <v>0</v>
      </c>
      <c r="I528" s="14">
        <f>'[1]TCE - ANEXO III - Preencher'!J537</f>
        <v>134.00239999999999</v>
      </c>
      <c r="J528" s="14">
        <f>'[1]TCE - ANEXO III - Preencher'!K537</f>
        <v>0</v>
      </c>
      <c r="K528" s="15">
        <f>'[1]TCE - ANEXO III - Preencher'!L537</f>
        <v>36.835994108983797</v>
      </c>
      <c r="L528" s="15">
        <f>'[1]TCE - ANEXO III - Preencher'!M537</f>
        <v>32.42</v>
      </c>
      <c r="M528" s="15">
        <f t="shared" si="49"/>
        <v>4.4159941089837957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>-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>-</v>
      </c>
      <c r="AB528" s="15">
        <f t="shared" si="48"/>
        <v>138.41839410898379</v>
      </c>
    </row>
    <row r="529" spans="1:28" x14ac:dyDescent="0.25">
      <c r="A529" s="8">
        <f>IFERROR(VLOOKUP(B529,'[1]DADOS (OCULTAR)'!$Q$3:$S$136,3,0),"")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IKAMAAN ALBUQUERQUE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05/2026</v>
      </c>
      <c r="H529" s="14">
        <f>'[1]TCE - ANEXO III - Preencher'!I538</f>
        <v>0</v>
      </c>
      <c r="I529" s="14">
        <f>'[1]TCE - ANEXO III - Preencher'!J538</f>
        <v>334.06400000000002</v>
      </c>
      <c r="J529" s="14">
        <f>'[1]TCE - ANEXO III - Preencher'!K538</f>
        <v>0</v>
      </c>
      <c r="K529" s="15">
        <f>'[1]TCE - ANEXO III - Preencher'!L538</f>
        <v>36.835994108983797</v>
      </c>
      <c r="L529" s="15">
        <f>'[1]TCE - ANEXO III - Preencher'!M538</f>
        <v>32.42</v>
      </c>
      <c r="M529" s="15">
        <f t="shared" si="49"/>
        <v>4.4159941089837957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>-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>-</v>
      </c>
      <c r="AB529" s="15">
        <f t="shared" si="48"/>
        <v>338.47999410898382</v>
      </c>
    </row>
    <row r="530" spans="1:28" x14ac:dyDescent="0.25">
      <c r="A530" s="8">
        <f>IFERROR(VLOOKUP(B530,'[1]DADOS (OCULTAR)'!$Q$3:$S$136,3,0),"")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ILKA ALVES MONTEIRO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2516-05</v>
      </c>
      <c r="G530" s="13" t="str">
        <f>IF('[1]TCE - ANEXO III - Preencher'!H539="","",'[1]TCE - ANEXO III - Preencher'!H539)</f>
        <v>05/2026</v>
      </c>
      <c r="H530" s="14">
        <f>'[1]TCE - ANEXO III - Preencher'!I539</f>
        <v>0</v>
      </c>
      <c r="I530" s="14">
        <f>'[1]TCE - ANEXO III - Preencher'!J539</f>
        <v>332.80239999999998</v>
      </c>
      <c r="J530" s="14">
        <f>'[1]TCE - ANEXO III - Preencher'!K539</f>
        <v>0</v>
      </c>
      <c r="K530" s="15">
        <f>'[1]TCE - ANEXO III - Preencher'!L539</f>
        <v>36.835994108983797</v>
      </c>
      <c r="L530" s="15">
        <f>'[1]TCE - ANEXO III - Preencher'!M539</f>
        <v>44</v>
      </c>
      <c r="M530" s="15">
        <f t="shared" si="49"/>
        <v>-7.1640058910162026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>-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>-</v>
      </c>
      <c r="AB530" s="15">
        <f t="shared" si="48"/>
        <v>325.63839410898379</v>
      </c>
    </row>
    <row r="531" spans="1:28" x14ac:dyDescent="0.25">
      <c r="A531" s="8">
        <f>IFERROR(VLOOKUP(B531,'[1]DADOS (OCULTAR)'!$Q$3:$S$136,3,0),"")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INALDA JULIANI FERREIRA DOS SANTOS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2235-05</v>
      </c>
      <c r="G531" s="13" t="str">
        <f>IF('[1]TCE - ANEXO III - Preencher'!H540="","",'[1]TCE - ANEXO III - Preencher'!H540)</f>
        <v>05/2026</v>
      </c>
      <c r="H531" s="14">
        <f>'[1]TCE - ANEXO III - Preencher'!I540</f>
        <v>0</v>
      </c>
      <c r="I531" s="14">
        <f>'[1]TCE - ANEXO III - Preencher'!J540</f>
        <v>443.03680000000003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>-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>-</v>
      </c>
      <c r="AB531" s="15">
        <f t="shared" si="48"/>
        <v>443.03680000000003</v>
      </c>
    </row>
    <row r="532" spans="1:28" x14ac:dyDescent="0.25">
      <c r="A532" s="8">
        <f>IFERROR(VLOOKUP(B532,'[1]DADOS (OCULTAR)'!$Q$3:$S$136,3,0),"")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INGRID SILVA DE OLIVEIRA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2235-05</v>
      </c>
      <c r="G532" s="13" t="str">
        <f>IF('[1]TCE - ANEXO III - Preencher'!H541="","",'[1]TCE - ANEXO III - Preencher'!H541)</f>
        <v>05/2026</v>
      </c>
      <c r="H532" s="14">
        <f>'[1]TCE - ANEXO III - Preencher'!I541</f>
        <v>0</v>
      </c>
      <c r="I532" s="14">
        <f>'[1]TCE - ANEXO III - Preencher'!J541</f>
        <v>437.16320000000002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>-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>-</v>
      </c>
      <c r="AB532" s="15">
        <f t="shared" si="48"/>
        <v>437.16320000000002</v>
      </c>
    </row>
    <row r="533" spans="1:28" x14ac:dyDescent="0.25">
      <c r="A533" s="8">
        <f>IFERROR(VLOOKUP(B533,'[1]DADOS (OCULTAR)'!$Q$3:$S$136,3,0),"")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IONETE AMANCIO DOS SANTOS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5174-10</v>
      </c>
      <c r="G533" s="13" t="str">
        <f>IF('[1]TCE - ANEXO III - Preencher'!H542="","",'[1]TCE - ANEXO III - Preencher'!H542)</f>
        <v>05/2026</v>
      </c>
      <c r="H533" s="14">
        <f>'[1]TCE - ANEXO III - Preencher'!I542</f>
        <v>0</v>
      </c>
      <c r="I533" s="14">
        <f>'[1]TCE - ANEXO III - Preencher'!J542</f>
        <v>169.00479999999999</v>
      </c>
      <c r="J533" s="14">
        <f>'[1]TCE - ANEXO III - Preencher'!K542</f>
        <v>0</v>
      </c>
      <c r="K533" s="15">
        <f>'[1]TCE - ANEXO III - Preencher'!L542</f>
        <v>36.835994108983797</v>
      </c>
      <c r="L533" s="15">
        <f>'[1]TCE - ANEXO III - Preencher'!M542</f>
        <v>32.42</v>
      </c>
      <c r="M533" s="15">
        <f t="shared" si="49"/>
        <v>4.4159941089837957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295.20656919986925</v>
      </c>
      <c r="R533" s="15">
        <f>'[1]TCE - ANEXO III - Preencher'!S542</f>
        <v>97.26</v>
      </c>
      <c r="S533" s="16">
        <f t="shared" si="51"/>
        <v>197.94656919986926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>-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>-</v>
      </c>
      <c r="AB533" s="15">
        <f t="shared" si="48"/>
        <v>371.36736330885304</v>
      </c>
    </row>
    <row r="534" spans="1:28" x14ac:dyDescent="0.25">
      <c r="A534" s="8">
        <f>IFERROR(VLOOKUP(B534,'[1]DADOS (OCULTAR)'!$Q$3:$S$136,3,0),"")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IRACEMA SILVA DO CARMO NUNES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05/2026</v>
      </c>
      <c r="H534" s="14">
        <f>'[1]TCE - ANEXO III - Preencher'!I543</f>
        <v>0</v>
      </c>
      <c r="I534" s="14">
        <f>'[1]TCE - ANEXO III - Preencher'!J543</f>
        <v>319.7176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138.3780793124387</v>
      </c>
      <c r="R534" s="15">
        <f>'[1]TCE - ANEXO III - Preencher'!S543</f>
        <v>97.26</v>
      </c>
      <c r="S534" s="16">
        <f t="shared" si="51"/>
        <v>41.118079312438695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>-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>-</v>
      </c>
      <c r="AB534" s="15">
        <f t="shared" si="48"/>
        <v>360.83567931243869</v>
      </c>
    </row>
    <row r="535" spans="1:28" x14ac:dyDescent="0.25">
      <c r="A535" s="8">
        <f>IFERROR(VLOOKUP(B535,'[1]DADOS (OCULTAR)'!$Q$3:$S$136,3,0),"")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IRACEMA SILVA MEIRELES SUZANO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2235-05</v>
      </c>
      <c r="G535" s="13" t="str">
        <f>IF('[1]TCE - ANEXO III - Preencher'!H544="","",'[1]TCE - ANEXO III - Preencher'!H544)</f>
        <v>05/2026</v>
      </c>
      <c r="H535" s="14">
        <f>'[1]TCE - ANEXO III - Preencher'!I544</f>
        <v>0</v>
      </c>
      <c r="I535" s="14">
        <f>'[1]TCE - ANEXO III - Preencher'!J544</f>
        <v>521.54399999999998</v>
      </c>
      <c r="J535" s="14">
        <f>'[1]TCE - ANEXO III - Preencher'!K544</f>
        <v>0</v>
      </c>
      <c r="K535" s="15">
        <f>'[1]TCE - ANEXO III - Preencher'!L544</f>
        <v>36.835994108983797</v>
      </c>
      <c r="L535" s="15">
        <f>'[1]TCE - ANEXO III - Preencher'!M544</f>
        <v>3.59</v>
      </c>
      <c r="M535" s="15">
        <f t="shared" si="49"/>
        <v>33.245994108983794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>-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>-</v>
      </c>
      <c r="AB535" s="15">
        <f t="shared" si="48"/>
        <v>554.78999410898382</v>
      </c>
    </row>
    <row r="536" spans="1:28" x14ac:dyDescent="0.25">
      <c r="A536" s="8">
        <f>IFERROR(VLOOKUP(B536,'[1]DADOS (OCULTAR)'!$Q$3:$S$136,3,0),"")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IRAPUAN JORGE DA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5143-20</v>
      </c>
      <c r="G536" s="13" t="str">
        <f>IF('[1]TCE - ANEXO III - Preencher'!H545="","",'[1]TCE - ANEXO III - Preencher'!H545)</f>
        <v>05/2026</v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>-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>-</v>
      </c>
      <c r="AB536" s="15">
        <f t="shared" si="48"/>
        <v>0</v>
      </c>
    </row>
    <row r="537" spans="1:28" x14ac:dyDescent="0.25">
      <c r="A537" s="8">
        <f>IFERROR(VLOOKUP(B537,'[1]DADOS (OCULTAR)'!$Q$3:$S$136,3,0),"")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IREMAR RODRIGUES BARBOSA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5211-30</v>
      </c>
      <c r="G537" s="13" t="str">
        <f>IF('[1]TCE - ANEXO III - Preencher'!H546="","",'[1]TCE - ANEXO III - Preencher'!H546)</f>
        <v>05/2026</v>
      </c>
      <c r="H537" s="14">
        <f>'[1]TCE - ANEXO III - Preencher'!I546</f>
        <v>0</v>
      </c>
      <c r="I537" s="14">
        <f>'[1]TCE - ANEXO III - Preencher'!J546</f>
        <v>145.196</v>
      </c>
      <c r="J537" s="14">
        <f>'[1]TCE - ANEXO III - Preencher'!K546</f>
        <v>0</v>
      </c>
      <c r="K537" s="15">
        <f>'[1]TCE - ANEXO III - Preencher'!L546</f>
        <v>36.835994108983797</v>
      </c>
      <c r="L537" s="15">
        <f>'[1]TCE - ANEXO III - Preencher'!M546</f>
        <v>35.479999999999997</v>
      </c>
      <c r="M537" s="15">
        <f t="shared" si="49"/>
        <v>1.3559941089838006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>-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>-</v>
      </c>
      <c r="AB537" s="15">
        <f t="shared" si="48"/>
        <v>146.55199410898379</v>
      </c>
    </row>
    <row r="538" spans="1:28" x14ac:dyDescent="0.25">
      <c r="A538" s="8">
        <f>IFERROR(VLOOKUP(B538,'[1]DADOS (OCULTAR)'!$Q$3:$S$136,3,0),"")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IRIS MICHELINY BATISTA DA SILVA SANTOS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05/2026</v>
      </c>
      <c r="H538" s="14">
        <f>'[1]TCE - ANEXO III - Preencher'!I547</f>
        <v>0</v>
      </c>
      <c r="I538" s="14">
        <f>'[1]TCE - ANEXO III - Preencher'!J547</f>
        <v>304.87599999999998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119.92766873744688</v>
      </c>
      <c r="R538" s="15">
        <f>'[1]TCE - ANEXO III - Preencher'!S547</f>
        <v>89.97</v>
      </c>
      <c r="S538" s="16">
        <f t="shared" si="51"/>
        <v>29.95766873744688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>-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>-</v>
      </c>
      <c r="AB538" s="15">
        <f t="shared" si="48"/>
        <v>334.83366873744683</v>
      </c>
    </row>
    <row r="539" spans="1:28" x14ac:dyDescent="0.25">
      <c r="A539" s="8">
        <f>IFERROR(VLOOKUP(B539,'[1]DADOS (OCULTAR)'!$Q$3:$S$136,3,0),"")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IRLENE LIMA DOS SANTOS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5143-20</v>
      </c>
      <c r="G539" s="13" t="str">
        <f>IF('[1]TCE - ANEXO III - Preencher'!H548="","",'[1]TCE - ANEXO III - Preencher'!H548)</f>
        <v>05/2026</v>
      </c>
      <c r="H539" s="14">
        <f>'[1]TCE - ANEXO III - Preencher'!I548</f>
        <v>0</v>
      </c>
      <c r="I539" s="14">
        <f>'[1]TCE - ANEXO III - Preencher'!J548</f>
        <v>181.55199999999999</v>
      </c>
      <c r="J539" s="14">
        <f>'[1]TCE - ANEXO III - Preencher'!K548</f>
        <v>0</v>
      </c>
      <c r="K539" s="15">
        <f>'[1]TCE - ANEXO III - Preencher'!L548</f>
        <v>36.835994108983797</v>
      </c>
      <c r="L539" s="15">
        <f>'[1]TCE - ANEXO III - Preencher'!M548</f>
        <v>32.42</v>
      </c>
      <c r="M539" s="15">
        <f t="shared" si="49"/>
        <v>4.4159941089837957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184.50410574991827</v>
      </c>
      <c r="R539" s="15">
        <f>'[1]TCE - ANEXO III - Preencher'!S548</f>
        <v>97.26</v>
      </c>
      <c r="S539" s="16">
        <f t="shared" si="51"/>
        <v>87.244105749918262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>-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>-</v>
      </c>
      <c r="AB539" s="15">
        <f t="shared" si="48"/>
        <v>273.21209985890204</v>
      </c>
    </row>
    <row r="540" spans="1:28" x14ac:dyDescent="0.25">
      <c r="A540" s="8">
        <f>IFERROR(VLOOKUP(B540,'[1]DADOS (OCULTAR)'!$Q$3:$S$136,3,0),"")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IRYS FELIPE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2235-05</v>
      </c>
      <c r="G540" s="13" t="str">
        <f>IF('[1]TCE - ANEXO III - Preencher'!H549="","",'[1]TCE - ANEXO III - Preencher'!H549)</f>
        <v>05/2026</v>
      </c>
      <c r="H540" s="14">
        <f>'[1]TCE - ANEXO III - Preencher'!I549</f>
        <v>0</v>
      </c>
      <c r="I540" s="14">
        <f>'[1]TCE - ANEXO III - Preencher'!J549</f>
        <v>485.55680000000001</v>
      </c>
      <c r="J540" s="14">
        <f>'[1]TCE - ANEXO III - Preencher'!K549</f>
        <v>0</v>
      </c>
      <c r="K540" s="15">
        <f>'[1]TCE - ANEXO III - Preencher'!L549</f>
        <v>36.835994108983797</v>
      </c>
      <c r="L540" s="15">
        <f>'[1]TCE - ANEXO III - Preencher'!M549</f>
        <v>3.59</v>
      </c>
      <c r="M540" s="15">
        <f t="shared" si="49"/>
        <v>33.245994108983794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>-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>-</v>
      </c>
      <c r="AB540" s="15">
        <f t="shared" si="48"/>
        <v>518.80279410898379</v>
      </c>
    </row>
    <row r="541" spans="1:28" x14ac:dyDescent="0.25">
      <c r="A541" s="8">
        <f>IFERROR(VLOOKUP(B541,'[1]DADOS (OCULTAR)'!$Q$3:$S$136,3,0),"")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ISABEL MARIA DA COSTA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2235-05</v>
      </c>
      <c r="G541" s="13" t="str">
        <f>IF('[1]TCE - ANEXO III - Preencher'!H550="","",'[1]TCE - ANEXO III - Preencher'!H550)</f>
        <v>05/2026</v>
      </c>
      <c r="H541" s="14">
        <f>'[1]TCE - ANEXO III - Preencher'!I550</f>
        <v>0</v>
      </c>
      <c r="I541" s="14">
        <f>'[1]TCE - ANEXO III - Preencher'!J550</f>
        <v>537.55600000000004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184.50410574991827</v>
      </c>
      <c r="R541" s="15">
        <f>'[1]TCE - ANEXO III - Preencher'!S550</f>
        <v>100.95</v>
      </c>
      <c r="S541" s="16">
        <f t="shared" si="51"/>
        <v>83.554105749918264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>-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>-</v>
      </c>
      <c r="AB541" s="15">
        <f t="shared" si="48"/>
        <v>621.11010574991826</v>
      </c>
    </row>
    <row r="542" spans="1:28" x14ac:dyDescent="0.25">
      <c r="A542" s="8">
        <f>IFERROR(VLOOKUP(B542,'[1]DADOS (OCULTAR)'!$Q$3:$S$136,3,0),"")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ISABEL MICHELY DA SILVA GALVAO DE MELO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2237-10</v>
      </c>
      <c r="G542" s="13" t="str">
        <f>IF('[1]TCE - ANEXO III - Preencher'!H551="","",'[1]TCE - ANEXO III - Preencher'!H551)</f>
        <v>05/2026</v>
      </c>
      <c r="H542" s="14">
        <f>'[1]TCE - ANEXO III - Preencher'!I551</f>
        <v>0</v>
      </c>
      <c r="I542" s="14">
        <f>'[1]TCE - ANEXO III - Preencher'!J551</f>
        <v>382.85120000000001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>-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>-</v>
      </c>
      <c r="AB542" s="15">
        <f t="shared" si="48"/>
        <v>382.85120000000001</v>
      </c>
    </row>
    <row r="543" spans="1:28" x14ac:dyDescent="0.25">
      <c r="A543" s="8">
        <f>IFERROR(VLOOKUP(B543,'[1]DADOS (OCULTAR)'!$Q$3:$S$136,3,0),"")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ISABELA CRISTIELLE DE LIMA BARBOSA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2235-05</v>
      </c>
      <c r="G543" s="13" t="str">
        <f>IF('[1]TCE - ANEXO III - Preencher'!H552="","",'[1]TCE - ANEXO III - Preencher'!H552)</f>
        <v>05/2026</v>
      </c>
      <c r="H543" s="14">
        <f>'[1]TCE - ANEXO III - Preencher'!I552</f>
        <v>0</v>
      </c>
      <c r="I543" s="14">
        <f>'[1]TCE - ANEXO III - Preencher'!J552</f>
        <v>496.17919999999998</v>
      </c>
      <c r="J543" s="14">
        <f>'[1]TCE - ANEXO III - Preencher'!K552</f>
        <v>0</v>
      </c>
      <c r="K543" s="15">
        <f>'[1]TCE - ANEXO III - Preencher'!L552</f>
        <v>36.835994108983797</v>
      </c>
      <c r="L543" s="15">
        <f>'[1]TCE - ANEXO III - Preencher'!M552</f>
        <v>3.05</v>
      </c>
      <c r="M543" s="15">
        <f t="shared" si="49"/>
        <v>33.7859941089838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>-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>-</v>
      </c>
      <c r="AB543" s="15">
        <f t="shared" si="48"/>
        <v>529.96519410898372</v>
      </c>
    </row>
    <row r="544" spans="1:28" x14ac:dyDescent="0.25">
      <c r="A544" s="8">
        <f>IFERROR(VLOOKUP(B544,'[1]DADOS (OCULTAR)'!$Q$3:$S$136,3,0),"")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ISABELA DE ARAUJO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5211-30</v>
      </c>
      <c r="G544" s="13" t="str">
        <f>IF('[1]TCE - ANEXO III - Preencher'!H553="","",'[1]TCE - ANEXO III - Preencher'!H553)</f>
        <v>05/2026</v>
      </c>
      <c r="H544" s="14">
        <f>'[1]TCE - ANEXO III - Preencher'!I553</f>
        <v>0</v>
      </c>
      <c r="I544" s="14">
        <f>'[1]TCE - ANEXO III - Preencher'!J553</f>
        <v>167.08080000000001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129.1528740249428</v>
      </c>
      <c r="R544" s="15">
        <f>'[1]TCE - ANEXO III - Preencher'!S553</f>
        <v>106.44</v>
      </c>
      <c r="S544" s="16">
        <f t="shared" si="51"/>
        <v>22.712874024942806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>-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>-</v>
      </c>
      <c r="AB544" s="15">
        <f t="shared" si="48"/>
        <v>189.79367402494282</v>
      </c>
    </row>
    <row r="545" spans="1:28" x14ac:dyDescent="0.25">
      <c r="A545" s="8">
        <f>IFERROR(VLOOKUP(B545,'[1]DADOS (OCULTAR)'!$Q$3:$S$136,3,0),"")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ISABELLA CONCEICAO OLIVEIRA DE SOUZA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2236-05</v>
      </c>
      <c r="G545" s="13" t="str">
        <f>IF('[1]TCE - ANEXO III - Preencher'!H554="","",'[1]TCE - ANEXO III - Preencher'!H554)</f>
        <v>05/2026</v>
      </c>
      <c r="H545" s="14">
        <f>'[1]TCE - ANEXO III - Preencher'!I554</f>
        <v>0</v>
      </c>
      <c r="I545" s="14">
        <f>'[1]TCE - ANEXO III - Preencher'!J554</f>
        <v>306.50799999999998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>-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>-</v>
      </c>
      <c r="AB545" s="15">
        <f t="shared" si="48"/>
        <v>306.50799999999998</v>
      </c>
    </row>
    <row r="546" spans="1:28" x14ac:dyDescent="0.25">
      <c r="A546" s="8">
        <f>IFERROR(VLOOKUP(B546,'[1]DADOS (OCULTAR)'!$Q$3:$S$136,3,0),"")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ISADORA CRISTINA ALVES DA SILVA MARINHO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05/2026</v>
      </c>
      <c r="H546" s="14">
        <f>'[1]TCE - ANEXO III - Preencher'!I555</f>
        <v>0</v>
      </c>
      <c r="I546" s="14">
        <f>'[1]TCE - ANEXO III - Preencher'!J555</f>
        <v>524.24480000000005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>-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>-</v>
      </c>
      <c r="AB546" s="15">
        <f t="shared" si="48"/>
        <v>524.24480000000005</v>
      </c>
    </row>
    <row r="547" spans="1:28" x14ac:dyDescent="0.25">
      <c r="A547" s="8">
        <f>IFERROR(VLOOKUP(B547,'[1]DADOS (OCULTAR)'!$Q$3:$S$136,3,0),"")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ISAIAS MARTINS CAVALCANTE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4141-05</v>
      </c>
      <c r="G547" s="13" t="str">
        <f>IF('[1]TCE - ANEXO III - Preencher'!H556="","",'[1]TCE - ANEXO III - Preencher'!H556)</f>
        <v>05/2026</v>
      </c>
      <c r="H547" s="14">
        <f>'[1]TCE - ANEXO III - Preencher'!I556</f>
        <v>0</v>
      </c>
      <c r="I547" s="14">
        <f>'[1]TCE - ANEXO III - Preencher'!J556</f>
        <v>225.08320000000001</v>
      </c>
      <c r="J547" s="14">
        <f>'[1]TCE - ANEXO III - Preencher'!K556</f>
        <v>0</v>
      </c>
      <c r="K547" s="15">
        <f>'[1]TCE - ANEXO III - Preencher'!L556</f>
        <v>36.835994108983797</v>
      </c>
      <c r="L547" s="15">
        <f>'[1]TCE - ANEXO III - Preencher'!M556</f>
        <v>44</v>
      </c>
      <c r="M547" s="15">
        <f t="shared" si="49"/>
        <v>-7.1640058910162026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184.50410574991827</v>
      </c>
      <c r="R547" s="15">
        <f>'[1]TCE - ANEXO III - Preencher'!S556</f>
        <v>168.81</v>
      </c>
      <c r="S547" s="16">
        <f t="shared" si="51"/>
        <v>15.694105749918265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>-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>-</v>
      </c>
      <c r="AB547" s="15">
        <f t="shared" si="48"/>
        <v>233.61329985890205</v>
      </c>
    </row>
    <row r="548" spans="1:28" x14ac:dyDescent="0.25">
      <c r="A548" s="8">
        <f>IFERROR(VLOOKUP(B548,'[1]DADOS (OCULTAR)'!$Q$3:$S$136,3,0),"")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ISAQUE VALONGUEIRO CAVALCANTI FILHO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5174-10</v>
      </c>
      <c r="G548" s="13" t="str">
        <f>IF('[1]TCE - ANEXO III - Preencher'!H557="","",'[1]TCE - ANEXO III - Preencher'!H557)</f>
        <v>05/2026</v>
      </c>
      <c r="H548" s="14">
        <f>'[1]TCE - ANEXO III - Preencher'!I557</f>
        <v>0</v>
      </c>
      <c r="I548" s="14">
        <f>'[1]TCE - ANEXO III - Preencher'!J557</f>
        <v>129.24799999999999</v>
      </c>
      <c r="J548" s="14">
        <f>'[1]TCE - ANEXO III - Preencher'!K557</f>
        <v>0</v>
      </c>
      <c r="K548" s="15">
        <f>'[1]TCE - ANEXO III - Preencher'!L557</f>
        <v>36.835994108983797</v>
      </c>
      <c r="L548" s="15">
        <f>'[1]TCE - ANEXO III - Preencher'!M557</f>
        <v>32.42</v>
      </c>
      <c r="M548" s="15">
        <f t="shared" si="49"/>
        <v>4.4159941089837957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>-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>-</v>
      </c>
      <c r="AB548" s="15">
        <f t="shared" si="48"/>
        <v>133.66399410898379</v>
      </c>
    </row>
    <row r="549" spans="1:28" x14ac:dyDescent="0.25">
      <c r="A549" s="8">
        <f>IFERROR(VLOOKUP(B549,'[1]DADOS (OCULTAR)'!$Q$3:$S$136,3,0),"")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ISIS MARIA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5143-20</v>
      </c>
      <c r="G549" s="13" t="str">
        <f>IF('[1]TCE - ANEXO III - Preencher'!H558="","",'[1]TCE - ANEXO III - Preencher'!H558)</f>
        <v>05/2026</v>
      </c>
      <c r="H549" s="14">
        <f>'[1]TCE - ANEXO III - Preencher'!I558</f>
        <v>0</v>
      </c>
      <c r="I549" s="14">
        <f>'[1]TCE - ANEXO III - Preencher'!J558</f>
        <v>184.01840000000001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276.7561586248774</v>
      </c>
      <c r="R549" s="15">
        <f>'[1]TCE - ANEXO III - Preencher'!S558</f>
        <v>94.02</v>
      </c>
      <c r="S549" s="16">
        <f t="shared" si="51"/>
        <v>182.73615862487742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>-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>-</v>
      </c>
      <c r="AB549" s="15">
        <f t="shared" si="48"/>
        <v>366.7545586248774</v>
      </c>
    </row>
    <row r="550" spans="1:28" x14ac:dyDescent="0.25">
      <c r="A550" s="8">
        <f>IFERROR(VLOOKUP(B550,'[1]DADOS (OCULTAR)'!$Q$3:$S$136,3,0),"")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ITAMAR PEREIRA RAMOS VEREDA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5143-20</v>
      </c>
      <c r="G550" s="13" t="str">
        <f>IF('[1]TCE - ANEXO III - Preencher'!H559="","",'[1]TCE - ANEXO III - Preencher'!H559)</f>
        <v>05/2026</v>
      </c>
      <c r="H550" s="14">
        <f>'[1]TCE - ANEXO III - Preencher'!I559</f>
        <v>0</v>
      </c>
      <c r="I550" s="14">
        <f>'[1]TCE - ANEXO III - Preencher'!J559</f>
        <v>176.428</v>
      </c>
      <c r="J550" s="14">
        <f>'[1]TCE - ANEXO III - Preencher'!K559</f>
        <v>0</v>
      </c>
      <c r="K550" s="15">
        <f>'[1]TCE - ANEXO III - Preencher'!L559</f>
        <v>36.835994108983797</v>
      </c>
      <c r="L550" s="15">
        <f>'[1]TCE - ANEXO III - Preencher'!M559</f>
        <v>32.42</v>
      </c>
      <c r="M550" s="15">
        <f t="shared" si="49"/>
        <v>4.4159941089837957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>-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>-</v>
      </c>
      <c r="AB550" s="15">
        <f t="shared" si="48"/>
        <v>180.84399410898379</v>
      </c>
    </row>
    <row r="551" spans="1:28" x14ac:dyDescent="0.25">
      <c r="A551" s="8">
        <f>IFERROR(VLOOKUP(B551,'[1]DADOS (OCULTAR)'!$Q$3:$S$136,3,0),"")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ITATIANA ZOFIA CARNEIRO DE SOUZA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5211-30</v>
      </c>
      <c r="G551" s="13" t="str">
        <f>IF('[1]TCE - ANEXO III - Preencher'!H560="","",'[1]TCE - ANEXO III - Preencher'!H560)</f>
        <v>05/2026</v>
      </c>
      <c r="H551" s="14">
        <f>'[1]TCE - ANEXO III - Preencher'!I560</f>
        <v>0</v>
      </c>
      <c r="I551" s="14">
        <f>'[1]TCE - ANEXO III - Preencher'!J560</f>
        <v>194.33439999999999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147.60328459993463</v>
      </c>
      <c r="R551" s="15">
        <f>'[1]TCE - ANEXO III - Preencher'!S560</f>
        <v>106.44</v>
      </c>
      <c r="S551" s="16">
        <f t="shared" si="51"/>
        <v>41.163284599934627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>-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>-</v>
      </c>
      <c r="AB551" s="15">
        <f t="shared" si="48"/>
        <v>235.49768459993462</v>
      </c>
    </row>
    <row r="552" spans="1:28" x14ac:dyDescent="0.25">
      <c r="A552" s="8">
        <f>IFERROR(VLOOKUP(B552,'[1]DADOS (OCULTAR)'!$Q$3:$S$136,3,0),"")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IVAN NOGUEIRA VELOSO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5142-25</v>
      </c>
      <c r="G552" s="13" t="str">
        <f>IF('[1]TCE - ANEXO III - Preencher'!H561="","",'[1]TCE - ANEXO III - Preencher'!H561)</f>
        <v>05/2026</v>
      </c>
      <c r="H552" s="14">
        <f>'[1]TCE - ANEXO III - Preencher'!I561</f>
        <v>0</v>
      </c>
      <c r="I552" s="14">
        <f>'[1]TCE - ANEXO III - Preencher'!J561</f>
        <v>164.0224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147.60328459993463</v>
      </c>
      <c r="R552" s="15">
        <f>'[1]TCE - ANEXO III - Preencher'!S561</f>
        <v>94.67</v>
      </c>
      <c r="S552" s="16">
        <f t="shared" si="51"/>
        <v>52.933284599934623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>-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>-</v>
      </c>
      <c r="AB552" s="15">
        <f t="shared" si="48"/>
        <v>216.95568459993461</v>
      </c>
    </row>
    <row r="553" spans="1:28" x14ac:dyDescent="0.25">
      <c r="A553" s="8">
        <f>IFERROR(VLOOKUP(B553,'[1]DADOS (OCULTAR)'!$Q$3:$S$136,3,0),"")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IVANETE RIBEIRO DA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5134-30</v>
      </c>
      <c r="G553" s="13" t="str">
        <f>IF('[1]TCE - ANEXO III - Preencher'!H562="","",'[1]TCE - ANEXO III - Preencher'!H562)</f>
        <v>05/2026</v>
      </c>
      <c r="H553" s="14">
        <f>'[1]TCE - ANEXO III - Preencher'!I562</f>
        <v>0</v>
      </c>
      <c r="I553" s="14">
        <f>'[1]TCE - ANEXO III - Preencher'!J562</f>
        <v>162.00239999999999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138.3780793124387</v>
      </c>
      <c r="R553" s="15">
        <f>'[1]TCE - ANEXO III - Preencher'!S562</f>
        <v>60.79</v>
      </c>
      <c r="S553" s="16">
        <f t="shared" si="51"/>
        <v>77.588079312438708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>-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>-</v>
      </c>
      <c r="AB553" s="15">
        <f t="shared" si="48"/>
        <v>239.5904793124387</v>
      </c>
    </row>
    <row r="554" spans="1:28" x14ac:dyDescent="0.25">
      <c r="A554" s="8">
        <f>IFERROR(VLOOKUP(B554,'[1]DADOS (OCULTAR)'!$Q$3:$S$136,3,0),"")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IVANICE SOUZA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05/2026</v>
      </c>
      <c r="H554" s="14">
        <f>'[1]TCE - ANEXO III - Preencher'!I563</f>
        <v>0</v>
      </c>
      <c r="I554" s="14">
        <f>'[1]TCE - ANEXO III - Preencher'!J563</f>
        <v>300.24160000000001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>-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>-</v>
      </c>
      <c r="AB554" s="15">
        <f t="shared" si="48"/>
        <v>300.24160000000001</v>
      </c>
    </row>
    <row r="555" spans="1:28" x14ac:dyDescent="0.25">
      <c r="A555" s="8">
        <f>IFERROR(VLOOKUP(B555,'[1]DADOS (OCULTAR)'!$Q$3:$S$136,3,0),"")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IVANISE FLORENCIO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5143-20</v>
      </c>
      <c r="G555" s="13" t="str">
        <f>IF('[1]TCE - ANEXO III - Preencher'!H564="","",'[1]TCE - ANEXO III - Preencher'!H564)</f>
        <v>05/2026</v>
      </c>
      <c r="H555" s="14">
        <f>'[1]TCE - ANEXO III - Preencher'!I564</f>
        <v>0</v>
      </c>
      <c r="I555" s="14">
        <f>'[1]TCE - ANEXO III - Preencher'!J564</f>
        <v>180.25919999999999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>-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>-</v>
      </c>
      <c r="AB555" s="15">
        <f t="shared" si="48"/>
        <v>180.25919999999999</v>
      </c>
    </row>
    <row r="556" spans="1:28" x14ac:dyDescent="0.25">
      <c r="A556" s="8">
        <f>IFERROR(VLOOKUP(B556,'[1]DADOS (OCULTAR)'!$Q$3:$S$136,3,0),"")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IVIANE KELY SENA DO NASCIMENTO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2235-05</v>
      </c>
      <c r="G556" s="13" t="str">
        <f>IF('[1]TCE - ANEXO III - Preencher'!H565="","",'[1]TCE - ANEXO III - Preencher'!H565)</f>
        <v>05/2026</v>
      </c>
      <c r="H556" s="14">
        <f>'[1]TCE - ANEXO III - Preencher'!I565</f>
        <v>0</v>
      </c>
      <c r="I556" s="14">
        <f>'[1]TCE - ANEXO III - Preencher'!J565</f>
        <v>498.70159999999998</v>
      </c>
      <c r="J556" s="14">
        <f>'[1]TCE - ANEXO III - Preencher'!K565</f>
        <v>0</v>
      </c>
      <c r="K556" s="15">
        <f>'[1]TCE - ANEXO III - Preencher'!L565</f>
        <v>36.835994108983797</v>
      </c>
      <c r="L556" s="15">
        <f>'[1]TCE - ANEXO III - Preencher'!M565</f>
        <v>3.59</v>
      </c>
      <c r="M556" s="15">
        <f t="shared" si="49"/>
        <v>33.245994108983794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>-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>-</v>
      </c>
      <c r="AB556" s="15">
        <f t="shared" si="48"/>
        <v>531.94759410898382</v>
      </c>
    </row>
    <row r="557" spans="1:28" x14ac:dyDescent="0.25">
      <c r="A557" s="8">
        <f>IFERROR(VLOOKUP(B557,'[1]DADOS (OCULTAR)'!$Q$3:$S$136,3,0),"")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IZABELE MARIA BARBOSA SILVA MOTTA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2235-05</v>
      </c>
      <c r="G557" s="13" t="str">
        <f>IF('[1]TCE - ANEXO III - Preencher'!H566="","",'[1]TCE - ANEXO III - Preencher'!H566)</f>
        <v>05/2026</v>
      </c>
      <c r="H557" s="14">
        <f>'[1]TCE - ANEXO III - Preencher'!I566</f>
        <v>0</v>
      </c>
      <c r="I557" s="14">
        <f>'[1]TCE - ANEXO III - Preencher'!J566</f>
        <v>488.97120000000001</v>
      </c>
      <c r="J557" s="14">
        <f>'[1]TCE - ANEXO III - Preencher'!K566</f>
        <v>0</v>
      </c>
      <c r="K557" s="15">
        <f>'[1]TCE - ANEXO III - Preencher'!L566</f>
        <v>36.835994108983797</v>
      </c>
      <c r="L557" s="15">
        <f>'[1]TCE - ANEXO III - Preencher'!M566</f>
        <v>3.59</v>
      </c>
      <c r="M557" s="15">
        <f t="shared" si="49"/>
        <v>33.245994108983794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>-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>-</v>
      </c>
      <c r="AB557" s="15">
        <f t="shared" si="48"/>
        <v>522.21719410898379</v>
      </c>
    </row>
    <row r="558" spans="1:28" x14ac:dyDescent="0.25">
      <c r="A558" s="8">
        <f>IFERROR(VLOOKUP(B558,'[1]DADOS (OCULTAR)'!$Q$3:$S$136,3,0),"")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IZABELLA CLEMENTINO DE OLIVEIRA TAVARES RABELO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2237-10</v>
      </c>
      <c r="G558" s="13" t="str">
        <f>IF('[1]TCE - ANEXO III - Preencher'!H567="","",'[1]TCE - ANEXO III - Preencher'!H567)</f>
        <v>05/2026</v>
      </c>
      <c r="H558" s="14">
        <f>'[1]TCE - ANEXO III - Preencher'!I567</f>
        <v>0</v>
      </c>
      <c r="I558" s="14">
        <f>'[1]TCE - ANEXO III - Preencher'!J567</f>
        <v>351.20960000000002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369.00821149983653</v>
      </c>
      <c r="R558" s="15">
        <f>'[1]TCE - ANEXO III - Preencher'!S567</f>
        <v>220.33</v>
      </c>
      <c r="S558" s="16">
        <f t="shared" si="51"/>
        <v>148.67821149983652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>-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>-</v>
      </c>
      <c r="AB558" s="15">
        <f t="shared" si="48"/>
        <v>499.88781149983652</v>
      </c>
    </row>
    <row r="559" spans="1:28" x14ac:dyDescent="0.25">
      <c r="A559" s="8">
        <f>IFERROR(VLOOKUP(B559,'[1]DADOS (OCULTAR)'!$Q$3:$S$136,3,0),"")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JAAZIEL ALVES DE SOUZA MONTEIRO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05/2026</v>
      </c>
      <c r="H559" s="14">
        <f>'[1]TCE - ANEXO III - Preencher'!I568</f>
        <v>0</v>
      </c>
      <c r="I559" s="14">
        <f>'[1]TCE - ANEXO III - Preencher'!J568</f>
        <v>318.2688</v>
      </c>
      <c r="J559" s="14">
        <f>'[1]TCE - ANEXO III - Preencher'!K568</f>
        <v>0</v>
      </c>
      <c r="K559" s="15">
        <f>'[1]TCE - ANEXO III - Preencher'!L568</f>
        <v>36.835994108983797</v>
      </c>
      <c r="L559" s="15">
        <f>'[1]TCE - ANEXO III - Preencher'!M568</f>
        <v>32.42</v>
      </c>
      <c r="M559" s="15">
        <f t="shared" si="49"/>
        <v>4.4159941089837957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147.60328459993463</v>
      </c>
      <c r="R559" s="15">
        <f>'[1]TCE - ANEXO III - Preencher'!S568</f>
        <v>97.26</v>
      </c>
      <c r="S559" s="16">
        <f t="shared" si="51"/>
        <v>50.34328459993462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>-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>-</v>
      </c>
      <c r="AB559" s="15">
        <f t="shared" si="48"/>
        <v>373.02807870891843</v>
      </c>
    </row>
    <row r="560" spans="1:28" x14ac:dyDescent="0.25">
      <c r="A560" s="8">
        <f>IFERROR(VLOOKUP(B560,'[1]DADOS (OCULTAR)'!$Q$3:$S$136,3,0),"")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JACIARA MAYARA DA SILVA MENDONCA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05/2026</v>
      </c>
      <c r="H560" s="14">
        <f>'[1]TCE - ANEXO III - Preencher'!I569</f>
        <v>0</v>
      </c>
      <c r="I560" s="14">
        <f>'[1]TCE - ANEXO III - Preencher'!J569</f>
        <v>314.12880000000001</v>
      </c>
      <c r="J560" s="14">
        <f>'[1]TCE - ANEXO III - Preencher'!K569</f>
        <v>0</v>
      </c>
      <c r="K560" s="15">
        <f>'[1]TCE - ANEXO III - Preencher'!L569</f>
        <v>36.835994108983797</v>
      </c>
      <c r="L560" s="15">
        <f>'[1]TCE - ANEXO III - Preencher'!M569</f>
        <v>32.42</v>
      </c>
      <c r="M560" s="15">
        <f t="shared" si="49"/>
        <v>4.4159941089837957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147.60328459993463</v>
      </c>
      <c r="R560" s="15">
        <f>'[1]TCE - ANEXO III - Preencher'!S569</f>
        <v>97.26</v>
      </c>
      <c r="S560" s="16">
        <f t="shared" si="51"/>
        <v>50.34328459993462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>-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>-</v>
      </c>
      <c r="AB560" s="15">
        <f t="shared" si="48"/>
        <v>368.88807870891844</v>
      </c>
    </row>
    <row r="561" spans="1:28" x14ac:dyDescent="0.25">
      <c r="A561" s="8">
        <f>IFERROR(VLOOKUP(B561,'[1]DADOS (OCULTAR)'!$Q$3:$S$136,3,0),"")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JACIENE PEREIRA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5211-30</v>
      </c>
      <c r="G561" s="13" t="str">
        <f>IF('[1]TCE - ANEXO III - Preencher'!H570="","",'[1]TCE - ANEXO III - Preencher'!H570)</f>
        <v>05/2026</v>
      </c>
      <c r="H561" s="14">
        <f>'[1]TCE - ANEXO III - Preencher'!I570</f>
        <v>0</v>
      </c>
      <c r="I561" s="14">
        <f>'[1]TCE - ANEXO III - Preencher'!J570</f>
        <v>212.62960000000001</v>
      </c>
      <c r="J561" s="14">
        <f>'[1]TCE - ANEXO III - Preencher'!K570</f>
        <v>0</v>
      </c>
      <c r="K561" s="15">
        <f>'[1]TCE - ANEXO III - Preencher'!L570</f>
        <v>36.835994108983797</v>
      </c>
      <c r="L561" s="15">
        <f>'[1]TCE - ANEXO III - Preencher'!M570</f>
        <v>35.479999999999997</v>
      </c>
      <c r="M561" s="15">
        <f t="shared" si="49"/>
        <v>1.3559941089838006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295.20656919986925</v>
      </c>
      <c r="R561" s="15">
        <f>'[1]TCE - ANEXO III - Preencher'!S570</f>
        <v>106.44</v>
      </c>
      <c r="S561" s="16">
        <f t="shared" si="51"/>
        <v>188.76656919986925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>-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>-</v>
      </c>
      <c r="AB561" s="15">
        <f t="shared" si="48"/>
        <v>402.75216330885303</v>
      </c>
    </row>
    <row r="562" spans="1:28" x14ac:dyDescent="0.25">
      <c r="A562" s="8">
        <f>IFERROR(VLOOKUP(B562,'[1]DADOS (OCULTAR)'!$Q$3:$S$136,3,0),"")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JACILENE CESARIO DO ESPIRITO SANTO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05/2026</v>
      </c>
      <c r="H562" s="14">
        <f>'[1]TCE - ANEXO III - Preencher'!I571</f>
        <v>0</v>
      </c>
      <c r="I562" s="14">
        <f>'[1]TCE - ANEXO III - Preencher'!J571</f>
        <v>304</v>
      </c>
      <c r="J562" s="14">
        <f>'[1]TCE - ANEXO III - Preencher'!K571</f>
        <v>0</v>
      </c>
      <c r="K562" s="15">
        <f>'[1]TCE - ANEXO III - Preencher'!L571</f>
        <v>36.835994108983797</v>
      </c>
      <c r="L562" s="15">
        <f>'[1]TCE - ANEXO III - Preencher'!M571</f>
        <v>32.42</v>
      </c>
      <c r="M562" s="15">
        <f t="shared" si="49"/>
        <v>4.4159941089837957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147.60328459993463</v>
      </c>
      <c r="R562" s="15">
        <f>'[1]TCE - ANEXO III - Preencher'!S571</f>
        <v>94.02</v>
      </c>
      <c r="S562" s="16">
        <f t="shared" si="51"/>
        <v>53.583284599934629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>-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>-</v>
      </c>
      <c r="AB562" s="15">
        <f t="shared" si="48"/>
        <v>361.99927870891844</v>
      </c>
    </row>
    <row r="563" spans="1:28" x14ac:dyDescent="0.25">
      <c r="A563" s="8">
        <f>IFERROR(VLOOKUP(B563,'[1]DADOS (OCULTAR)'!$Q$3:$S$136,3,0),"")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JACILENE FRANCISCA LOPES DA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5143-20</v>
      </c>
      <c r="G563" s="13" t="str">
        <f>IF('[1]TCE - ANEXO III - Preencher'!H572="","",'[1]TCE - ANEXO III - Preencher'!H572)</f>
        <v>05/2026</v>
      </c>
      <c r="H563" s="14">
        <f>'[1]TCE - ANEXO III - Preencher'!I572</f>
        <v>0</v>
      </c>
      <c r="I563" s="14">
        <f>'[1]TCE - ANEXO III - Preencher'!J572</f>
        <v>212.32239999999999</v>
      </c>
      <c r="J563" s="14">
        <f>'[1]TCE - ANEXO III - Preencher'!K572</f>
        <v>0</v>
      </c>
      <c r="K563" s="15">
        <f>'[1]TCE - ANEXO III - Preencher'!L572</f>
        <v>36.835994108983797</v>
      </c>
      <c r="L563" s="15">
        <f>'[1]TCE - ANEXO III - Preencher'!M572</f>
        <v>32.42</v>
      </c>
      <c r="M563" s="15">
        <f t="shared" si="49"/>
        <v>4.4159941089837957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129.1528740249428</v>
      </c>
      <c r="R563" s="15">
        <f>'[1]TCE - ANEXO III - Preencher'!S572</f>
        <v>97.26</v>
      </c>
      <c r="S563" s="16">
        <f t="shared" si="51"/>
        <v>31.892874024942799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>-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>-</v>
      </c>
      <c r="AB563" s="15">
        <f t="shared" si="48"/>
        <v>248.6312681339266</v>
      </c>
    </row>
    <row r="564" spans="1:28" x14ac:dyDescent="0.25">
      <c r="A564" s="8">
        <f>IFERROR(VLOOKUP(B564,'[1]DADOS (OCULTAR)'!$Q$3:$S$136,3,0),"")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JACILENE SOARES DE OLIVEIRA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05/2026</v>
      </c>
      <c r="H564" s="14">
        <f>'[1]TCE - ANEXO III - Preencher'!I573</f>
        <v>0</v>
      </c>
      <c r="I564" s="14">
        <f>'[1]TCE - ANEXO III - Preencher'!J573</f>
        <v>326.56</v>
      </c>
      <c r="J564" s="14">
        <f>'[1]TCE - ANEXO III - Preencher'!K573</f>
        <v>0</v>
      </c>
      <c r="K564" s="15">
        <f>'[1]TCE - ANEXO III - Preencher'!L573</f>
        <v>36.835994108983797</v>
      </c>
      <c r="L564" s="15">
        <f>'[1]TCE - ANEXO III - Preencher'!M573</f>
        <v>32.42</v>
      </c>
      <c r="M564" s="15">
        <f t="shared" si="49"/>
        <v>4.4159941089837957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138.3780793124387</v>
      </c>
      <c r="R564" s="15">
        <f>'[1]TCE - ANEXO III - Preencher'!S573</f>
        <v>90.45</v>
      </c>
      <c r="S564" s="16">
        <f t="shared" si="51"/>
        <v>47.928079312438697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>-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>-</v>
      </c>
      <c r="AB564" s="15">
        <f t="shared" si="48"/>
        <v>378.90407342142248</v>
      </c>
    </row>
    <row r="565" spans="1:28" x14ac:dyDescent="0.25">
      <c r="A565" s="8">
        <f>IFERROR(VLOOKUP(B565,'[1]DADOS (OCULTAR)'!$Q$3:$S$136,3,0),"")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JACKELINE EVELYN FERREIRA DE LIMA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4110-10</v>
      </c>
      <c r="G565" s="13" t="str">
        <f>IF('[1]TCE - ANEXO III - Preencher'!H574="","",'[1]TCE - ANEXO III - Preencher'!H574)</f>
        <v>05/2026</v>
      </c>
      <c r="H565" s="14">
        <f>'[1]TCE - ANEXO III - Preencher'!I574</f>
        <v>0</v>
      </c>
      <c r="I565" s="14">
        <f>'[1]TCE - ANEXO III - Preencher'!J574</f>
        <v>158.26480000000001</v>
      </c>
      <c r="J565" s="14">
        <f>'[1]TCE - ANEXO III - Preencher'!K574</f>
        <v>0</v>
      </c>
      <c r="K565" s="15">
        <f>'[1]TCE - ANEXO III - Preencher'!L574</f>
        <v>36.835994108983797</v>
      </c>
      <c r="L565" s="15">
        <f>'[1]TCE - ANEXO III - Preencher'!M574</f>
        <v>32.42</v>
      </c>
      <c r="M565" s="15">
        <f t="shared" si="49"/>
        <v>4.4159941089837957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295.20656919986925</v>
      </c>
      <c r="R565" s="15">
        <f>'[1]TCE - ANEXO III - Preencher'!S574</f>
        <v>97.26</v>
      </c>
      <c r="S565" s="16">
        <f t="shared" si="51"/>
        <v>197.94656919986926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>-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>-</v>
      </c>
      <c r="AB565" s="15">
        <f t="shared" si="48"/>
        <v>360.62736330885309</v>
      </c>
    </row>
    <row r="566" spans="1:28" x14ac:dyDescent="0.25">
      <c r="A566" s="8">
        <f>IFERROR(VLOOKUP(B566,'[1]DADOS (OCULTAR)'!$Q$3:$S$136,3,0),"")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JACYARA PETRONIA SIMOES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05/2026</v>
      </c>
      <c r="H566" s="14">
        <f>'[1]TCE - ANEXO III - Preencher'!I575</f>
        <v>0</v>
      </c>
      <c r="I566" s="14">
        <f>'[1]TCE - ANEXO III - Preencher'!J575</f>
        <v>338.048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276.7561586248774</v>
      </c>
      <c r="R566" s="15">
        <f>'[1]TCE - ANEXO III - Preencher'!S575</f>
        <v>97.26</v>
      </c>
      <c r="S566" s="16">
        <f t="shared" si="51"/>
        <v>179.49615862487741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>-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>-</v>
      </c>
      <c r="AB566" s="15">
        <f t="shared" si="48"/>
        <v>517.54415862487735</v>
      </c>
    </row>
    <row r="567" spans="1:28" x14ac:dyDescent="0.25">
      <c r="A567" s="8">
        <f>IFERROR(VLOOKUP(B567,'[1]DADOS (OCULTAR)'!$Q$3:$S$136,3,0),"")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JADILEIDE DOS SANTOS SILVA LIMA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5143-20</v>
      </c>
      <c r="G567" s="13" t="str">
        <f>IF('[1]TCE - ANEXO III - Preencher'!H576="","",'[1]TCE - ANEXO III - Preencher'!H576)</f>
        <v>05/2026</v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>-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>-</v>
      </c>
      <c r="AB567" s="15">
        <f t="shared" si="48"/>
        <v>0</v>
      </c>
    </row>
    <row r="568" spans="1:28" x14ac:dyDescent="0.25">
      <c r="A568" s="8">
        <f>IFERROR(VLOOKUP(B568,'[1]DADOS (OCULTAR)'!$Q$3:$S$136,3,0),"")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JAKELINE MICHELLE CORDEIRO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4110-10</v>
      </c>
      <c r="G568" s="13" t="str">
        <f>IF('[1]TCE - ANEXO III - Preencher'!H577="","",'[1]TCE - ANEXO III - Preencher'!H577)</f>
        <v>05/2026</v>
      </c>
      <c r="H568" s="14">
        <f>'[1]TCE - ANEXO III - Preencher'!I577</f>
        <v>0</v>
      </c>
      <c r="I568" s="14">
        <f>'[1]TCE - ANEXO III - Preencher'!J577</f>
        <v>152.2448</v>
      </c>
      <c r="J568" s="14">
        <f>'[1]TCE - ANEXO III - Preencher'!K577</f>
        <v>0</v>
      </c>
      <c r="K568" s="15">
        <f>'[1]TCE - ANEXO III - Preencher'!L577</f>
        <v>36.835994108983797</v>
      </c>
      <c r="L568" s="15">
        <f>'[1]TCE - ANEXO III - Preencher'!M577</f>
        <v>32.42</v>
      </c>
      <c r="M568" s="15">
        <f t="shared" si="49"/>
        <v>4.4159941089837957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>-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>-</v>
      </c>
      <c r="AB568" s="15">
        <f t="shared" si="48"/>
        <v>156.66079410898379</v>
      </c>
    </row>
    <row r="569" spans="1:28" x14ac:dyDescent="0.25">
      <c r="A569" s="8">
        <f>IFERROR(VLOOKUP(B569,'[1]DADOS (OCULTAR)'!$Q$3:$S$136,3,0),"")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JAMILLY DA CONCEICAO DE OLIVEIRA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2236-05</v>
      </c>
      <c r="G569" s="13" t="str">
        <f>IF('[1]TCE - ANEXO III - Preencher'!H578="","",'[1]TCE - ANEXO III - Preencher'!H578)</f>
        <v>05/2026</v>
      </c>
      <c r="H569" s="14">
        <f>'[1]TCE - ANEXO III - Preencher'!I578</f>
        <v>0</v>
      </c>
      <c r="I569" s="14">
        <f>'[1]TCE - ANEXO III - Preencher'!J578</f>
        <v>261.50880000000001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>-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>-</v>
      </c>
      <c r="AB569" s="15">
        <f t="shared" si="48"/>
        <v>261.50880000000001</v>
      </c>
    </row>
    <row r="570" spans="1:28" x14ac:dyDescent="0.25">
      <c r="A570" s="8">
        <f>IFERROR(VLOOKUP(B570,'[1]DADOS (OCULTAR)'!$Q$3:$S$136,3,0),"")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JANAINA MARIA DE LIMA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05/2026</v>
      </c>
      <c r="H570" s="14">
        <f>'[1]TCE - ANEXO III - Preencher'!I579</f>
        <v>0</v>
      </c>
      <c r="I570" s="14">
        <f>'[1]TCE - ANEXO III - Preencher'!J579</f>
        <v>320.988</v>
      </c>
      <c r="J570" s="14">
        <f>'[1]TCE - ANEXO III - Preencher'!K579</f>
        <v>0</v>
      </c>
      <c r="K570" s="15">
        <f>'[1]TCE - ANEXO III - Preencher'!L579</f>
        <v>36.835994108983797</v>
      </c>
      <c r="L570" s="15">
        <f>'[1]TCE - ANEXO III - Preencher'!M579</f>
        <v>32.42</v>
      </c>
      <c r="M570" s="15">
        <f t="shared" si="49"/>
        <v>4.4159941089837957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138.3780793124387</v>
      </c>
      <c r="R570" s="15">
        <f>'[1]TCE - ANEXO III - Preencher'!S579</f>
        <v>97.26</v>
      </c>
      <c r="S570" s="16">
        <f t="shared" si="51"/>
        <v>41.118079312438695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>-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>-</v>
      </c>
      <c r="AB570" s="15">
        <f t="shared" si="48"/>
        <v>366.52207342142248</v>
      </c>
    </row>
    <row r="571" spans="1:28" x14ac:dyDescent="0.25">
      <c r="A571" s="8">
        <f>IFERROR(VLOOKUP(B571,'[1]DADOS (OCULTAR)'!$Q$3:$S$136,3,0),"")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JANAINA SAMUEL DA SILVA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5135-05</v>
      </c>
      <c r="G571" s="13" t="str">
        <f>IF('[1]TCE - ANEXO III - Preencher'!H580="","",'[1]TCE - ANEXO III - Preencher'!H580)</f>
        <v>05/2026</v>
      </c>
      <c r="H571" s="14">
        <f>'[1]TCE - ANEXO III - Preencher'!I580</f>
        <v>0</v>
      </c>
      <c r="I571" s="14">
        <f>'[1]TCE - ANEXO III - Preencher'!J580</f>
        <v>155.61600000000001</v>
      </c>
      <c r="J571" s="14">
        <f>'[1]TCE - ANEXO III - Preencher'!K580</f>
        <v>0</v>
      </c>
      <c r="K571" s="15">
        <f>'[1]TCE - ANEXO III - Preencher'!L580</f>
        <v>36.835994108983797</v>
      </c>
      <c r="L571" s="15">
        <f>'[1]TCE - ANEXO III - Preencher'!M580</f>
        <v>32.42</v>
      </c>
      <c r="M571" s="15">
        <f t="shared" si="49"/>
        <v>4.4159941089837957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184.50410574991827</v>
      </c>
      <c r="R571" s="15">
        <f>'[1]TCE - ANEXO III - Preencher'!S580</f>
        <v>97.26</v>
      </c>
      <c r="S571" s="16">
        <f t="shared" si="51"/>
        <v>87.244105749918262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>-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>-</v>
      </c>
      <c r="AB571" s="15">
        <f t="shared" si="48"/>
        <v>247.27609985890206</v>
      </c>
    </row>
    <row r="572" spans="1:28" x14ac:dyDescent="0.25">
      <c r="A572" s="8">
        <f>IFERROR(VLOOKUP(B572,'[1]DADOS (OCULTAR)'!$Q$3:$S$136,3,0),"")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JANAINA SANTOS JARDIM DE SA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5211-30</v>
      </c>
      <c r="G572" s="13" t="str">
        <f>IF('[1]TCE - ANEXO III - Preencher'!H581="","",'[1]TCE - ANEXO III - Preencher'!H581)</f>
        <v>05/2026</v>
      </c>
      <c r="H572" s="14">
        <f>'[1]TCE - ANEXO III - Preencher'!I581</f>
        <v>0</v>
      </c>
      <c r="I572" s="14">
        <f>'[1]TCE - ANEXO III - Preencher'!J581</f>
        <v>161.34479999999999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119.92766873744688</v>
      </c>
      <c r="R572" s="15">
        <f>'[1]TCE - ANEXO III - Preencher'!S581</f>
        <v>100.59</v>
      </c>
      <c r="S572" s="16">
        <f t="shared" si="51"/>
        <v>19.337668737446876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>-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>-</v>
      </c>
      <c r="AB572" s="15">
        <f t="shared" si="48"/>
        <v>180.68246873744687</v>
      </c>
    </row>
    <row r="573" spans="1:28" x14ac:dyDescent="0.25">
      <c r="A573" s="8">
        <f>IFERROR(VLOOKUP(B573,'[1]DADOS (OCULTAR)'!$Q$3:$S$136,3,0),"")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JANAINA SILVA DO VALE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4110-10</v>
      </c>
      <c r="G573" s="13" t="str">
        <f>IF('[1]TCE - ANEXO III - Preencher'!H582="","",'[1]TCE - ANEXO III - Preencher'!H582)</f>
        <v>05/2026</v>
      </c>
      <c r="H573" s="14">
        <f>'[1]TCE - ANEXO III - Preencher'!I582</f>
        <v>0</v>
      </c>
      <c r="I573" s="14">
        <f>'[1]TCE - ANEXO III - Preencher'!J582</f>
        <v>143.68639999999999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147.60328459993463</v>
      </c>
      <c r="R573" s="15">
        <f>'[1]TCE - ANEXO III - Preencher'!S582</f>
        <v>97.26</v>
      </c>
      <c r="S573" s="16">
        <f t="shared" si="51"/>
        <v>50.34328459993462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>-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>-</v>
      </c>
      <c r="AB573" s="15">
        <f t="shared" si="48"/>
        <v>194.02968459993463</v>
      </c>
    </row>
    <row r="574" spans="1:28" x14ac:dyDescent="0.25">
      <c r="A574" s="8">
        <f>IFERROR(VLOOKUP(B574,'[1]DADOS (OCULTAR)'!$Q$3:$S$136,3,0),"")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JANAINA VIEIRA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05/2026</v>
      </c>
      <c r="H574" s="14">
        <f>'[1]TCE - ANEXO III - Preencher'!I583</f>
        <v>0</v>
      </c>
      <c r="I574" s="14">
        <f>'[1]TCE - ANEXO III - Preencher'!J583</f>
        <v>310.7432</v>
      </c>
      <c r="J574" s="14">
        <f>'[1]TCE - ANEXO III - Preencher'!K583</f>
        <v>0</v>
      </c>
      <c r="K574" s="15">
        <f>'[1]TCE - ANEXO III - Preencher'!L583</f>
        <v>36.835994108983797</v>
      </c>
      <c r="L574" s="15">
        <f>'[1]TCE - ANEXO III - Preencher'!M583</f>
        <v>32.42</v>
      </c>
      <c r="M574" s="15">
        <f t="shared" si="49"/>
        <v>4.4159941089837957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>-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>-</v>
      </c>
      <c r="AB574" s="15">
        <f t="shared" si="48"/>
        <v>315.1591941089838</v>
      </c>
    </row>
    <row r="575" spans="1:28" x14ac:dyDescent="0.25">
      <c r="A575" s="8">
        <f>IFERROR(VLOOKUP(B575,'[1]DADOS (OCULTAR)'!$Q$3:$S$136,3,0),"")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JANDIELE PENHA DE ANDRADE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05/2026</v>
      </c>
      <c r="H575" s="14">
        <f>'[1]TCE - ANEXO III - Preencher'!I584</f>
        <v>0</v>
      </c>
      <c r="I575" s="14">
        <f>'[1]TCE - ANEXO III - Preencher'!J584</f>
        <v>281.18400000000003</v>
      </c>
      <c r="J575" s="14">
        <f>'[1]TCE - ANEXO III - Preencher'!K584</f>
        <v>0</v>
      </c>
      <c r="K575" s="15">
        <f>'[1]TCE - ANEXO III - Preencher'!L584</f>
        <v>36.835994108983797</v>
      </c>
      <c r="L575" s="15">
        <f>'[1]TCE - ANEXO III - Preencher'!M584</f>
        <v>32.42</v>
      </c>
      <c r="M575" s="15">
        <f t="shared" si="49"/>
        <v>4.4159941089837957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147.60328459993463</v>
      </c>
      <c r="R575" s="15">
        <f>'[1]TCE - ANEXO III - Preencher'!S584</f>
        <v>97.26</v>
      </c>
      <c r="S575" s="16">
        <f t="shared" si="51"/>
        <v>50.34328459993462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>-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>-</v>
      </c>
      <c r="AB575" s="15">
        <f t="shared" si="48"/>
        <v>335.94327870891846</v>
      </c>
    </row>
    <row r="576" spans="1:28" x14ac:dyDescent="0.25">
      <c r="A576" s="8">
        <f>IFERROR(VLOOKUP(B576,'[1]DADOS (OCULTAR)'!$Q$3:$S$136,3,0),"")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JANE CLEIDE DE LIMA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05/2026</v>
      </c>
      <c r="H576" s="14">
        <f>'[1]TCE - ANEXO III - Preencher'!I585</f>
        <v>0</v>
      </c>
      <c r="I576" s="14">
        <f>'[1]TCE - ANEXO III - Preencher'!J585</f>
        <v>289.1968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147.60328459993463</v>
      </c>
      <c r="R576" s="15">
        <f>'[1]TCE - ANEXO III - Preencher'!S585</f>
        <v>97.26</v>
      </c>
      <c r="S576" s="16">
        <f t="shared" si="51"/>
        <v>50.34328459993462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>-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>-</v>
      </c>
      <c r="AB576" s="15">
        <f t="shared" si="48"/>
        <v>339.54008459993463</v>
      </c>
    </row>
    <row r="577" spans="1:28" x14ac:dyDescent="0.25">
      <c r="A577" s="8">
        <f>IFERROR(VLOOKUP(B577,'[1]DADOS (OCULTAR)'!$Q$3:$S$136,3,0),"")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JANIEIRY BATISTA FERREIRA DE ARAUJO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05/2026</v>
      </c>
      <c r="H577" s="14">
        <f>'[1]TCE - ANEXO III - Preencher'!I586</f>
        <v>0</v>
      </c>
      <c r="I577" s="14">
        <f>'[1]TCE - ANEXO III - Preencher'!J586</f>
        <v>314.8048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>-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>-</v>
      </c>
      <c r="AB577" s="15">
        <f t="shared" si="48"/>
        <v>314.8048</v>
      </c>
    </row>
    <row r="578" spans="1:28" x14ac:dyDescent="0.25">
      <c r="A578" s="8">
        <f>IFERROR(VLOOKUP(B578,'[1]DADOS (OCULTAR)'!$Q$3:$S$136,3,0),"")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JANINE ALVES DE SOUZA LUCENA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05/2026</v>
      </c>
      <c r="H578" s="14">
        <f>'[1]TCE - ANEXO III - Preencher'!I587</f>
        <v>0</v>
      </c>
      <c r="I578" s="14">
        <f>'[1]TCE - ANEXO III - Preencher'!J587</f>
        <v>314.25839999999999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>-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>-</v>
      </c>
      <c r="AB578" s="15">
        <f t="shared" si="48"/>
        <v>314.25839999999999</v>
      </c>
    </row>
    <row r="579" spans="1:28" x14ac:dyDescent="0.25">
      <c r="A579" s="8">
        <f>IFERROR(VLOOKUP(B579,'[1]DADOS (OCULTAR)'!$Q$3:$S$136,3,0),"")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JAQUELINE BRAZ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2235-05</v>
      </c>
      <c r="G579" s="13" t="str">
        <f>IF('[1]TCE - ANEXO III - Preencher'!H588="","",'[1]TCE - ANEXO III - Preencher'!H588)</f>
        <v>05/2026</v>
      </c>
      <c r="H579" s="14">
        <f>'[1]TCE - ANEXO III - Preencher'!I588</f>
        <v>0</v>
      </c>
      <c r="I579" s="14">
        <f>'[1]TCE - ANEXO III - Preencher'!J588</f>
        <v>243.09360000000001</v>
      </c>
      <c r="J579" s="14">
        <f>'[1]TCE - ANEXO III - Preencher'!K588</f>
        <v>0</v>
      </c>
      <c r="K579" s="15">
        <f>'[1]TCE - ANEXO III - Preencher'!L588</f>
        <v>36.835994108983797</v>
      </c>
      <c r="L579" s="15">
        <f>'[1]TCE - ANEXO III - Preencher'!M588</f>
        <v>3.33</v>
      </c>
      <c r="M579" s="15">
        <f t="shared" si="49"/>
        <v>33.505994108983799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96.21</v>
      </c>
      <c r="U579" s="15">
        <f>'[1]TCE - ANEXO III - Preencher'!V588</f>
        <v>0</v>
      </c>
      <c r="V579" s="16">
        <f t="shared" si="52"/>
        <v>96.21</v>
      </c>
      <c r="W579" s="17" t="str">
        <f>IF('[1]TCE - ANEXO III - Preencher'!X588="","",'[1]TCE - ANEXO III - Preencher'!X588)</f>
        <v>Auxílio Creche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>-</v>
      </c>
      <c r="AB579" s="15">
        <f t="shared" ref="AB579:AB642" si="54">H579+I579+J579+M579+P579+S579+V579+Z579</f>
        <v>372.80959410898379</v>
      </c>
    </row>
    <row r="580" spans="1:28" x14ac:dyDescent="0.25">
      <c r="A580" s="8">
        <f>IFERROR(VLOOKUP(B580,'[1]DADOS (OCULTAR)'!$Q$3:$S$136,3,0),"")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JAQUELINE MARIA DA SILVA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4110-10</v>
      </c>
      <c r="G580" s="13" t="str">
        <f>IF('[1]TCE - ANEXO III - Preencher'!H589="","",'[1]TCE - ANEXO III - Preencher'!H589)</f>
        <v>05/2026</v>
      </c>
      <c r="H580" s="14">
        <f>'[1]TCE - ANEXO III - Preencher'!I589</f>
        <v>0</v>
      </c>
      <c r="I580" s="14">
        <f>'[1]TCE - ANEXO III - Preencher'!J589</f>
        <v>129.68</v>
      </c>
      <c r="J580" s="14">
        <f>'[1]TCE - ANEXO III - Preencher'!K589</f>
        <v>0</v>
      </c>
      <c r="K580" s="15">
        <f>'[1]TCE - ANEXO III - Preencher'!L589</f>
        <v>36.835994108983797</v>
      </c>
      <c r="L580" s="15">
        <f>'[1]TCE - ANEXO III - Preencher'!M589</f>
        <v>32.42</v>
      </c>
      <c r="M580" s="15">
        <f t="shared" ref="M580:M643" si="55">K580-L580</f>
        <v>4.4159941089837957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184.50410574991827</v>
      </c>
      <c r="R580" s="15">
        <f>'[1]TCE - ANEXO III - Preencher'!S589</f>
        <v>84.29</v>
      </c>
      <c r="S580" s="16">
        <f t="shared" ref="S580:S643" si="57">Q580-R580</f>
        <v>100.21410574991826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>-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>-</v>
      </c>
      <c r="AB580" s="15">
        <f t="shared" si="54"/>
        <v>234.31009985890205</v>
      </c>
    </row>
    <row r="581" spans="1:28" x14ac:dyDescent="0.25">
      <c r="A581" s="8">
        <f>IFERROR(VLOOKUP(B581,'[1]DADOS (OCULTAR)'!$Q$3:$S$136,3,0),"")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JAQUELINE MARIA DA SILVA DOS SANTOS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2236-05</v>
      </c>
      <c r="G581" s="13" t="str">
        <f>IF('[1]TCE - ANEXO III - Preencher'!H590="","",'[1]TCE - ANEXO III - Preencher'!H590)</f>
        <v>05/2026</v>
      </c>
      <c r="H581" s="14">
        <f>'[1]TCE - ANEXO III - Preencher'!I590</f>
        <v>0</v>
      </c>
      <c r="I581" s="14">
        <f>'[1]TCE - ANEXO III - Preencher'!J590</f>
        <v>179.37039999999999</v>
      </c>
      <c r="J581" s="14">
        <f>'[1]TCE - ANEXO III - Preencher'!K590</f>
        <v>0</v>
      </c>
      <c r="K581" s="15">
        <f>'[1]TCE - ANEXO III - Preencher'!L590</f>
        <v>36.835994108983797</v>
      </c>
      <c r="L581" s="15">
        <f>'[1]TCE - ANEXO III - Preencher'!M590</f>
        <v>2.36</v>
      </c>
      <c r="M581" s="15">
        <f t="shared" si="55"/>
        <v>34.475994108983798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147.60328459993463</v>
      </c>
      <c r="R581" s="15">
        <f>'[1]TCE - ANEXO III - Preencher'!S590</f>
        <v>94.27</v>
      </c>
      <c r="S581" s="16">
        <f t="shared" si="57"/>
        <v>53.333284599934629</v>
      </c>
      <c r="T581" s="15">
        <f>'[1]TCE - ANEXO III - Preencher'!U590</f>
        <v>120.26</v>
      </c>
      <c r="U581" s="15">
        <f>'[1]TCE - ANEXO III - Preencher'!V590</f>
        <v>0</v>
      </c>
      <c r="V581" s="16">
        <f t="shared" si="58"/>
        <v>120.26</v>
      </c>
      <c r="W581" s="17" t="str">
        <f>IF('[1]TCE - ANEXO III - Preencher'!X590="","",'[1]TCE - ANEXO III - Preencher'!X590)</f>
        <v>Auxílio Creche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>-</v>
      </c>
      <c r="AB581" s="15">
        <f t="shared" si="54"/>
        <v>387.43967870891839</v>
      </c>
    </row>
    <row r="582" spans="1:28" x14ac:dyDescent="0.25">
      <c r="A582" s="8">
        <f>IFERROR(VLOOKUP(B582,'[1]DADOS (OCULTAR)'!$Q$3:$S$136,3,0),"")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JAQUELINE MARILIA DA SILVA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1423-40</v>
      </c>
      <c r="G582" s="13" t="str">
        <f>IF('[1]TCE - ANEXO III - Preencher'!H591="","",'[1]TCE - ANEXO III - Preencher'!H591)</f>
        <v>05/2026</v>
      </c>
      <c r="H582" s="14">
        <f>'[1]TCE - ANEXO III - Preencher'!I591</f>
        <v>0</v>
      </c>
      <c r="I582" s="14">
        <f>'[1]TCE - ANEXO III - Preencher'!J591</f>
        <v>285.19760000000002</v>
      </c>
      <c r="J582" s="14">
        <f>'[1]TCE - ANEXO III - Preencher'!K591</f>
        <v>0</v>
      </c>
      <c r="K582" s="15">
        <f>'[1]TCE - ANEXO III - Preencher'!L591</f>
        <v>36.835994108983797</v>
      </c>
      <c r="L582" s="15">
        <f>'[1]TCE - ANEXO III - Preencher'!M591</f>
        <v>44</v>
      </c>
      <c r="M582" s="15">
        <f t="shared" si="55"/>
        <v>-7.1640058910162026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>-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>-</v>
      </c>
      <c r="AB582" s="15">
        <f t="shared" si="54"/>
        <v>278.03359410898383</v>
      </c>
    </row>
    <row r="583" spans="1:28" x14ac:dyDescent="0.25">
      <c r="A583" s="8">
        <f>IFERROR(VLOOKUP(B583,'[1]DADOS (OCULTAR)'!$Q$3:$S$136,3,0),"")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JAQUELINE NETO MENDES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2237-10</v>
      </c>
      <c r="G583" s="13" t="str">
        <f>IF('[1]TCE - ANEXO III - Preencher'!H592="","",'[1]TCE - ANEXO III - Preencher'!H592)</f>
        <v>05/2026</v>
      </c>
      <c r="H583" s="14">
        <f>'[1]TCE - ANEXO III - Preencher'!I592</f>
        <v>0</v>
      </c>
      <c r="I583" s="14">
        <f>'[1]TCE - ANEXO III - Preencher'!J592</f>
        <v>431.61599999999999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147.60328459993463</v>
      </c>
      <c r="R583" s="15">
        <f>'[1]TCE - ANEXO III - Preencher'!S592</f>
        <v>137.6</v>
      </c>
      <c r="S583" s="16">
        <f t="shared" si="57"/>
        <v>10.003284599934631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>-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>-</v>
      </c>
      <c r="AB583" s="15">
        <f t="shared" si="54"/>
        <v>441.61928459993464</v>
      </c>
    </row>
    <row r="584" spans="1:28" x14ac:dyDescent="0.25">
      <c r="A584" s="8">
        <f>IFERROR(VLOOKUP(B584,'[1]DADOS (OCULTAR)'!$Q$3:$S$136,3,0),"")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JAQUELINE ROCHA SILVA DE SOUZA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05/2026</v>
      </c>
      <c r="H584" s="14">
        <f>'[1]TCE - ANEXO III - Preencher'!I593</f>
        <v>0</v>
      </c>
      <c r="I584" s="14">
        <f>'[1]TCE - ANEXO III - Preencher'!J593</f>
        <v>316.55599999999998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147.60328459993463</v>
      </c>
      <c r="R584" s="15">
        <f>'[1]TCE - ANEXO III - Preencher'!S593</f>
        <v>94.83</v>
      </c>
      <c r="S584" s="16">
        <f t="shared" si="57"/>
        <v>52.773284599934627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>-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>-</v>
      </c>
      <c r="AB584" s="15">
        <f t="shared" si="54"/>
        <v>369.32928459993462</v>
      </c>
    </row>
    <row r="585" spans="1:28" x14ac:dyDescent="0.25">
      <c r="A585" s="8">
        <f>IFERROR(VLOOKUP(B585,'[1]DADOS (OCULTAR)'!$Q$3:$S$136,3,0),"")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JARLENE COSTA DE BRITO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05/2026</v>
      </c>
      <c r="H585" s="14">
        <f>'[1]TCE - ANEXO III - Preencher'!I594</f>
        <v>0</v>
      </c>
      <c r="I585" s="14">
        <f>'[1]TCE - ANEXO III - Preencher'!J594</f>
        <v>346.2568</v>
      </c>
      <c r="J585" s="14">
        <f>'[1]TCE - ANEXO III - Preencher'!K594</f>
        <v>0</v>
      </c>
      <c r="K585" s="15">
        <f>'[1]TCE - ANEXO III - Preencher'!L594</f>
        <v>36.835994108983797</v>
      </c>
      <c r="L585" s="15">
        <f>'[1]TCE - ANEXO III - Preencher'!M594</f>
        <v>32.42</v>
      </c>
      <c r="M585" s="15">
        <f t="shared" si="55"/>
        <v>4.4159941089837957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>-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>-</v>
      </c>
      <c r="AB585" s="15">
        <f t="shared" si="54"/>
        <v>350.67279410898379</v>
      </c>
    </row>
    <row r="586" spans="1:28" x14ac:dyDescent="0.25">
      <c r="A586" s="8">
        <f>IFERROR(VLOOKUP(B586,'[1]DADOS (OCULTAR)'!$Q$3:$S$136,3,0),"")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JAYLENE CLAUDIA DO EGITO OLIVEIRA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3912-10</v>
      </c>
      <c r="G586" s="13" t="str">
        <f>IF('[1]TCE - ANEXO III - Preencher'!H595="","",'[1]TCE - ANEXO III - Preencher'!H595)</f>
        <v>05/2026</v>
      </c>
      <c r="H586" s="14">
        <f>'[1]TCE - ANEXO III - Preencher'!I595</f>
        <v>0</v>
      </c>
      <c r="I586" s="14">
        <f>'[1]TCE - ANEXO III - Preencher'!J595</f>
        <v>529.93359999999996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>-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>-</v>
      </c>
      <c r="AB586" s="15">
        <f t="shared" si="54"/>
        <v>529.93359999999996</v>
      </c>
    </row>
    <row r="587" spans="1:28" x14ac:dyDescent="0.25">
      <c r="A587" s="8">
        <f>IFERROR(VLOOKUP(B587,'[1]DADOS (OCULTAR)'!$Q$3:$S$136,3,0),"")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JEANDRO NASCIMENTO DE OLIVEIRA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5151-10</v>
      </c>
      <c r="G587" s="13" t="str">
        <f>IF('[1]TCE - ANEXO III - Preencher'!H596="","",'[1]TCE - ANEXO III - Preencher'!H596)</f>
        <v>05/2026</v>
      </c>
      <c r="H587" s="14">
        <f>'[1]TCE - ANEXO III - Preencher'!I596</f>
        <v>0</v>
      </c>
      <c r="I587" s="14">
        <f>'[1]TCE - ANEXO III - Preencher'!J596</f>
        <v>348.0976</v>
      </c>
      <c r="J587" s="14">
        <f>'[1]TCE - ANEXO III - Preencher'!K596</f>
        <v>0</v>
      </c>
      <c r="K587" s="15">
        <f>'[1]TCE - ANEXO III - Preencher'!L596</f>
        <v>36.835994108983797</v>
      </c>
      <c r="L587" s="15">
        <f>'[1]TCE - ANEXO III - Preencher'!M596</f>
        <v>32.42</v>
      </c>
      <c r="M587" s="15">
        <f t="shared" si="55"/>
        <v>4.4159941089837957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>-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>-</v>
      </c>
      <c r="AB587" s="15">
        <f t="shared" si="54"/>
        <v>352.5135941089838</v>
      </c>
    </row>
    <row r="588" spans="1:28" x14ac:dyDescent="0.25">
      <c r="A588" s="8">
        <f>IFERROR(VLOOKUP(B588,'[1]DADOS (OCULTAR)'!$Q$3:$S$136,3,0),"")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JEANNE CICERA MENDES BARBOSA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05/2026</v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>-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>-</v>
      </c>
      <c r="AB588" s="15">
        <f t="shared" si="54"/>
        <v>0</v>
      </c>
    </row>
    <row r="589" spans="1:28" x14ac:dyDescent="0.25">
      <c r="A589" s="8">
        <f>IFERROR(VLOOKUP(B589,'[1]DADOS (OCULTAR)'!$Q$3:$S$136,3,0),"")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JECIEL VIANA MEDEIROS DE MELO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05/2026</v>
      </c>
      <c r="H589" s="14">
        <f>'[1]TCE - ANEXO III - Preencher'!I598</f>
        <v>0</v>
      </c>
      <c r="I589" s="14">
        <f>'[1]TCE - ANEXO III - Preencher'!J598</f>
        <v>335.31439999999998</v>
      </c>
      <c r="J589" s="14">
        <f>'[1]TCE - ANEXO III - Preencher'!K598</f>
        <v>0</v>
      </c>
      <c r="K589" s="15">
        <f>'[1]TCE - ANEXO III - Preencher'!L598</f>
        <v>36.835994108983797</v>
      </c>
      <c r="L589" s="15">
        <f>'[1]TCE - ANEXO III - Preencher'!M598</f>
        <v>32.42</v>
      </c>
      <c r="M589" s="15">
        <f t="shared" si="55"/>
        <v>4.4159941089837957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>-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>-</v>
      </c>
      <c r="AB589" s="15">
        <f t="shared" si="54"/>
        <v>339.73039410898377</v>
      </c>
    </row>
    <row r="590" spans="1:28" x14ac:dyDescent="0.25">
      <c r="A590" s="8">
        <f>IFERROR(VLOOKUP(B590,'[1]DADOS (OCULTAR)'!$Q$3:$S$136,3,0),"")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JEFFERSON RONNEY FERREIRA BARBOZA ALBINO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3241-15</v>
      </c>
      <c r="G590" s="13" t="str">
        <f>IF('[1]TCE - ANEXO III - Preencher'!H599="","",'[1]TCE - ANEXO III - Preencher'!H599)</f>
        <v>05/2026</v>
      </c>
      <c r="H590" s="14">
        <f>'[1]TCE - ANEXO III - Preencher'!I599</f>
        <v>0</v>
      </c>
      <c r="I590" s="14">
        <f>'[1]TCE - ANEXO III - Preencher'!J599</f>
        <v>438.10320000000002</v>
      </c>
      <c r="J590" s="14">
        <f>'[1]TCE - ANEXO III - Preencher'!K599</f>
        <v>0</v>
      </c>
      <c r="K590" s="15">
        <f>'[1]TCE - ANEXO III - Preencher'!L599</f>
        <v>36.835994108983797</v>
      </c>
      <c r="L590" s="15">
        <f>'[1]TCE - ANEXO III - Preencher'!M599</f>
        <v>2.41</v>
      </c>
      <c r="M590" s="15">
        <f t="shared" si="55"/>
        <v>34.425994108983801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>-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>-</v>
      </c>
      <c r="AB590" s="15">
        <f t="shared" si="54"/>
        <v>472.5291941089838</v>
      </c>
    </row>
    <row r="591" spans="1:28" x14ac:dyDescent="0.25">
      <c r="A591" s="8">
        <f>IFERROR(VLOOKUP(B591,'[1]DADOS (OCULTAR)'!$Q$3:$S$136,3,0),"")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JEIZE CARINE DOMINGOS MACENA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5211-30</v>
      </c>
      <c r="G591" s="13" t="str">
        <f>IF('[1]TCE - ANEXO III - Preencher'!H600="","",'[1]TCE - ANEXO III - Preencher'!H600)</f>
        <v>05/2026</v>
      </c>
      <c r="H591" s="14">
        <f>'[1]TCE - ANEXO III - Preencher'!I600</f>
        <v>0</v>
      </c>
      <c r="I591" s="14">
        <f>'[1]TCE - ANEXO III - Preencher'!J600</f>
        <v>161.4632</v>
      </c>
      <c r="J591" s="14">
        <f>'[1]TCE - ANEXO III - Preencher'!K600</f>
        <v>0</v>
      </c>
      <c r="K591" s="15">
        <f>'[1]TCE - ANEXO III - Preencher'!L600</f>
        <v>36.835994108983797</v>
      </c>
      <c r="L591" s="15">
        <f>'[1]TCE - ANEXO III - Preencher'!M600</f>
        <v>35.479999999999997</v>
      </c>
      <c r="M591" s="15">
        <f t="shared" si="55"/>
        <v>1.3559941089838006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147.60328459993463</v>
      </c>
      <c r="R591" s="15">
        <f>'[1]TCE - ANEXO III - Preencher'!S600</f>
        <v>102.89</v>
      </c>
      <c r="S591" s="16">
        <f t="shared" si="57"/>
        <v>44.713284599934624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>-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>-</v>
      </c>
      <c r="AB591" s="15">
        <f t="shared" si="54"/>
        <v>207.5324787089184</v>
      </c>
    </row>
    <row r="592" spans="1:28" x14ac:dyDescent="0.25">
      <c r="A592" s="8">
        <f>IFERROR(VLOOKUP(B592,'[1]DADOS (OCULTAR)'!$Q$3:$S$136,3,0),"")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JEIZIANE TRIBUTINO DE ARAUJO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2235-05</v>
      </c>
      <c r="G592" s="13" t="str">
        <f>IF('[1]TCE - ANEXO III - Preencher'!H601="","",'[1]TCE - ANEXO III - Preencher'!H601)</f>
        <v>05/2026</v>
      </c>
      <c r="H592" s="14">
        <f>'[1]TCE - ANEXO III - Preencher'!I601</f>
        <v>0</v>
      </c>
      <c r="I592" s="14">
        <f>'[1]TCE - ANEXO III - Preencher'!J601</f>
        <v>433.14080000000001</v>
      </c>
      <c r="J592" s="14">
        <f>'[1]TCE - ANEXO III - Preencher'!K601</f>
        <v>0</v>
      </c>
      <c r="K592" s="15">
        <f>'[1]TCE - ANEXO III - Preencher'!L601</f>
        <v>36.835994108983797</v>
      </c>
      <c r="L592" s="15">
        <f>'[1]TCE - ANEXO III - Preencher'!M601</f>
        <v>3.59</v>
      </c>
      <c r="M592" s="15">
        <f t="shared" si="55"/>
        <v>33.245994108983794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202.95451632491009</v>
      </c>
      <c r="R592" s="15">
        <f>'[1]TCE - ANEXO III - Preencher'!S601</f>
        <v>142.11000000000001</v>
      </c>
      <c r="S592" s="16">
        <f t="shared" si="57"/>
        <v>60.844516324910074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>-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>-</v>
      </c>
      <c r="AB592" s="15">
        <f t="shared" si="54"/>
        <v>527.2313104338939</v>
      </c>
    </row>
    <row r="593" spans="1:28" x14ac:dyDescent="0.25">
      <c r="A593" s="8">
        <f>IFERROR(VLOOKUP(B593,'[1]DADOS (OCULTAR)'!$Q$3:$S$136,3,0),"")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JENIFER MARIA DA SILVA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5134-30</v>
      </c>
      <c r="G593" s="13" t="str">
        <f>IF('[1]TCE - ANEXO III - Preencher'!H602="","",'[1]TCE - ANEXO III - Preencher'!H602)</f>
        <v>05/2026</v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>-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>-</v>
      </c>
      <c r="AB593" s="15">
        <f t="shared" si="54"/>
        <v>0</v>
      </c>
    </row>
    <row r="594" spans="1:28" x14ac:dyDescent="0.25">
      <c r="A594" s="8">
        <f>IFERROR(VLOOKUP(B594,'[1]DADOS (OCULTAR)'!$Q$3:$S$136,3,0),"")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JENIFFER AMANDA LOPES DIAS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05/2026</v>
      </c>
      <c r="H594" s="14">
        <f>'[1]TCE - ANEXO III - Preencher'!I603</f>
        <v>0</v>
      </c>
      <c r="I594" s="14">
        <f>'[1]TCE - ANEXO III - Preencher'!J603</f>
        <v>315.7056</v>
      </c>
      <c r="J594" s="14">
        <f>'[1]TCE - ANEXO III - Preencher'!K603</f>
        <v>0</v>
      </c>
      <c r="K594" s="15">
        <f>'[1]TCE - ANEXO III - Preencher'!L603</f>
        <v>36.835994108983797</v>
      </c>
      <c r="L594" s="15">
        <f>'[1]TCE - ANEXO III - Preencher'!M603</f>
        <v>32.42</v>
      </c>
      <c r="M594" s="15">
        <f t="shared" si="55"/>
        <v>4.4159941089837957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295.20656919986925</v>
      </c>
      <c r="R594" s="15">
        <f>'[1]TCE - ANEXO III - Preencher'!S603</f>
        <v>97.26</v>
      </c>
      <c r="S594" s="16">
        <f t="shared" si="57"/>
        <v>197.94656919986926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>-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>-</v>
      </c>
      <c r="AB594" s="15">
        <f t="shared" si="54"/>
        <v>518.06816330885306</v>
      </c>
    </row>
    <row r="595" spans="1:28" x14ac:dyDescent="0.25">
      <c r="A595" s="8">
        <f>IFERROR(VLOOKUP(B595,'[1]DADOS (OCULTAR)'!$Q$3:$S$136,3,0),"")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JENIFFER ESTEPHANI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2236-05</v>
      </c>
      <c r="G595" s="13" t="str">
        <f>IF('[1]TCE - ANEXO III - Preencher'!H604="","",'[1]TCE - ANEXO III - Preencher'!H604)</f>
        <v>05/2026</v>
      </c>
      <c r="H595" s="14">
        <f>'[1]TCE - ANEXO III - Preencher'!I604</f>
        <v>0</v>
      </c>
      <c r="I595" s="14">
        <f>'[1]TCE - ANEXO III - Preencher'!J604</f>
        <v>197.26320000000001</v>
      </c>
      <c r="J595" s="14">
        <f>'[1]TCE - ANEXO III - Preencher'!K604</f>
        <v>0</v>
      </c>
      <c r="K595" s="15">
        <f>'[1]TCE - ANEXO III - Preencher'!L604</f>
        <v>36.835994108983797</v>
      </c>
      <c r="L595" s="15">
        <f>'[1]TCE - ANEXO III - Preencher'!M604</f>
        <v>2.58</v>
      </c>
      <c r="M595" s="15">
        <f t="shared" si="55"/>
        <v>34.255994108983799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>-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>-</v>
      </c>
      <c r="AB595" s="15">
        <f t="shared" si="54"/>
        <v>231.51919410898381</v>
      </c>
    </row>
    <row r="596" spans="1:28" x14ac:dyDescent="0.25">
      <c r="A596" s="8">
        <f>IFERROR(VLOOKUP(B596,'[1]DADOS (OCULTAR)'!$Q$3:$S$136,3,0),"")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JENNIFER MARIA DE CASTRO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2234-05</v>
      </c>
      <c r="G596" s="13" t="str">
        <f>IF('[1]TCE - ANEXO III - Preencher'!H605="","",'[1]TCE - ANEXO III - Preencher'!H605)</f>
        <v>05/2026</v>
      </c>
      <c r="H596" s="14">
        <f>'[1]TCE - ANEXO III - Preencher'!I605</f>
        <v>0</v>
      </c>
      <c r="I596" s="14">
        <f>'[1]TCE - ANEXO III - Preencher'!J605</f>
        <v>451.89600000000002</v>
      </c>
      <c r="J596" s="14">
        <f>'[1]TCE - ANEXO III - Preencher'!K605</f>
        <v>0</v>
      </c>
      <c r="K596" s="15">
        <f>'[1]TCE - ANEXO III - Preencher'!L605</f>
        <v>36.835994108983797</v>
      </c>
      <c r="L596" s="15">
        <f>'[1]TCE - ANEXO III - Preencher'!M605</f>
        <v>21.15</v>
      </c>
      <c r="M596" s="15">
        <f t="shared" si="55"/>
        <v>15.685994108983799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>-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>-</v>
      </c>
      <c r="AB596" s="15">
        <f t="shared" si="54"/>
        <v>467.58199410898379</v>
      </c>
    </row>
    <row r="597" spans="1:28" x14ac:dyDescent="0.25">
      <c r="A597" s="8">
        <f>IFERROR(VLOOKUP(B597,'[1]DADOS (OCULTAR)'!$Q$3:$S$136,3,0),"")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JENNIFER MARTINS LIMA DA SILVA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4110-10</v>
      </c>
      <c r="G597" s="13" t="str">
        <f>IF('[1]TCE - ANEXO III - Preencher'!H606="","",'[1]TCE - ANEXO III - Preencher'!H606)</f>
        <v>05/2026</v>
      </c>
      <c r="H597" s="14">
        <f>'[1]TCE - ANEXO III - Preencher'!I606</f>
        <v>0</v>
      </c>
      <c r="I597" s="14">
        <f>'[1]TCE - ANEXO III - Preencher'!J606</f>
        <v>142.648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>-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>-</v>
      </c>
      <c r="AB597" s="15">
        <f t="shared" si="54"/>
        <v>142.648</v>
      </c>
    </row>
    <row r="598" spans="1:28" x14ac:dyDescent="0.25">
      <c r="A598" s="8">
        <f>IFERROR(VLOOKUP(B598,'[1]DADOS (OCULTAR)'!$Q$3:$S$136,3,0),"")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JESANE DANTAS ARAUJO OLIVEIRA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4110-10</v>
      </c>
      <c r="G598" s="13" t="str">
        <f>IF('[1]TCE - ANEXO III - Preencher'!H607="","",'[1]TCE - ANEXO III - Preencher'!H607)</f>
        <v>05/2026</v>
      </c>
      <c r="H598" s="14">
        <f>'[1]TCE - ANEXO III - Preencher'!I607</f>
        <v>0</v>
      </c>
      <c r="I598" s="14">
        <f>'[1]TCE - ANEXO III - Preencher'!J607</f>
        <v>142.648</v>
      </c>
      <c r="J598" s="14">
        <f>'[1]TCE - ANEXO III - Preencher'!K607</f>
        <v>0</v>
      </c>
      <c r="K598" s="15">
        <f>'[1]TCE - ANEXO III - Preencher'!L607</f>
        <v>36.835994108983797</v>
      </c>
      <c r="L598" s="15">
        <f>'[1]TCE - ANEXO III - Preencher'!M607</f>
        <v>32.42</v>
      </c>
      <c r="M598" s="15">
        <f t="shared" si="55"/>
        <v>4.4159941089837957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138.3780793124387</v>
      </c>
      <c r="R598" s="15">
        <f>'[1]TCE - ANEXO III - Preencher'!S607</f>
        <v>97.26</v>
      </c>
      <c r="S598" s="16">
        <f t="shared" si="57"/>
        <v>41.118079312438695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>-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>-</v>
      </c>
      <c r="AB598" s="15">
        <f t="shared" si="54"/>
        <v>188.1820734214225</v>
      </c>
    </row>
    <row r="599" spans="1:28" x14ac:dyDescent="0.25">
      <c r="A599" s="8">
        <f>IFERROR(VLOOKUP(B599,'[1]DADOS (OCULTAR)'!$Q$3:$S$136,3,0),"")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JESSE GOMES DA SILVA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8601-10</v>
      </c>
      <c r="G599" s="13" t="str">
        <f>IF('[1]TCE - ANEXO III - Preencher'!H608="","",'[1]TCE - ANEXO III - Preencher'!H608)</f>
        <v>05/2026</v>
      </c>
      <c r="H599" s="14">
        <f>'[1]TCE - ANEXO III - Preencher'!I608</f>
        <v>0</v>
      </c>
      <c r="I599" s="14">
        <f>'[1]TCE - ANEXO III - Preencher'!J608</f>
        <v>302.52960000000002</v>
      </c>
      <c r="J599" s="14">
        <f>'[1]TCE - ANEXO III - Preencher'!K608</f>
        <v>0</v>
      </c>
      <c r="K599" s="15">
        <f>'[1]TCE - ANEXO III - Preencher'!L608</f>
        <v>36.835994108983797</v>
      </c>
      <c r="L599" s="15">
        <f>'[1]TCE - ANEXO III - Preencher'!M608</f>
        <v>44</v>
      </c>
      <c r="M599" s="15">
        <f t="shared" si="55"/>
        <v>-7.1640058910162026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>-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>-</v>
      </c>
      <c r="AB599" s="15">
        <f t="shared" si="54"/>
        <v>295.36559410898383</v>
      </c>
    </row>
    <row r="600" spans="1:28" x14ac:dyDescent="0.25">
      <c r="A600" s="8">
        <f>IFERROR(VLOOKUP(B600,'[1]DADOS (OCULTAR)'!$Q$3:$S$136,3,0),"")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JESSICA DANTAS PESSOA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2235-05</v>
      </c>
      <c r="G600" s="13" t="str">
        <f>IF('[1]TCE - ANEXO III - Preencher'!H609="","",'[1]TCE - ANEXO III - Preencher'!H609)</f>
        <v>05/2026</v>
      </c>
      <c r="H600" s="14">
        <f>'[1]TCE - ANEXO III - Preencher'!I609</f>
        <v>0</v>
      </c>
      <c r="I600" s="14">
        <f>'[1]TCE - ANEXO III - Preencher'!J609</f>
        <v>743.87040000000002</v>
      </c>
      <c r="J600" s="14">
        <f>'[1]TCE - ANEXO III - Preencher'!K609</f>
        <v>0</v>
      </c>
      <c r="K600" s="15">
        <f>'[1]TCE - ANEXO III - Preencher'!L609</f>
        <v>36.835994108983797</v>
      </c>
      <c r="L600" s="15">
        <f>'[1]TCE - ANEXO III - Preencher'!M609</f>
        <v>3.33</v>
      </c>
      <c r="M600" s="15">
        <f t="shared" si="55"/>
        <v>33.505994108983799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>-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>-</v>
      </c>
      <c r="AB600" s="15">
        <f t="shared" si="54"/>
        <v>777.37639410898385</v>
      </c>
    </row>
    <row r="601" spans="1:28" x14ac:dyDescent="0.25">
      <c r="A601" s="8">
        <f>IFERROR(VLOOKUP(B601,'[1]DADOS (OCULTAR)'!$Q$3:$S$136,3,0),"")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JESSICA DAYANNE SANTOS BERNARDO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2236-05</v>
      </c>
      <c r="G601" s="13" t="str">
        <f>IF('[1]TCE - ANEXO III - Preencher'!H610="","",'[1]TCE - ANEXO III - Preencher'!H610)</f>
        <v>05/2026</v>
      </c>
      <c r="H601" s="14">
        <f>'[1]TCE - ANEXO III - Preencher'!I610</f>
        <v>0</v>
      </c>
      <c r="I601" s="14">
        <f>'[1]TCE - ANEXO III - Preencher'!J610</f>
        <v>295.17919999999998</v>
      </c>
      <c r="J601" s="14">
        <f>'[1]TCE - ANEXO III - Preencher'!K610</f>
        <v>0</v>
      </c>
      <c r="K601" s="15">
        <f>'[1]TCE - ANEXO III - Preencher'!L610</f>
        <v>36.835994108983797</v>
      </c>
      <c r="L601" s="15">
        <f>'[1]TCE - ANEXO III - Preencher'!M610</f>
        <v>3.06</v>
      </c>
      <c r="M601" s="15">
        <f t="shared" si="55"/>
        <v>33.775994108983795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>-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>-</v>
      </c>
      <c r="AB601" s="15">
        <f t="shared" si="54"/>
        <v>328.95519410898379</v>
      </c>
    </row>
    <row r="602" spans="1:28" x14ac:dyDescent="0.25">
      <c r="A602" s="8">
        <f>IFERROR(VLOOKUP(B602,'[1]DADOS (OCULTAR)'!$Q$3:$S$136,3,0),"")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JESSICA DO ESPIRITO SANTO DAS CHAGAS ALVES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05/2026</v>
      </c>
      <c r="H602" s="14">
        <f>'[1]TCE - ANEXO III - Preencher'!I611</f>
        <v>0</v>
      </c>
      <c r="I602" s="14">
        <f>'[1]TCE - ANEXO III - Preencher'!J611</f>
        <v>355.45679999999999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138.3780793124387</v>
      </c>
      <c r="R602" s="15">
        <f>'[1]TCE - ANEXO III - Preencher'!S611</f>
        <v>97.26</v>
      </c>
      <c r="S602" s="16">
        <f t="shared" si="57"/>
        <v>41.118079312438695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>-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>-</v>
      </c>
      <c r="AB602" s="15">
        <f t="shared" si="54"/>
        <v>396.57487931243867</v>
      </c>
    </row>
    <row r="603" spans="1:28" x14ac:dyDescent="0.25">
      <c r="A603" s="8">
        <f>IFERROR(VLOOKUP(B603,'[1]DADOS (OCULTAR)'!$Q$3:$S$136,3,0),"")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JESSICA DOS SANTOS FERREIRA LIMA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5102-05</v>
      </c>
      <c r="G603" s="13" t="str">
        <f>IF('[1]TCE - ANEXO III - Preencher'!H612="","",'[1]TCE - ANEXO III - Preencher'!H612)</f>
        <v>05/2026</v>
      </c>
      <c r="H603" s="14">
        <f>'[1]TCE - ANEXO III - Preencher'!I612</f>
        <v>0</v>
      </c>
      <c r="I603" s="14">
        <f>'[1]TCE - ANEXO III - Preencher'!J612</f>
        <v>249.72479999999999</v>
      </c>
      <c r="J603" s="14">
        <f>'[1]TCE - ANEXO III - Preencher'!K612</f>
        <v>0</v>
      </c>
      <c r="K603" s="15">
        <f>'[1]TCE - ANEXO III - Preencher'!L612</f>
        <v>36.835994108983797</v>
      </c>
      <c r="L603" s="15">
        <f>'[1]TCE - ANEXO III - Preencher'!M612</f>
        <v>44</v>
      </c>
      <c r="M603" s="15">
        <f t="shared" si="55"/>
        <v>-7.1640058910162026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>-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>-</v>
      </c>
      <c r="AB603" s="15">
        <f t="shared" si="54"/>
        <v>242.56079410898377</v>
      </c>
    </row>
    <row r="604" spans="1:28" x14ac:dyDescent="0.25">
      <c r="A604" s="8">
        <f>IFERROR(VLOOKUP(B604,'[1]DADOS (OCULTAR)'!$Q$3:$S$136,3,0),"")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JESSICA FALCAO PIMENTEL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05/2026</v>
      </c>
      <c r="H604" s="14">
        <f>'[1]TCE - ANEXO III - Preencher'!I613</f>
        <v>0</v>
      </c>
      <c r="I604" s="14">
        <f>'[1]TCE - ANEXO III - Preencher'!J613</f>
        <v>281.83839999999998</v>
      </c>
      <c r="J604" s="14">
        <f>'[1]TCE - ANEXO III - Preencher'!K613</f>
        <v>0</v>
      </c>
      <c r="K604" s="15">
        <f>'[1]TCE - ANEXO III - Preencher'!L613</f>
        <v>36.835994108983797</v>
      </c>
      <c r="L604" s="15">
        <f>'[1]TCE - ANEXO III - Preencher'!M613</f>
        <v>32.42</v>
      </c>
      <c r="M604" s="15">
        <f t="shared" si="55"/>
        <v>4.4159941089837957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147.60328459993463</v>
      </c>
      <c r="R604" s="15">
        <f>'[1]TCE - ANEXO III - Preencher'!S613</f>
        <v>89.48</v>
      </c>
      <c r="S604" s="16">
        <f t="shared" si="57"/>
        <v>58.123284599934621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>-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>-</v>
      </c>
      <c r="AB604" s="15">
        <f t="shared" si="54"/>
        <v>344.37767870891838</v>
      </c>
    </row>
    <row r="605" spans="1:28" x14ac:dyDescent="0.25">
      <c r="A605" s="8">
        <f>IFERROR(VLOOKUP(B605,'[1]DADOS (OCULTAR)'!$Q$3:$S$136,3,0),"")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JESSICA FRANCIELLY DIOGENES COUTINHO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2236-05</v>
      </c>
      <c r="G605" s="13" t="str">
        <f>IF('[1]TCE - ANEXO III - Preencher'!H614="","",'[1]TCE - ANEXO III - Preencher'!H614)</f>
        <v>05/2026</v>
      </c>
      <c r="H605" s="14">
        <f>'[1]TCE - ANEXO III - Preencher'!I614</f>
        <v>0</v>
      </c>
      <c r="I605" s="14">
        <f>'[1]TCE - ANEXO III - Preencher'!J614</f>
        <v>255.5128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>-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>-</v>
      </c>
      <c r="AB605" s="15">
        <f t="shared" si="54"/>
        <v>255.5128</v>
      </c>
    </row>
    <row r="606" spans="1:28" x14ac:dyDescent="0.25">
      <c r="A606" s="8">
        <f>IFERROR(VLOOKUP(B606,'[1]DADOS (OCULTAR)'!$Q$3:$S$136,3,0),"")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JESSICA MARIA DA COSTA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4110-30</v>
      </c>
      <c r="G606" s="13" t="str">
        <f>IF('[1]TCE - ANEXO III - Preencher'!H615="","",'[1]TCE - ANEXO III - Preencher'!H615)</f>
        <v>05/2026</v>
      </c>
      <c r="H606" s="14">
        <f>'[1]TCE - ANEXO III - Preencher'!I615</f>
        <v>0</v>
      </c>
      <c r="I606" s="14">
        <f>'[1]TCE - ANEXO III - Preencher'!J615</f>
        <v>195.2704</v>
      </c>
      <c r="J606" s="14">
        <f>'[1]TCE - ANEXO III - Preencher'!K615</f>
        <v>0</v>
      </c>
      <c r="K606" s="15">
        <f>'[1]TCE - ANEXO III - Preencher'!L615</f>
        <v>36.835994108983797</v>
      </c>
      <c r="L606" s="15">
        <f>'[1]TCE - ANEXO III - Preencher'!M615</f>
        <v>44</v>
      </c>
      <c r="M606" s="15">
        <f t="shared" si="55"/>
        <v>-7.1640058910162026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>-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>-</v>
      </c>
      <c r="AB606" s="15">
        <f t="shared" si="54"/>
        <v>188.10639410898381</v>
      </c>
    </row>
    <row r="607" spans="1:28" x14ac:dyDescent="0.25">
      <c r="A607" s="8">
        <f>IFERROR(VLOOKUP(B607,'[1]DADOS (OCULTAR)'!$Q$3:$S$136,3,0),"")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JESSICA MARIA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05/2026</v>
      </c>
      <c r="H607" s="14">
        <f>'[1]TCE - ANEXO III - Preencher'!I616</f>
        <v>0</v>
      </c>
      <c r="I607" s="14">
        <f>'[1]TCE - ANEXO III - Preencher'!J616</f>
        <v>355.1696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147.60328459993463</v>
      </c>
      <c r="R607" s="15">
        <f>'[1]TCE - ANEXO III - Preencher'!S616</f>
        <v>97.26</v>
      </c>
      <c r="S607" s="16">
        <f t="shared" si="57"/>
        <v>50.34328459993462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>-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>-</v>
      </c>
      <c r="AB607" s="15">
        <f t="shared" si="54"/>
        <v>405.51288459993464</v>
      </c>
    </row>
    <row r="608" spans="1:28" x14ac:dyDescent="0.25">
      <c r="A608" s="8">
        <f>IFERROR(VLOOKUP(B608,'[1]DADOS (OCULTAR)'!$Q$3:$S$136,3,0),"")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JESSICA MICAELE FERRAZ DE MORAES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2522-05</v>
      </c>
      <c r="G608" s="13" t="str">
        <f>IF('[1]TCE - ANEXO III - Preencher'!H617="","",'[1]TCE - ANEXO III - Preencher'!H617)</f>
        <v>05/2026</v>
      </c>
      <c r="H608" s="14">
        <f>'[1]TCE - ANEXO III - Preencher'!I617</f>
        <v>0</v>
      </c>
      <c r="I608" s="14">
        <f>'[1]TCE - ANEXO III - Preencher'!J617</f>
        <v>278.98320000000001</v>
      </c>
      <c r="J608" s="14">
        <f>'[1]TCE - ANEXO III - Preencher'!K617</f>
        <v>0</v>
      </c>
      <c r="K608" s="15">
        <f>'[1]TCE - ANEXO III - Preencher'!L617</f>
        <v>36.835994108983797</v>
      </c>
      <c r="L608" s="15">
        <f>'[1]TCE - ANEXO III - Preencher'!M617</f>
        <v>44</v>
      </c>
      <c r="M608" s="15">
        <f t="shared" si="55"/>
        <v>-7.1640058910162026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>-</v>
      </c>
      <c r="X608" s="15">
        <f>'[1]TCE - ANEXO III - Preencher'!Y617</f>
        <v>105.3</v>
      </c>
      <c r="Y608" s="15">
        <f>'[1]TCE - ANEXO III - Preencher'!Z617</f>
        <v>0</v>
      </c>
      <c r="Z608" s="16">
        <f t="shared" si="59"/>
        <v>105.3</v>
      </c>
      <c r="AA608" s="17" t="str">
        <f>IF('[1]TCE - ANEXO III - Preencher'!AB617="","",'[1]TCE - ANEXO III - Preencher'!AB617)</f>
        <v>-</v>
      </c>
      <c r="AB608" s="15">
        <f t="shared" si="54"/>
        <v>377.11919410898383</v>
      </c>
    </row>
    <row r="609" spans="1:28" x14ac:dyDescent="0.25">
      <c r="A609" s="8">
        <f>IFERROR(VLOOKUP(B609,'[1]DADOS (OCULTAR)'!$Q$3:$S$136,3,0),"")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JEYSSE KARLA DE ARAUJO FERREIRA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2235-05</v>
      </c>
      <c r="G609" s="13" t="str">
        <f>IF('[1]TCE - ANEXO III - Preencher'!H618="","",'[1]TCE - ANEXO III - Preencher'!H618)</f>
        <v>05/2026</v>
      </c>
      <c r="H609" s="14">
        <f>'[1]TCE - ANEXO III - Preencher'!I618</f>
        <v>0</v>
      </c>
      <c r="I609" s="14">
        <f>'[1]TCE - ANEXO III - Preencher'!J618</f>
        <v>461.61840000000001</v>
      </c>
      <c r="J609" s="14">
        <f>'[1]TCE - ANEXO III - Preencher'!K618</f>
        <v>0</v>
      </c>
      <c r="K609" s="15">
        <f>'[1]TCE - ANEXO III - Preencher'!L618</f>
        <v>36.835994108983797</v>
      </c>
      <c r="L609" s="15">
        <f>'[1]TCE - ANEXO III - Preencher'!M618</f>
        <v>3.33</v>
      </c>
      <c r="M609" s="15">
        <f t="shared" si="55"/>
        <v>33.505994108983799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184.50410574991827</v>
      </c>
      <c r="R609" s="15">
        <f>'[1]TCE - ANEXO III - Preencher'!S618</f>
        <v>131.35</v>
      </c>
      <c r="S609" s="16">
        <f t="shared" si="57"/>
        <v>53.154105749918273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>-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>-</v>
      </c>
      <c r="AB609" s="15">
        <f t="shared" si="54"/>
        <v>548.27849985890202</v>
      </c>
    </row>
    <row r="610" spans="1:28" x14ac:dyDescent="0.25">
      <c r="A610" s="8">
        <f>IFERROR(VLOOKUP(B610,'[1]DADOS (OCULTAR)'!$Q$3:$S$136,3,0),"")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JEYSSON SUELDO BARROS DOS SANTOS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3241-15</v>
      </c>
      <c r="G610" s="13" t="str">
        <f>IF('[1]TCE - ANEXO III - Preencher'!H619="","",'[1]TCE - ANEXO III - Preencher'!H619)</f>
        <v>05/2026</v>
      </c>
      <c r="H610" s="14">
        <f>'[1]TCE - ANEXO III - Preencher'!I619</f>
        <v>0</v>
      </c>
      <c r="I610" s="14">
        <f>'[1]TCE - ANEXO III - Preencher'!J619</f>
        <v>349.66320000000002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110.70246344995097</v>
      </c>
      <c r="R610" s="15">
        <f>'[1]TCE - ANEXO III - Preencher'!S619</f>
        <v>70.7</v>
      </c>
      <c r="S610" s="16">
        <f t="shared" si="57"/>
        <v>40.002463449950966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>-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>-</v>
      </c>
      <c r="AB610" s="15">
        <f t="shared" si="54"/>
        <v>389.66566344995101</v>
      </c>
    </row>
    <row r="611" spans="1:28" x14ac:dyDescent="0.25">
      <c r="A611" s="8">
        <f>IFERROR(VLOOKUP(B611,'[1]DADOS (OCULTAR)'!$Q$3:$S$136,3,0),"")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JHONATA CLARCK RODRIGUES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2236-05</v>
      </c>
      <c r="G611" s="13" t="str">
        <f>IF('[1]TCE - ANEXO III - Preencher'!H620="","",'[1]TCE - ANEXO III - Preencher'!H620)</f>
        <v>05/2026</v>
      </c>
      <c r="H611" s="14">
        <f>'[1]TCE - ANEXO III - Preencher'!I620</f>
        <v>0</v>
      </c>
      <c r="I611" s="14">
        <f>'[1]TCE - ANEXO III - Preencher'!J620</f>
        <v>325.92399999999998</v>
      </c>
      <c r="J611" s="14">
        <f>'[1]TCE - ANEXO III - Preencher'!K620</f>
        <v>0</v>
      </c>
      <c r="K611" s="15">
        <f>'[1]TCE - ANEXO III - Preencher'!L620</f>
        <v>36.835994108983797</v>
      </c>
      <c r="L611" s="15">
        <f>'[1]TCE - ANEXO III - Preencher'!M620</f>
        <v>2.8</v>
      </c>
      <c r="M611" s="15">
        <f t="shared" si="55"/>
        <v>34.0359941089838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>-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>-</v>
      </c>
      <c r="AB611" s="15">
        <f t="shared" si="54"/>
        <v>359.95999410898378</v>
      </c>
    </row>
    <row r="612" spans="1:28" x14ac:dyDescent="0.25">
      <c r="A612" s="8">
        <f>IFERROR(VLOOKUP(B612,'[1]DADOS (OCULTAR)'!$Q$3:$S$136,3,0),"")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JHONATAN DIEGO BARBOSA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05/2026</v>
      </c>
      <c r="H612" s="14">
        <f>'[1]TCE - ANEXO III - Preencher'!I621</f>
        <v>0</v>
      </c>
      <c r="I612" s="14">
        <f>'[1]TCE - ANEXO III - Preencher'!J621</f>
        <v>321.26240000000001</v>
      </c>
      <c r="J612" s="14">
        <f>'[1]TCE - ANEXO III - Preencher'!K621</f>
        <v>0</v>
      </c>
      <c r="K612" s="15">
        <f>'[1]TCE - ANEXO III - Preencher'!L621</f>
        <v>36.835994108983797</v>
      </c>
      <c r="L612" s="15">
        <f>'[1]TCE - ANEXO III - Preencher'!M621</f>
        <v>32.42</v>
      </c>
      <c r="M612" s="15">
        <f t="shared" si="55"/>
        <v>4.4159941089837957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138.3780793124387</v>
      </c>
      <c r="R612" s="15">
        <f>'[1]TCE - ANEXO III - Preencher'!S621</f>
        <v>85.59</v>
      </c>
      <c r="S612" s="16">
        <f t="shared" si="57"/>
        <v>52.788079312438697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>-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>-</v>
      </c>
      <c r="AB612" s="15">
        <f t="shared" si="54"/>
        <v>378.46647342142251</v>
      </c>
    </row>
    <row r="613" spans="1:28" x14ac:dyDescent="0.25">
      <c r="A613" s="8">
        <f>IFERROR(VLOOKUP(B613,'[1]DADOS (OCULTAR)'!$Q$3:$S$136,3,0),"")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JOANA D ARC SANTOS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2235-05</v>
      </c>
      <c r="G613" s="13" t="str">
        <f>IF('[1]TCE - ANEXO III - Preencher'!H622="","",'[1]TCE - ANEXO III - Preencher'!H622)</f>
        <v>05/2026</v>
      </c>
      <c r="H613" s="14">
        <f>'[1]TCE - ANEXO III - Preencher'!I622</f>
        <v>0</v>
      </c>
      <c r="I613" s="14">
        <f>'[1]TCE - ANEXO III - Preencher'!J622</f>
        <v>475.20240000000001</v>
      </c>
      <c r="J613" s="14">
        <f>'[1]TCE - ANEXO III - Preencher'!K622</f>
        <v>0</v>
      </c>
      <c r="K613" s="15">
        <f>'[1]TCE - ANEXO III - Preencher'!L622</f>
        <v>36.835994108983797</v>
      </c>
      <c r="L613" s="15">
        <f>'[1]TCE - ANEXO III - Preencher'!M622</f>
        <v>3.59</v>
      </c>
      <c r="M613" s="15">
        <f t="shared" si="55"/>
        <v>33.245994108983794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>-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>-</v>
      </c>
      <c r="AB613" s="15">
        <f t="shared" si="54"/>
        <v>508.44839410898379</v>
      </c>
    </row>
    <row r="614" spans="1:28" x14ac:dyDescent="0.25">
      <c r="A614" s="8">
        <f>IFERROR(VLOOKUP(B614,'[1]DADOS (OCULTAR)'!$Q$3:$S$136,3,0),"")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JOANA VITORIA DA SILVA DINIZ CHAVES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05/2026</v>
      </c>
      <c r="H614" s="14">
        <f>'[1]TCE - ANEXO III - Preencher'!I623</f>
        <v>0</v>
      </c>
      <c r="I614" s="14">
        <f>'[1]TCE - ANEXO III - Preencher'!J623</f>
        <v>330.53120000000001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>-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>-</v>
      </c>
      <c r="AB614" s="15">
        <f t="shared" si="54"/>
        <v>330.53120000000001</v>
      </c>
    </row>
    <row r="615" spans="1:28" x14ac:dyDescent="0.25">
      <c r="A615" s="8">
        <f>IFERROR(VLOOKUP(B615,'[1]DADOS (OCULTAR)'!$Q$3:$S$136,3,0),"")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JOAO BATISTA TORQUATO DE SOUZA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5151-10</v>
      </c>
      <c r="G615" s="13" t="str">
        <f>IF('[1]TCE - ANEXO III - Preencher'!H624="","",'[1]TCE - ANEXO III - Preencher'!H624)</f>
        <v>05/2026</v>
      </c>
      <c r="H615" s="14">
        <f>'[1]TCE - ANEXO III - Preencher'!I624</f>
        <v>0</v>
      </c>
      <c r="I615" s="14">
        <f>'[1]TCE - ANEXO III - Preencher'!J624</f>
        <v>160.99440000000001</v>
      </c>
      <c r="J615" s="14">
        <f>'[1]TCE - ANEXO III - Preencher'!K624</f>
        <v>0</v>
      </c>
      <c r="K615" s="15">
        <f>'[1]TCE - ANEXO III - Preencher'!L624</f>
        <v>36.835994108983797</v>
      </c>
      <c r="L615" s="15">
        <f>'[1]TCE - ANEXO III - Preencher'!M624</f>
        <v>32.42</v>
      </c>
      <c r="M615" s="15">
        <f t="shared" si="55"/>
        <v>4.4159941089837957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138.3780793124387</v>
      </c>
      <c r="R615" s="15">
        <f>'[1]TCE - ANEXO III - Preencher'!S624</f>
        <v>97.26</v>
      </c>
      <c r="S615" s="16">
        <f t="shared" si="57"/>
        <v>41.118079312438695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>-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>-</v>
      </c>
      <c r="AB615" s="15">
        <f t="shared" si="54"/>
        <v>206.52847342142252</v>
      </c>
    </row>
    <row r="616" spans="1:28" x14ac:dyDescent="0.25">
      <c r="A616" s="8">
        <f>IFERROR(VLOOKUP(B616,'[1]DADOS (OCULTAR)'!$Q$3:$S$136,3,0),"")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JOAO GILBERTO PADILHA DE OLIVEIRA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7823-05</v>
      </c>
      <c r="G616" s="13" t="str">
        <f>IF('[1]TCE - ANEXO III - Preencher'!H625="","",'[1]TCE - ANEXO III - Preencher'!H625)</f>
        <v>05/2026</v>
      </c>
      <c r="H616" s="14">
        <f>'[1]TCE - ANEXO III - Preencher'!I625</f>
        <v>0</v>
      </c>
      <c r="I616" s="14">
        <f>'[1]TCE - ANEXO III - Preencher'!J625</f>
        <v>154.4512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184.50410574991827</v>
      </c>
      <c r="R616" s="15">
        <f>'[1]TCE - ANEXO III - Preencher'!S625</f>
        <v>115.84</v>
      </c>
      <c r="S616" s="16">
        <f t="shared" si="57"/>
        <v>68.664105749918264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>-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>-</v>
      </c>
      <c r="AB616" s="15">
        <f t="shared" si="54"/>
        <v>223.11530574991826</v>
      </c>
    </row>
    <row r="617" spans="1:28" x14ac:dyDescent="0.25">
      <c r="A617" s="8">
        <f>IFERROR(VLOOKUP(B617,'[1]DADOS (OCULTAR)'!$Q$3:$S$136,3,0),"")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JOAO VICTOR BEZERRA GONCALVES MELO</v>
      </c>
      <c r="E617" s="9" t="str">
        <f>IF('[1]TCE - ANEXO III - Preencher'!F626="4 - Assistência Odontológica","2 - Outros Profissionais da Saúde",'[1]TCE - ANEXO III - Preencher'!F626)</f>
        <v>1 - Médico</v>
      </c>
      <c r="F617" s="12" t="str">
        <f>'[1]TCE - ANEXO III - Preencher'!G626</f>
        <v>2212-05</v>
      </c>
      <c r="G617" s="13" t="str">
        <f>IF('[1]TCE - ANEXO III - Preencher'!H626="","",'[1]TCE - ANEXO III - Preencher'!H626)</f>
        <v>05/2026</v>
      </c>
      <c r="H617" s="14">
        <f>'[1]TCE - ANEXO III - Preencher'!I626</f>
        <v>0</v>
      </c>
      <c r="I617" s="14">
        <f>'[1]TCE - ANEXO III - Preencher'!J626</f>
        <v>344.76240000000001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184.50410574991827</v>
      </c>
      <c r="R617" s="15">
        <f>'[1]TCE - ANEXO III - Preencher'!S626</f>
        <v>172</v>
      </c>
      <c r="S617" s="16">
        <f t="shared" si="57"/>
        <v>12.504105749918267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>-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>-</v>
      </c>
      <c r="AB617" s="15">
        <f t="shared" si="54"/>
        <v>357.26650574991828</v>
      </c>
    </row>
    <row r="618" spans="1:28" x14ac:dyDescent="0.25">
      <c r="A618" s="8">
        <f>IFERROR(VLOOKUP(B618,'[1]DADOS (OCULTAR)'!$Q$3:$S$136,3,0),"")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JOAO VICTOR PARANHOS FRAGOSO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4141-05</v>
      </c>
      <c r="G618" s="13" t="str">
        <f>IF('[1]TCE - ANEXO III - Preencher'!H627="","",'[1]TCE - ANEXO III - Preencher'!H627)</f>
        <v>05/2026</v>
      </c>
      <c r="H618" s="14">
        <f>'[1]TCE - ANEXO III - Preencher'!I627</f>
        <v>0</v>
      </c>
      <c r="I618" s="14">
        <f>'[1]TCE - ANEXO III - Preencher'!J627</f>
        <v>154.4512</v>
      </c>
      <c r="J618" s="14">
        <f>'[1]TCE - ANEXO III - Preencher'!K627</f>
        <v>0</v>
      </c>
      <c r="K618" s="15">
        <f>'[1]TCE - ANEXO III - Preencher'!L627</f>
        <v>36.835994108983797</v>
      </c>
      <c r="L618" s="15">
        <f>'[1]TCE - ANEXO III - Preencher'!M627</f>
        <v>38.61</v>
      </c>
      <c r="M618" s="15">
        <f t="shared" si="55"/>
        <v>-1.774005891016202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184.50410574991827</v>
      </c>
      <c r="R618" s="15">
        <f>'[1]TCE - ANEXO III - Preencher'!S627</f>
        <v>115.84</v>
      </c>
      <c r="S618" s="16">
        <f t="shared" si="57"/>
        <v>68.664105749918264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>-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>-</v>
      </c>
      <c r="AB618" s="15">
        <f t="shared" si="54"/>
        <v>221.34129985890206</v>
      </c>
    </row>
    <row r="619" spans="1:28" x14ac:dyDescent="0.25">
      <c r="A619" s="8">
        <f>IFERROR(VLOOKUP(B619,'[1]DADOS (OCULTAR)'!$Q$3:$S$136,3,0),"")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JOCENI OLIVEIRA DA CUNHA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5143-20</v>
      </c>
      <c r="G619" s="13" t="str">
        <f>IF('[1]TCE - ANEXO III - Preencher'!H628="","",'[1]TCE - ANEXO III - Preencher'!H628)</f>
        <v>05/2026</v>
      </c>
      <c r="H619" s="14">
        <f>'[1]TCE - ANEXO III - Preencher'!I628</f>
        <v>0</v>
      </c>
      <c r="I619" s="14">
        <f>'[1]TCE - ANEXO III - Preencher'!J628</f>
        <v>243.40639999999999</v>
      </c>
      <c r="J619" s="14">
        <f>'[1]TCE - ANEXO III - Preencher'!K628</f>
        <v>0</v>
      </c>
      <c r="K619" s="15">
        <f>'[1]TCE - ANEXO III - Preencher'!L628</f>
        <v>36.835994108983797</v>
      </c>
      <c r="L619" s="15">
        <f>'[1]TCE - ANEXO III - Preencher'!M628</f>
        <v>32.42</v>
      </c>
      <c r="M619" s="15">
        <f t="shared" si="55"/>
        <v>4.4159941089837957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147.60328459993463</v>
      </c>
      <c r="R619" s="15">
        <f>'[1]TCE - ANEXO III - Preencher'!S628</f>
        <v>97.26</v>
      </c>
      <c r="S619" s="16">
        <f t="shared" si="57"/>
        <v>50.34328459993462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>-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>-</v>
      </c>
      <c r="AB619" s="15">
        <f t="shared" si="54"/>
        <v>298.16567870891839</v>
      </c>
    </row>
    <row r="620" spans="1:28" x14ac:dyDescent="0.25">
      <c r="A620" s="8">
        <f>IFERROR(VLOOKUP(B620,'[1]DADOS (OCULTAR)'!$Q$3:$S$136,3,0),"")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JOELI SOUZA LIMA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2235-05</v>
      </c>
      <c r="G620" s="13" t="str">
        <f>IF('[1]TCE - ANEXO III - Preencher'!H629="","",'[1]TCE - ANEXO III - Preencher'!H629)</f>
        <v>05/2026</v>
      </c>
      <c r="H620" s="14">
        <f>'[1]TCE - ANEXO III - Preencher'!I629</f>
        <v>0</v>
      </c>
      <c r="I620" s="14">
        <f>'[1]TCE - ANEXO III - Preencher'!J629</f>
        <v>471.60079999999999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>-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>-</v>
      </c>
      <c r="AB620" s="15">
        <f t="shared" si="54"/>
        <v>471.60079999999999</v>
      </c>
    </row>
    <row r="621" spans="1:28" x14ac:dyDescent="0.25">
      <c r="A621" s="8">
        <f>IFERROR(VLOOKUP(B621,'[1]DADOS (OCULTAR)'!$Q$3:$S$136,3,0),"")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JOELMA ALCANTARA DA SILVA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5143-20</v>
      </c>
      <c r="G621" s="13" t="str">
        <f>IF('[1]TCE - ANEXO III - Preencher'!H630="","",'[1]TCE - ANEXO III - Preencher'!H630)</f>
        <v>05/2026</v>
      </c>
      <c r="H621" s="14">
        <f>'[1]TCE - ANEXO III - Preencher'!I630</f>
        <v>0</v>
      </c>
      <c r="I621" s="14">
        <f>'[1]TCE - ANEXO III - Preencher'!J630</f>
        <v>226.03200000000001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147.60328459993463</v>
      </c>
      <c r="R621" s="15">
        <f>'[1]TCE - ANEXO III - Preencher'!S630</f>
        <v>97.26</v>
      </c>
      <c r="S621" s="16">
        <f t="shared" si="57"/>
        <v>50.34328459993462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>-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>-</v>
      </c>
      <c r="AB621" s="15">
        <f t="shared" si="54"/>
        <v>276.37528459993462</v>
      </c>
    </row>
    <row r="622" spans="1:28" x14ac:dyDescent="0.25">
      <c r="A622" s="8">
        <f>IFERROR(VLOOKUP(B622,'[1]DADOS (OCULTAR)'!$Q$3:$S$136,3,0),"")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JOELMA MARIA MACIEL CABRAL BARBOSA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05/2026</v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>-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>-</v>
      </c>
      <c r="AB622" s="15">
        <f t="shared" si="54"/>
        <v>0</v>
      </c>
    </row>
    <row r="623" spans="1:28" x14ac:dyDescent="0.25">
      <c r="A623" s="8">
        <f>IFERROR(VLOOKUP(B623,'[1]DADOS (OCULTAR)'!$Q$3:$S$136,3,0),"")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JOELMA PAULINO DOS SANTOS CARDOZO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05/2026</v>
      </c>
      <c r="H623" s="14">
        <f>'[1]TCE - ANEXO III - Preencher'!I632</f>
        <v>0</v>
      </c>
      <c r="I623" s="14">
        <f>'[1]TCE - ANEXO III - Preencher'!J632</f>
        <v>373.14080000000001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>-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>-</v>
      </c>
      <c r="AB623" s="15">
        <f t="shared" si="54"/>
        <v>373.14080000000001</v>
      </c>
    </row>
    <row r="624" spans="1:28" x14ac:dyDescent="0.25">
      <c r="A624" s="8">
        <f>IFERROR(VLOOKUP(B624,'[1]DADOS (OCULTAR)'!$Q$3:$S$136,3,0),"")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JOICE SILVA DE MORAIS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5174-10</v>
      </c>
      <c r="G624" s="13" t="str">
        <f>IF('[1]TCE - ANEXO III - Preencher'!H633="","",'[1]TCE - ANEXO III - Preencher'!H633)</f>
        <v>05/2026</v>
      </c>
      <c r="H624" s="14">
        <f>'[1]TCE - ANEXO III - Preencher'!I633</f>
        <v>0</v>
      </c>
      <c r="I624" s="14">
        <f>'[1]TCE - ANEXO III - Preencher'!J633</f>
        <v>129.96879999999999</v>
      </c>
      <c r="J624" s="14">
        <f>'[1]TCE - ANEXO III - Preencher'!K633</f>
        <v>0</v>
      </c>
      <c r="K624" s="15">
        <f>'[1]TCE - ANEXO III - Preencher'!L633</f>
        <v>36.835994108983797</v>
      </c>
      <c r="L624" s="15">
        <f>'[1]TCE - ANEXO III - Preencher'!M633</f>
        <v>32.42</v>
      </c>
      <c r="M624" s="15">
        <f t="shared" si="55"/>
        <v>4.4159941089837957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147.60328459993463</v>
      </c>
      <c r="R624" s="15">
        <f>'[1]TCE - ANEXO III - Preencher'!S633</f>
        <v>97.26</v>
      </c>
      <c r="S624" s="16">
        <f t="shared" si="57"/>
        <v>50.34328459993462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>-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>-</v>
      </c>
      <c r="AB624" s="15">
        <f t="shared" si="54"/>
        <v>184.72807870891842</v>
      </c>
    </row>
    <row r="625" spans="1:28" x14ac:dyDescent="0.25">
      <c r="A625" s="8">
        <f>IFERROR(VLOOKUP(B625,'[1]DADOS (OCULTAR)'!$Q$3:$S$136,3,0),"")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JOLYNE MARIA GUEDES DOS SANTOS MENEZES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5211-30</v>
      </c>
      <c r="G625" s="13" t="str">
        <f>IF('[1]TCE - ANEXO III - Preencher'!H634="","",'[1]TCE - ANEXO III - Preencher'!H634)</f>
        <v>05/2026</v>
      </c>
      <c r="H625" s="14">
        <f>'[1]TCE - ANEXO III - Preencher'!I634</f>
        <v>0</v>
      </c>
      <c r="I625" s="14">
        <f>'[1]TCE - ANEXO III - Preencher'!J634</f>
        <v>141.92160000000001</v>
      </c>
      <c r="J625" s="14">
        <f>'[1]TCE - ANEXO III - Preencher'!K634</f>
        <v>0</v>
      </c>
      <c r="K625" s="15">
        <f>'[1]TCE - ANEXO III - Preencher'!L634</f>
        <v>36.835994108983797</v>
      </c>
      <c r="L625" s="15">
        <f>'[1]TCE - ANEXO III - Preencher'!M634</f>
        <v>35.479999999999997</v>
      </c>
      <c r="M625" s="15">
        <f t="shared" si="55"/>
        <v>1.3559941089838006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184.50410574991827</v>
      </c>
      <c r="R625" s="15">
        <f>'[1]TCE - ANEXO III - Preencher'!S634</f>
        <v>106.44</v>
      </c>
      <c r="S625" s="16">
        <f t="shared" si="57"/>
        <v>78.064105749918269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>-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>-</v>
      </c>
      <c r="AB625" s="15">
        <f t="shared" si="54"/>
        <v>221.34169985890207</v>
      </c>
    </row>
    <row r="626" spans="1:28" x14ac:dyDescent="0.25">
      <c r="A626" s="8">
        <f>IFERROR(VLOOKUP(B626,'[1]DADOS (OCULTAR)'!$Q$3:$S$136,3,0),"")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JONAS TRAJANO DE ARAUJO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3241-15</v>
      </c>
      <c r="G626" s="13" t="str">
        <f>IF('[1]TCE - ANEXO III - Preencher'!H635="","",'[1]TCE - ANEXO III - Preencher'!H635)</f>
        <v>05/2026</v>
      </c>
      <c r="H626" s="14">
        <f>'[1]TCE - ANEXO III - Preencher'!I635</f>
        <v>0</v>
      </c>
      <c r="I626" s="14">
        <f>'[1]TCE - ANEXO III - Preencher'!J635</f>
        <v>337.24720000000002</v>
      </c>
      <c r="J626" s="14">
        <f>'[1]TCE - ANEXO III - Preencher'!K635</f>
        <v>0</v>
      </c>
      <c r="K626" s="15">
        <f>'[1]TCE - ANEXO III - Preencher'!L635</f>
        <v>36.835994108983797</v>
      </c>
      <c r="L626" s="15">
        <f>'[1]TCE - ANEXO III - Preencher'!M635</f>
        <v>2.41</v>
      </c>
      <c r="M626" s="15">
        <f t="shared" si="55"/>
        <v>34.425994108983801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73.801642299967313</v>
      </c>
      <c r="R626" s="15">
        <f>'[1]TCE - ANEXO III - Preencher'!S635</f>
        <v>68.8</v>
      </c>
      <c r="S626" s="16">
        <f t="shared" si="57"/>
        <v>5.0016422999673154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>-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>-</v>
      </c>
      <c r="AB626" s="15">
        <f t="shared" si="54"/>
        <v>376.67483640895114</v>
      </c>
    </row>
    <row r="627" spans="1:28" x14ac:dyDescent="0.25">
      <c r="A627" s="8">
        <f>IFERROR(VLOOKUP(B627,'[1]DADOS (OCULTAR)'!$Q$3:$S$136,3,0),"")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JORDEANE DE LIMA BEZERRA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05/2026</v>
      </c>
      <c r="H627" s="14">
        <f>'[1]TCE - ANEXO III - Preencher'!I636</f>
        <v>0</v>
      </c>
      <c r="I627" s="14">
        <f>'[1]TCE - ANEXO III - Preencher'!J636</f>
        <v>327.98239999999998</v>
      </c>
      <c r="J627" s="14">
        <f>'[1]TCE - ANEXO III - Preencher'!K636</f>
        <v>0</v>
      </c>
      <c r="K627" s="15">
        <f>'[1]TCE - ANEXO III - Preencher'!L636</f>
        <v>36.835994108983797</v>
      </c>
      <c r="L627" s="15">
        <f>'[1]TCE - ANEXO III - Preencher'!M636</f>
        <v>32.42</v>
      </c>
      <c r="M627" s="15">
        <f t="shared" si="55"/>
        <v>4.4159941089837957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147.60328459993463</v>
      </c>
      <c r="R627" s="15">
        <f>'[1]TCE - ANEXO III - Preencher'!S636</f>
        <v>97.26</v>
      </c>
      <c r="S627" s="16">
        <f t="shared" si="57"/>
        <v>50.34328459993462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>-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>-</v>
      </c>
      <c r="AB627" s="15">
        <f t="shared" si="54"/>
        <v>382.74167870891841</v>
      </c>
    </row>
    <row r="628" spans="1:28" x14ac:dyDescent="0.25">
      <c r="A628" s="8">
        <f>IFERROR(VLOOKUP(B628,'[1]DADOS (OCULTAR)'!$Q$3:$S$136,3,0),"")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JORGE ALVES DE LIRA JUNIOR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5142-25</v>
      </c>
      <c r="G628" s="13" t="str">
        <f>IF('[1]TCE - ANEXO III - Preencher'!H637="","",'[1]TCE - ANEXO III - Preencher'!H637)</f>
        <v>05/2026</v>
      </c>
      <c r="H628" s="14">
        <f>'[1]TCE - ANEXO III - Preencher'!I637</f>
        <v>0</v>
      </c>
      <c r="I628" s="14">
        <f>'[1]TCE - ANEXO III - Preencher'!J637</f>
        <v>131.20320000000001</v>
      </c>
      <c r="J628" s="14">
        <f>'[1]TCE - ANEXO III - Preencher'!K637</f>
        <v>0</v>
      </c>
      <c r="K628" s="15">
        <f>'[1]TCE - ANEXO III - Preencher'!L637</f>
        <v>36.835994108983797</v>
      </c>
      <c r="L628" s="15">
        <f>'[1]TCE - ANEXO III - Preencher'!M637</f>
        <v>32.42</v>
      </c>
      <c r="M628" s="15">
        <f t="shared" si="55"/>
        <v>4.4159941089837957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184.50410574991827</v>
      </c>
      <c r="R628" s="15">
        <f>'[1]TCE - ANEXO III - Preencher'!S637</f>
        <v>92.4</v>
      </c>
      <c r="S628" s="16">
        <f t="shared" si="57"/>
        <v>92.104105749918261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>-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>-</v>
      </c>
      <c r="AB628" s="15">
        <f t="shared" si="54"/>
        <v>227.72329985890207</v>
      </c>
    </row>
    <row r="629" spans="1:28" x14ac:dyDescent="0.25">
      <c r="A629" s="8">
        <f>IFERROR(VLOOKUP(B629,'[1]DADOS (OCULTAR)'!$Q$3:$S$136,3,0),"")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JORGE LUIS VITORINO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2236-05</v>
      </c>
      <c r="G629" s="13" t="str">
        <f>IF('[1]TCE - ANEXO III - Preencher'!H638="","",'[1]TCE - ANEXO III - Preencher'!H638)</f>
        <v>05/2026</v>
      </c>
      <c r="H629" s="14">
        <f>'[1]TCE - ANEXO III - Preencher'!I638</f>
        <v>0</v>
      </c>
      <c r="I629" s="14">
        <f>'[1]TCE - ANEXO III - Preencher'!J638</f>
        <v>391.22399999999999</v>
      </c>
      <c r="J629" s="14">
        <f>'[1]TCE - ANEXO III - Preencher'!K638</f>
        <v>0</v>
      </c>
      <c r="K629" s="15">
        <f>'[1]TCE - ANEXO III - Preencher'!L638</f>
        <v>36.835994108983797</v>
      </c>
      <c r="L629" s="15">
        <f>'[1]TCE - ANEXO III - Preencher'!M638</f>
        <v>3.06</v>
      </c>
      <c r="M629" s="15">
        <f t="shared" si="55"/>
        <v>33.775994108983795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>-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>-</v>
      </c>
      <c r="AB629" s="15">
        <f t="shared" si="54"/>
        <v>424.9999941089838</v>
      </c>
    </row>
    <row r="630" spans="1:28" x14ac:dyDescent="0.25">
      <c r="A630" s="8">
        <f>IFERROR(VLOOKUP(B630,'[1]DADOS (OCULTAR)'!$Q$3:$S$136,3,0),"")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JORGE LUIZ BATISTA COSTA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5211-30</v>
      </c>
      <c r="G630" s="13" t="str">
        <f>IF('[1]TCE - ANEXO III - Preencher'!H639="","",'[1]TCE - ANEXO III - Preencher'!H639)</f>
        <v>05/2026</v>
      </c>
      <c r="H630" s="14">
        <f>'[1]TCE - ANEXO III - Preencher'!I639</f>
        <v>0</v>
      </c>
      <c r="I630" s="14">
        <f>'[1]TCE - ANEXO III - Preencher'!J639</f>
        <v>156.76</v>
      </c>
      <c r="J630" s="14">
        <f>'[1]TCE - ANEXO III - Preencher'!K639</f>
        <v>0</v>
      </c>
      <c r="K630" s="15">
        <f>'[1]TCE - ANEXO III - Preencher'!L639</f>
        <v>36.835994108983797</v>
      </c>
      <c r="L630" s="15">
        <f>'[1]TCE - ANEXO III - Preencher'!M639</f>
        <v>35.479999999999997</v>
      </c>
      <c r="M630" s="15">
        <f t="shared" si="55"/>
        <v>1.3559941089838006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>-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>-</v>
      </c>
      <c r="AB630" s="15">
        <f t="shared" si="54"/>
        <v>158.11599410898378</v>
      </c>
    </row>
    <row r="631" spans="1:28" x14ac:dyDescent="0.25">
      <c r="A631" s="8">
        <f>IFERROR(VLOOKUP(B631,'[1]DADOS (OCULTAR)'!$Q$3:$S$136,3,0),"")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JORGE LUIZ GOUVEIA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8601-10</v>
      </c>
      <c r="G631" s="13" t="str">
        <f>IF('[1]TCE - ANEXO III - Preencher'!H640="","",'[1]TCE - ANEXO III - Preencher'!H640)</f>
        <v>05/2026</v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>-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>-</v>
      </c>
      <c r="AB631" s="15">
        <f t="shared" si="54"/>
        <v>0</v>
      </c>
    </row>
    <row r="632" spans="1:28" x14ac:dyDescent="0.25">
      <c r="A632" s="8">
        <f>IFERROR(VLOOKUP(B632,'[1]DADOS (OCULTAR)'!$Q$3:$S$136,3,0),"")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JORGE RODRIGO MORAIS DE LIMA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2234-05</v>
      </c>
      <c r="G632" s="13" t="str">
        <f>IF('[1]TCE - ANEXO III - Preencher'!H641="","",'[1]TCE - ANEXO III - Preencher'!H641)</f>
        <v>05/2026</v>
      </c>
      <c r="H632" s="14">
        <f>'[1]TCE - ANEXO III - Preencher'!I641</f>
        <v>0</v>
      </c>
      <c r="I632" s="14">
        <f>'[1]TCE - ANEXO III - Preencher'!J641</f>
        <v>525.41999999999996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>-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>-</v>
      </c>
      <c r="AB632" s="15">
        <f t="shared" si="54"/>
        <v>525.41999999999996</v>
      </c>
    </row>
    <row r="633" spans="1:28" x14ac:dyDescent="0.25">
      <c r="A633" s="8">
        <f>IFERROR(VLOOKUP(B633,'[1]DADOS (OCULTAR)'!$Q$3:$S$136,3,0),"")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JOSE ALBENES DOS SANTOS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5142-25</v>
      </c>
      <c r="G633" s="13" t="str">
        <f>IF('[1]TCE - ANEXO III - Preencher'!H642="","",'[1]TCE - ANEXO III - Preencher'!H642)</f>
        <v>05/2026</v>
      </c>
      <c r="H633" s="14">
        <f>'[1]TCE - ANEXO III - Preencher'!I642</f>
        <v>0</v>
      </c>
      <c r="I633" s="14">
        <f>'[1]TCE - ANEXO III - Preencher'!J642</f>
        <v>195.48400000000001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184.50410574991827</v>
      </c>
      <c r="R633" s="15">
        <f>'[1]TCE - ANEXO III - Preencher'!S642</f>
        <v>97.26</v>
      </c>
      <c r="S633" s="16">
        <f t="shared" si="57"/>
        <v>87.244105749918262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>-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>-</v>
      </c>
      <c r="AB633" s="15">
        <f t="shared" si="54"/>
        <v>282.72810574991826</v>
      </c>
    </row>
    <row r="634" spans="1:28" x14ac:dyDescent="0.25">
      <c r="A634" s="8">
        <f>IFERROR(VLOOKUP(B634,'[1]DADOS (OCULTAR)'!$Q$3:$S$136,3,0),"")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JOSE ALMIR JAPIA DE LIMA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5171-10</v>
      </c>
      <c r="G634" s="13" t="str">
        <f>IF('[1]TCE - ANEXO III - Preencher'!H643="","",'[1]TCE - ANEXO III - Preencher'!H643)</f>
        <v>05/2026</v>
      </c>
      <c r="H634" s="14">
        <f>'[1]TCE - ANEXO III - Preencher'!I643</f>
        <v>0</v>
      </c>
      <c r="I634" s="14">
        <f>'[1]TCE - ANEXO III - Preencher'!J643</f>
        <v>249.26400000000001</v>
      </c>
      <c r="J634" s="14">
        <f>'[1]TCE - ANEXO III - Preencher'!K643</f>
        <v>0</v>
      </c>
      <c r="K634" s="15">
        <f>'[1]TCE - ANEXO III - Preencher'!L643</f>
        <v>36.835994108983797</v>
      </c>
      <c r="L634" s="15">
        <f>'[1]TCE - ANEXO III - Preencher'!M643</f>
        <v>44</v>
      </c>
      <c r="M634" s="15">
        <f t="shared" si="55"/>
        <v>-7.1640058910162026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184.50410574991827</v>
      </c>
      <c r="R634" s="15">
        <f>'[1]TCE - ANEXO III - Preencher'!S643</f>
        <v>143.81</v>
      </c>
      <c r="S634" s="16">
        <f t="shared" si="57"/>
        <v>40.694105749918265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>-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>-</v>
      </c>
      <c r="AB634" s="15">
        <f t="shared" si="54"/>
        <v>282.79409985890209</v>
      </c>
    </row>
    <row r="635" spans="1:28" x14ac:dyDescent="0.25">
      <c r="A635" s="8">
        <f>IFERROR(VLOOKUP(B635,'[1]DADOS (OCULTAR)'!$Q$3:$S$136,3,0),"")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JOSE ANDRADE DA SILVA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5163-45</v>
      </c>
      <c r="G635" s="13" t="str">
        <f>IF('[1]TCE - ANEXO III - Preencher'!H644="","",'[1]TCE - ANEXO III - Preencher'!H644)</f>
        <v>05/2026</v>
      </c>
      <c r="H635" s="14">
        <f>'[1]TCE - ANEXO III - Preencher'!I644</f>
        <v>0</v>
      </c>
      <c r="I635" s="14">
        <f>'[1]TCE - ANEXO III - Preencher'!J644</f>
        <v>240.38079999999999</v>
      </c>
      <c r="J635" s="14">
        <f>'[1]TCE - ANEXO III - Preencher'!K644</f>
        <v>0</v>
      </c>
      <c r="K635" s="15">
        <f>'[1]TCE - ANEXO III - Preencher'!L644</f>
        <v>36.835994108983797</v>
      </c>
      <c r="L635" s="15">
        <f>'[1]TCE - ANEXO III - Preencher'!M644</f>
        <v>32.42</v>
      </c>
      <c r="M635" s="15">
        <f t="shared" si="55"/>
        <v>4.4159941089837957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138.3780793124387</v>
      </c>
      <c r="R635" s="15">
        <f>'[1]TCE - ANEXO III - Preencher'!S644</f>
        <v>97.26</v>
      </c>
      <c r="S635" s="16">
        <f t="shared" si="57"/>
        <v>41.118079312438695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>-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>-</v>
      </c>
      <c r="AB635" s="15">
        <f t="shared" si="54"/>
        <v>285.9148734214225</v>
      </c>
    </row>
    <row r="636" spans="1:28" x14ac:dyDescent="0.25">
      <c r="A636" s="8">
        <f>IFERROR(VLOOKUP(B636,'[1]DADOS (OCULTAR)'!$Q$3:$S$136,3,0),"")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JOSE ANTONIO DIAS DO SOUTO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1427-05</v>
      </c>
      <c r="G636" s="13" t="str">
        <f>IF('[1]TCE - ANEXO III - Preencher'!H645="","",'[1]TCE - ANEXO III - Preencher'!H645)</f>
        <v>05/2026</v>
      </c>
      <c r="H636" s="14">
        <f>'[1]TCE - ANEXO III - Preencher'!I645</f>
        <v>0</v>
      </c>
      <c r="I636" s="14">
        <f>'[1]TCE - ANEXO III - Preencher'!J645</f>
        <v>504.12799999999999</v>
      </c>
      <c r="J636" s="14">
        <f>'[1]TCE - ANEXO III - Preencher'!K645</f>
        <v>0</v>
      </c>
      <c r="K636" s="15">
        <f>'[1]TCE - ANEXO III - Preencher'!L645</f>
        <v>36.835994108983797</v>
      </c>
      <c r="L636" s="15">
        <f>'[1]TCE - ANEXO III - Preencher'!M645</f>
        <v>44</v>
      </c>
      <c r="M636" s="15">
        <f t="shared" si="55"/>
        <v>-7.1640058910162026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>-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>-</v>
      </c>
      <c r="AB636" s="15">
        <f t="shared" si="54"/>
        <v>496.9639941089838</v>
      </c>
    </row>
    <row r="637" spans="1:28" x14ac:dyDescent="0.25">
      <c r="A637" s="8">
        <f>IFERROR(VLOOKUP(B637,'[1]DADOS (OCULTAR)'!$Q$3:$S$136,3,0),"")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JOSE CARLOS DOS SANTOS LIMA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05/2026</v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129.68</v>
      </c>
      <c r="K637" s="15">
        <f>'[1]TCE - ANEXO III - Preencher'!L646</f>
        <v>36.835994108983797</v>
      </c>
      <c r="L637" s="15">
        <f>'[1]TCE - ANEXO III - Preencher'!M646</f>
        <v>32.42</v>
      </c>
      <c r="M637" s="15">
        <f t="shared" si="55"/>
        <v>4.4159941089837957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>-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>-</v>
      </c>
      <c r="AB637" s="15">
        <f t="shared" si="54"/>
        <v>134.0959941089838</v>
      </c>
    </row>
    <row r="638" spans="1:28" x14ac:dyDescent="0.25">
      <c r="A638" s="8">
        <f>IFERROR(VLOOKUP(B638,'[1]DADOS (OCULTAR)'!$Q$3:$S$136,3,0),"")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JOSE CARLOS EGIPEDES DE FRANCA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05/2026</v>
      </c>
      <c r="H638" s="14">
        <f>'[1]TCE - ANEXO III - Preencher'!I647</f>
        <v>0</v>
      </c>
      <c r="I638" s="14">
        <f>'[1]TCE - ANEXO III - Preencher'!J647</f>
        <v>330.17759999999998</v>
      </c>
      <c r="J638" s="14">
        <f>'[1]TCE - ANEXO III - Preencher'!K647</f>
        <v>0</v>
      </c>
      <c r="K638" s="15">
        <f>'[1]TCE - ANEXO III - Preencher'!L647</f>
        <v>36.835994108983797</v>
      </c>
      <c r="L638" s="15">
        <f>'[1]TCE - ANEXO III - Preencher'!M647</f>
        <v>32.42</v>
      </c>
      <c r="M638" s="15">
        <f t="shared" si="55"/>
        <v>4.4159941089837957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138.3780793124387</v>
      </c>
      <c r="R638" s="15">
        <f>'[1]TCE - ANEXO III - Preencher'!S647</f>
        <v>93.05</v>
      </c>
      <c r="S638" s="16">
        <f t="shared" si="57"/>
        <v>45.328079312438703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>-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>-</v>
      </c>
      <c r="AB638" s="15">
        <f t="shared" si="54"/>
        <v>379.9216734214225</v>
      </c>
    </row>
    <row r="639" spans="1:28" x14ac:dyDescent="0.25">
      <c r="A639" s="8">
        <f>IFERROR(VLOOKUP(B639,'[1]DADOS (OCULTAR)'!$Q$3:$S$136,3,0),"")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JOSE CARLOS GOMES DA SILVA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5142-25</v>
      </c>
      <c r="G639" s="13" t="str">
        <f>IF('[1]TCE - ANEXO III - Preencher'!H648="","",'[1]TCE - ANEXO III - Preencher'!H648)</f>
        <v>05/2026</v>
      </c>
      <c r="H639" s="14">
        <f>'[1]TCE - ANEXO III - Preencher'!I648</f>
        <v>0</v>
      </c>
      <c r="I639" s="14">
        <f>'[1]TCE - ANEXO III - Preencher'!J648</f>
        <v>155.61600000000001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369.00821149983653</v>
      </c>
      <c r="R639" s="15">
        <f>'[1]TCE - ANEXO III - Preencher'!S648</f>
        <v>97.26</v>
      </c>
      <c r="S639" s="16">
        <f t="shared" si="57"/>
        <v>271.74821149983654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>-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>-</v>
      </c>
      <c r="AB639" s="15">
        <f t="shared" si="54"/>
        <v>427.36421149983653</v>
      </c>
    </row>
    <row r="640" spans="1:28" x14ac:dyDescent="0.25">
      <c r="A640" s="8">
        <f>IFERROR(VLOOKUP(B640,'[1]DADOS (OCULTAR)'!$Q$3:$S$136,3,0),"")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JOSE CEZAR DA SILVA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5142-25</v>
      </c>
      <c r="G640" s="13" t="str">
        <f>IF('[1]TCE - ANEXO III - Preencher'!H649="","",'[1]TCE - ANEXO III - Preencher'!H649)</f>
        <v>05/2026</v>
      </c>
      <c r="H640" s="14">
        <f>'[1]TCE - ANEXO III - Preencher'!I649</f>
        <v>0</v>
      </c>
      <c r="I640" s="14">
        <f>'[1]TCE - ANEXO III - Preencher'!J649</f>
        <v>205.63679999999999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>-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>-</v>
      </c>
      <c r="AB640" s="15">
        <f t="shared" si="54"/>
        <v>205.63679999999999</v>
      </c>
    </row>
    <row r="641" spans="1:28" x14ac:dyDescent="0.25">
      <c r="A641" s="8">
        <f>IFERROR(VLOOKUP(B641,'[1]DADOS (OCULTAR)'!$Q$3:$S$136,3,0),"")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JOSE EDGAR DA SILVA DE SOUZA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4110-10</v>
      </c>
      <c r="G641" s="13" t="str">
        <f>IF('[1]TCE - ANEXO III - Preencher'!H650="","",'[1]TCE - ANEXO III - Preencher'!H650)</f>
        <v>05/2026</v>
      </c>
      <c r="H641" s="14">
        <f>'[1]TCE - ANEXO III - Preencher'!I650</f>
        <v>0</v>
      </c>
      <c r="I641" s="14">
        <f>'[1]TCE - ANEXO III - Preencher'!J650</f>
        <v>129.68</v>
      </c>
      <c r="J641" s="14">
        <f>'[1]TCE - ANEXO III - Preencher'!K650</f>
        <v>0</v>
      </c>
      <c r="K641" s="15">
        <f>'[1]TCE - ANEXO III - Preencher'!L650</f>
        <v>36.835994108983797</v>
      </c>
      <c r="L641" s="15">
        <f>'[1]TCE - ANEXO III - Preencher'!M650</f>
        <v>32.42</v>
      </c>
      <c r="M641" s="15">
        <f t="shared" si="55"/>
        <v>4.4159941089837957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184.50410574991827</v>
      </c>
      <c r="R641" s="15">
        <f>'[1]TCE - ANEXO III - Preencher'!S650</f>
        <v>97.26</v>
      </c>
      <c r="S641" s="16">
        <f t="shared" si="57"/>
        <v>87.244105749918262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>-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>-</v>
      </c>
      <c r="AB641" s="15">
        <f t="shared" si="54"/>
        <v>221.34009985890208</v>
      </c>
    </row>
    <row r="642" spans="1:28" x14ac:dyDescent="0.25">
      <c r="A642" s="8">
        <f>IFERROR(VLOOKUP(B642,'[1]DADOS (OCULTAR)'!$Q$3:$S$136,3,0),"")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JOSE FERNANDES DE SOUZA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5143-20</v>
      </c>
      <c r="G642" s="13" t="str">
        <f>IF('[1]TCE - ANEXO III - Preencher'!H651="","",'[1]TCE - ANEXO III - Preencher'!H651)</f>
        <v>05/2026</v>
      </c>
      <c r="H642" s="14">
        <f>'[1]TCE - ANEXO III - Preencher'!I651</f>
        <v>0</v>
      </c>
      <c r="I642" s="14">
        <f>'[1]TCE - ANEXO III - Preencher'!J651</f>
        <v>245.13919999999999</v>
      </c>
      <c r="J642" s="14">
        <f>'[1]TCE - ANEXO III - Preencher'!K651</f>
        <v>0</v>
      </c>
      <c r="K642" s="15">
        <f>'[1]TCE - ANEXO III - Preencher'!L651</f>
        <v>36.835994108983797</v>
      </c>
      <c r="L642" s="15">
        <f>'[1]TCE - ANEXO III - Preencher'!M651</f>
        <v>32.42</v>
      </c>
      <c r="M642" s="15">
        <f t="shared" si="55"/>
        <v>4.4159941089837957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138.3780793124387</v>
      </c>
      <c r="R642" s="15">
        <f>'[1]TCE - ANEXO III - Preencher'!S651</f>
        <v>97.26</v>
      </c>
      <c r="S642" s="16">
        <f t="shared" si="57"/>
        <v>41.118079312438695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>-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>-</v>
      </c>
      <c r="AB642" s="15">
        <f t="shared" si="54"/>
        <v>290.67327342142249</v>
      </c>
    </row>
    <row r="643" spans="1:28" x14ac:dyDescent="0.25">
      <c r="A643" s="8">
        <f>IFERROR(VLOOKUP(B643,'[1]DADOS (OCULTAR)'!$Q$3:$S$136,3,0),"")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JOSE HENRIQUE MARIANO DA SILVA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5143-10</v>
      </c>
      <c r="G643" s="13" t="str">
        <f>IF('[1]TCE - ANEXO III - Preencher'!H652="","",'[1]TCE - ANEXO III - Preencher'!H652)</f>
        <v>05/2026</v>
      </c>
      <c r="H643" s="14">
        <f>'[1]TCE - ANEXO III - Preencher'!I652</f>
        <v>0</v>
      </c>
      <c r="I643" s="14">
        <f>'[1]TCE - ANEXO III - Preencher'!J652</f>
        <v>104.312</v>
      </c>
      <c r="J643" s="14">
        <f>'[1]TCE - ANEXO III - Preencher'!K652</f>
        <v>0</v>
      </c>
      <c r="K643" s="15">
        <f>'[1]TCE - ANEXO III - Preencher'!L652</f>
        <v>36.835994108983797</v>
      </c>
      <c r="L643" s="15">
        <f>'[1]TCE - ANEXO III - Preencher'!M652</f>
        <v>39.119999999999997</v>
      </c>
      <c r="M643" s="15">
        <f t="shared" si="55"/>
        <v>-2.2840058910162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>-</v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>-</v>
      </c>
      <c r="AB643" s="15">
        <f t="shared" ref="AB643:AB706" si="60">H643+I643+J643+M643+P643+S643+V643+Z643</f>
        <v>102.02799410898379</v>
      </c>
    </row>
    <row r="644" spans="1:28" x14ac:dyDescent="0.25">
      <c r="A644" s="8">
        <f>IFERROR(VLOOKUP(B644,'[1]DADOS (OCULTAR)'!$Q$3:$S$136,3,0),"")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JOSE MANOEL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5151-10</v>
      </c>
      <c r="G644" s="13" t="str">
        <f>IF('[1]TCE - ANEXO III - Preencher'!H653="","",'[1]TCE - ANEXO III - Preencher'!H653)</f>
        <v>05/2026</v>
      </c>
      <c r="H644" s="14">
        <f>'[1]TCE - ANEXO III - Preencher'!I653</f>
        <v>0</v>
      </c>
      <c r="I644" s="14">
        <f>'[1]TCE - ANEXO III - Preencher'!J653</f>
        <v>184.05520000000001</v>
      </c>
      <c r="J644" s="14">
        <f>'[1]TCE - ANEXO III - Preencher'!K653</f>
        <v>0</v>
      </c>
      <c r="K644" s="15">
        <f>'[1]TCE - ANEXO III - Preencher'!L653</f>
        <v>36.835994108983797</v>
      </c>
      <c r="L644" s="15">
        <f>'[1]TCE - ANEXO III - Preencher'!M653</f>
        <v>32.42</v>
      </c>
      <c r="M644" s="15">
        <f t="shared" ref="M644:M707" si="61">K644-L644</f>
        <v>4.4159941089837957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184.50410574991827</v>
      </c>
      <c r="R644" s="15">
        <f>'[1]TCE - ANEXO III - Preencher'!S653</f>
        <v>97.26</v>
      </c>
      <c r="S644" s="16">
        <f t="shared" ref="S644:S707" si="63">Q644-R644</f>
        <v>87.244105749918262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>-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>-</v>
      </c>
      <c r="AB644" s="15">
        <f t="shared" si="60"/>
        <v>275.71529985890209</v>
      </c>
    </row>
    <row r="645" spans="1:28" x14ac:dyDescent="0.25">
      <c r="A645" s="8">
        <f>IFERROR(VLOOKUP(B645,'[1]DADOS (OCULTAR)'!$Q$3:$S$136,3,0),"")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JOSE RAFAEL OLIVEIRA LEITE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2234-05</v>
      </c>
      <c r="G645" s="13" t="str">
        <f>IF('[1]TCE - ANEXO III - Preencher'!H654="","",'[1]TCE - ANEXO III - Preencher'!H654)</f>
        <v>05/2026</v>
      </c>
      <c r="H645" s="14">
        <f>'[1]TCE - ANEXO III - Preencher'!I654</f>
        <v>0</v>
      </c>
      <c r="I645" s="14">
        <f>'[1]TCE - ANEXO III - Preencher'!J654</f>
        <v>363.1848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>-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>-</v>
      </c>
      <c r="AB645" s="15">
        <f t="shared" si="60"/>
        <v>363.1848</v>
      </c>
    </row>
    <row r="646" spans="1:28" x14ac:dyDescent="0.25">
      <c r="A646" s="8">
        <f>IFERROR(VLOOKUP(B646,'[1]DADOS (OCULTAR)'!$Q$3:$S$136,3,0),"")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JOSE RAMOS DA SILVA NETO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7823-05</v>
      </c>
      <c r="G646" s="13" t="str">
        <f>IF('[1]TCE - ANEXO III - Preencher'!H655="","",'[1]TCE - ANEXO III - Preencher'!H655)</f>
        <v>05/2026</v>
      </c>
      <c r="H646" s="14">
        <f>'[1]TCE - ANEXO III - Preencher'!I655</f>
        <v>0</v>
      </c>
      <c r="I646" s="14">
        <f>'[1]TCE - ANEXO III - Preencher'!J655</f>
        <v>173.64959999999999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>-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>-</v>
      </c>
      <c r="AB646" s="15">
        <f t="shared" si="60"/>
        <v>173.64959999999999</v>
      </c>
    </row>
    <row r="647" spans="1:28" x14ac:dyDescent="0.25">
      <c r="A647" s="8">
        <f>IFERROR(VLOOKUP(B647,'[1]DADOS (OCULTAR)'!$Q$3:$S$136,3,0),"")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JOSE RICARDO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 t="str">
        <f>IF('[1]TCE - ANEXO III - Preencher'!H656="","",'[1]TCE - ANEXO III - Preencher'!H656)</f>
        <v>05/2026</v>
      </c>
      <c r="H647" s="14">
        <f>'[1]TCE - ANEXO III - Preencher'!I656</f>
        <v>0</v>
      </c>
      <c r="I647" s="14">
        <f>'[1]TCE - ANEXO III - Preencher'!J656</f>
        <v>471.54399999999998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184.50410574991827</v>
      </c>
      <c r="R647" s="15">
        <f>'[1]TCE - ANEXO III - Preencher'!S656</f>
        <v>122.12</v>
      </c>
      <c r="S647" s="16">
        <f t="shared" si="63"/>
        <v>62.384105749918263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>-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>-</v>
      </c>
      <c r="AB647" s="15">
        <f t="shared" si="60"/>
        <v>533.92810574991825</v>
      </c>
    </row>
    <row r="648" spans="1:28" x14ac:dyDescent="0.25">
      <c r="A648" s="8">
        <f>IFERROR(VLOOKUP(B648,'[1]DADOS (OCULTAR)'!$Q$3:$S$136,3,0),"")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JOSE ROBERTO DE ANDRADE SANTOS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5143-20</v>
      </c>
      <c r="G648" s="13" t="str">
        <f>IF('[1]TCE - ANEXO III - Preencher'!H657="","",'[1]TCE - ANEXO III - Preencher'!H657)</f>
        <v>05/2026</v>
      </c>
      <c r="H648" s="14">
        <f>'[1]TCE - ANEXO III - Preencher'!I657</f>
        <v>0</v>
      </c>
      <c r="I648" s="14">
        <f>'[1]TCE - ANEXO III - Preencher'!J657</f>
        <v>203.73679999999999</v>
      </c>
      <c r="J648" s="14">
        <f>'[1]TCE - ANEXO III - Preencher'!K657</f>
        <v>0</v>
      </c>
      <c r="K648" s="15">
        <f>'[1]TCE - ANEXO III - Preencher'!L657</f>
        <v>36.835994108983797</v>
      </c>
      <c r="L648" s="15">
        <f>'[1]TCE - ANEXO III - Preencher'!M657</f>
        <v>32.42</v>
      </c>
      <c r="M648" s="15">
        <f t="shared" si="61"/>
        <v>4.4159941089837957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>-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>-</v>
      </c>
      <c r="AB648" s="15">
        <f t="shared" si="60"/>
        <v>208.15279410898378</v>
      </c>
    </row>
    <row r="649" spans="1:28" x14ac:dyDescent="0.25">
      <c r="A649" s="8">
        <f>IFERROR(VLOOKUP(B649,'[1]DADOS (OCULTAR)'!$Q$3:$S$136,3,0),"")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JOSEANE DE ALMEIDA SANTANA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05/2026</v>
      </c>
      <c r="H649" s="14">
        <f>'[1]TCE - ANEXO III - Preencher'!I658</f>
        <v>0</v>
      </c>
      <c r="I649" s="14">
        <f>'[1]TCE - ANEXO III - Preencher'!J658</f>
        <v>314.32</v>
      </c>
      <c r="J649" s="14">
        <f>'[1]TCE - ANEXO III - Preencher'!K658</f>
        <v>0</v>
      </c>
      <c r="K649" s="15">
        <f>'[1]TCE - ANEXO III - Preencher'!L658</f>
        <v>36.835994108983797</v>
      </c>
      <c r="L649" s="15">
        <f>'[1]TCE - ANEXO III - Preencher'!M658</f>
        <v>32.42</v>
      </c>
      <c r="M649" s="15">
        <f t="shared" si="61"/>
        <v>4.4159941089837957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>-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>-</v>
      </c>
      <c r="AB649" s="15">
        <f t="shared" si="60"/>
        <v>318.73599410898379</v>
      </c>
    </row>
    <row r="650" spans="1:28" x14ac:dyDescent="0.25">
      <c r="A650" s="8">
        <f>IFERROR(VLOOKUP(B650,'[1]DADOS (OCULTAR)'!$Q$3:$S$136,3,0),"")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 xml:space="preserve">JOSEANE MARIA DA SILVA 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5211-30</v>
      </c>
      <c r="G650" s="13" t="str">
        <f>IF('[1]TCE - ANEXO III - Preencher'!H659="","",'[1]TCE - ANEXO III - Preencher'!H659)</f>
        <v>05/2026</v>
      </c>
      <c r="H650" s="14">
        <f>'[1]TCE - ANEXO III - Preencher'!I659</f>
        <v>0</v>
      </c>
      <c r="I650" s="14">
        <f>'[1]TCE - ANEXO III - Preencher'!J659</f>
        <v>156.11359999999999</v>
      </c>
      <c r="J650" s="14">
        <f>'[1]TCE - ANEXO III - Preencher'!K659</f>
        <v>0</v>
      </c>
      <c r="K650" s="15">
        <f>'[1]TCE - ANEXO III - Preencher'!L659</f>
        <v>36.835994108983797</v>
      </c>
      <c r="L650" s="15">
        <f>'[1]TCE - ANEXO III - Preencher'!M659</f>
        <v>35.479999999999997</v>
      </c>
      <c r="M650" s="15">
        <f t="shared" si="61"/>
        <v>1.3559941089838006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138.3780793124387</v>
      </c>
      <c r="R650" s="15">
        <f>'[1]TCE - ANEXO III - Preencher'!S659</f>
        <v>106.44</v>
      </c>
      <c r="S650" s="16">
        <f t="shared" si="63"/>
        <v>31.938079312438703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>-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>-</v>
      </c>
      <c r="AB650" s="15">
        <f t="shared" si="60"/>
        <v>189.40767342142249</v>
      </c>
    </row>
    <row r="651" spans="1:28" x14ac:dyDescent="0.25">
      <c r="A651" s="8">
        <f>IFERROR(VLOOKUP(B651,'[1]DADOS (OCULTAR)'!$Q$3:$S$136,3,0),"")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JOSEFA PINHEIRO ALVES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05/2026</v>
      </c>
      <c r="H651" s="14">
        <f>'[1]TCE - ANEXO III - Preencher'!I660</f>
        <v>0</v>
      </c>
      <c r="I651" s="14">
        <f>'[1]TCE - ANEXO III - Preencher'!J660</f>
        <v>507.24799999999999</v>
      </c>
      <c r="J651" s="14">
        <f>'[1]TCE - ANEXO III - Preencher'!K660</f>
        <v>0</v>
      </c>
      <c r="K651" s="15">
        <f>'[1]TCE - ANEXO III - Preencher'!L660</f>
        <v>36.835994108983797</v>
      </c>
      <c r="L651" s="15">
        <f>'[1]TCE - ANEXO III - Preencher'!M660</f>
        <v>3.59</v>
      </c>
      <c r="M651" s="15">
        <f t="shared" si="61"/>
        <v>33.245994108983794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>-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>-</v>
      </c>
      <c r="AB651" s="15">
        <f t="shared" si="60"/>
        <v>540.49399410898377</v>
      </c>
    </row>
    <row r="652" spans="1:28" x14ac:dyDescent="0.25">
      <c r="A652" s="8">
        <f>IFERROR(VLOOKUP(B652,'[1]DADOS (OCULTAR)'!$Q$3:$S$136,3,0),"")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JOSELANE LOPES DE OLIVEIRA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5134-30</v>
      </c>
      <c r="G652" s="13" t="str">
        <f>IF('[1]TCE - ANEXO III - Preencher'!H661="","",'[1]TCE - ANEXO III - Preencher'!H661)</f>
        <v>05/2026</v>
      </c>
      <c r="H652" s="14">
        <f>'[1]TCE - ANEXO III - Preencher'!I661</f>
        <v>0</v>
      </c>
      <c r="I652" s="14">
        <f>'[1]TCE - ANEXO III - Preencher'!J661</f>
        <v>156.51920000000001</v>
      </c>
      <c r="J652" s="14">
        <f>'[1]TCE - ANEXO III - Preencher'!K661</f>
        <v>0</v>
      </c>
      <c r="K652" s="15">
        <f>'[1]TCE - ANEXO III - Preencher'!L661</f>
        <v>36.835994108983797</v>
      </c>
      <c r="L652" s="15">
        <f>'[1]TCE - ANEXO III - Preencher'!M661</f>
        <v>32.42</v>
      </c>
      <c r="M652" s="15">
        <f t="shared" si="61"/>
        <v>4.4159941089837957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138.3780793124387</v>
      </c>
      <c r="R652" s="15">
        <f>'[1]TCE - ANEXO III - Preencher'!S661</f>
        <v>97.26</v>
      </c>
      <c r="S652" s="16">
        <f t="shared" si="63"/>
        <v>41.118079312438695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>-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>-</v>
      </c>
      <c r="AB652" s="15">
        <f t="shared" si="60"/>
        <v>202.05327342142249</v>
      </c>
    </row>
    <row r="653" spans="1:28" x14ac:dyDescent="0.25">
      <c r="A653" s="8">
        <f>IFERROR(VLOOKUP(B653,'[1]DADOS (OCULTAR)'!$Q$3:$S$136,3,0),"")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JOSELAYNE MARTILIANO MARTINS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05/2026</v>
      </c>
      <c r="H653" s="14">
        <f>'[1]TCE - ANEXO III - Preencher'!I662</f>
        <v>0</v>
      </c>
      <c r="I653" s="14">
        <f>'[1]TCE - ANEXO III - Preencher'!J662</f>
        <v>306.71199999999999</v>
      </c>
      <c r="J653" s="14">
        <f>'[1]TCE - ANEXO III - Preencher'!K662</f>
        <v>0</v>
      </c>
      <c r="K653" s="15">
        <f>'[1]TCE - ANEXO III - Preencher'!L662</f>
        <v>36.835994108983797</v>
      </c>
      <c r="L653" s="15">
        <f>'[1]TCE - ANEXO III - Preencher'!M662</f>
        <v>32.42</v>
      </c>
      <c r="M653" s="15">
        <f t="shared" si="61"/>
        <v>4.4159941089837957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138.3780793124387</v>
      </c>
      <c r="R653" s="15">
        <f>'[1]TCE - ANEXO III - Preencher'!S662</f>
        <v>92.72</v>
      </c>
      <c r="S653" s="16">
        <f t="shared" si="63"/>
        <v>45.658079312438701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>-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>-</v>
      </c>
      <c r="AB653" s="15">
        <f t="shared" si="60"/>
        <v>356.78607342142249</v>
      </c>
    </row>
    <row r="654" spans="1:28" x14ac:dyDescent="0.25">
      <c r="A654" s="8">
        <f>IFERROR(VLOOKUP(B654,'[1]DADOS (OCULTAR)'!$Q$3:$S$136,3,0),"")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JOSIANE DE SOUSA VIANA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05/2026</v>
      </c>
      <c r="H654" s="14">
        <f>'[1]TCE - ANEXO III - Preencher'!I663</f>
        <v>0</v>
      </c>
      <c r="I654" s="14">
        <f>'[1]TCE - ANEXO III - Preencher'!J663</f>
        <v>343.22800000000001</v>
      </c>
      <c r="J654" s="14">
        <f>'[1]TCE - ANEXO III - Preencher'!K663</f>
        <v>0</v>
      </c>
      <c r="K654" s="15">
        <f>'[1]TCE - ANEXO III - Preencher'!L663</f>
        <v>36.835994108983797</v>
      </c>
      <c r="L654" s="15">
        <f>'[1]TCE - ANEXO III - Preencher'!M663</f>
        <v>32.42</v>
      </c>
      <c r="M654" s="15">
        <f t="shared" si="61"/>
        <v>4.4159941089837957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138.3780793124387</v>
      </c>
      <c r="R654" s="15">
        <f>'[1]TCE - ANEXO III - Preencher'!S663</f>
        <v>89.97</v>
      </c>
      <c r="S654" s="16">
        <f t="shared" si="63"/>
        <v>48.408079312438701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>-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>-</v>
      </c>
      <c r="AB654" s="15">
        <f t="shared" si="60"/>
        <v>396.05207342142251</v>
      </c>
    </row>
    <row r="655" spans="1:28" x14ac:dyDescent="0.25">
      <c r="A655" s="8">
        <f>IFERROR(VLOOKUP(B655,'[1]DADOS (OCULTAR)'!$Q$3:$S$136,3,0),"")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JOSIANE MARIA DO BOM PARTO OLIVEIRA DE MIRANDA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4110-10</v>
      </c>
      <c r="G655" s="13" t="str">
        <f>IF('[1]TCE - ANEXO III - Preencher'!H664="","",'[1]TCE - ANEXO III - Preencher'!H664)</f>
        <v>05/2026</v>
      </c>
      <c r="H655" s="14">
        <f>'[1]TCE - ANEXO III - Preencher'!I664</f>
        <v>0</v>
      </c>
      <c r="I655" s="14">
        <f>'[1]TCE - ANEXO III - Preencher'!J664</f>
        <v>216.536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184.50410574991827</v>
      </c>
      <c r="R655" s="15">
        <f>'[1]TCE - ANEXO III - Preencher'!S664</f>
        <v>109.91</v>
      </c>
      <c r="S655" s="16">
        <f t="shared" si="63"/>
        <v>74.59410574991827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>-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>-</v>
      </c>
      <c r="AB655" s="15">
        <f t="shared" si="60"/>
        <v>291.13010574991824</v>
      </c>
    </row>
    <row r="656" spans="1:28" x14ac:dyDescent="0.25">
      <c r="A656" s="8">
        <f>IFERROR(VLOOKUP(B656,'[1]DADOS (OCULTAR)'!$Q$3:$S$136,3,0),"")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JOSIAS JOSE RUFINO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5151-10</v>
      </c>
      <c r="G656" s="13" t="str">
        <f>IF('[1]TCE - ANEXO III - Preencher'!H665="","",'[1]TCE - ANEXO III - Preencher'!H665)</f>
        <v>05/2026</v>
      </c>
      <c r="H656" s="14">
        <f>'[1]TCE - ANEXO III - Preencher'!I665</f>
        <v>0</v>
      </c>
      <c r="I656" s="14">
        <f>'[1]TCE - ANEXO III - Preencher'!J665</f>
        <v>180.9032</v>
      </c>
      <c r="J656" s="14">
        <f>'[1]TCE - ANEXO III - Preencher'!K665</f>
        <v>0</v>
      </c>
      <c r="K656" s="15">
        <f>'[1]TCE - ANEXO III - Preencher'!L665</f>
        <v>36.835994108983797</v>
      </c>
      <c r="L656" s="15">
        <f>'[1]TCE - ANEXO III - Preencher'!M665</f>
        <v>32.42</v>
      </c>
      <c r="M656" s="15">
        <f t="shared" si="61"/>
        <v>4.4159941089837957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295.20656919986925</v>
      </c>
      <c r="R656" s="15">
        <f>'[1]TCE - ANEXO III - Preencher'!S665</f>
        <v>85.75</v>
      </c>
      <c r="S656" s="16">
        <f t="shared" si="63"/>
        <v>209.45656919986925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>-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>-</v>
      </c>
      <c r="AB656" s="15">
        <f t="shared" si="60"/>
        <v>394.77576330885302</v>
      </c>
    </row>
    <row r="657" spans="1:28" x14ac:dyDescent="0.25">
      <c r="A657" s="8">
        <f>IFERROR(VLOOKUP(B657,'[1]DADOS (OCULTAR)'!$Q$3:$S$136,3,0),"")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JOSILEIDE ALVES FERREIRA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05/2026</v>
      </c>
      <c r="H657" s="14">
        <f>'[1]TCE - ANEXO III - Preencher'!I666</f>
        <v>0</v>
      </c>
      <c r="I657" s="14">
        <f>'[1]TCE - ANEXO III - Preencher'!J666</f>
        <v>353.66559999999998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138.3780793124387</v>
      </c>
      <c r="R657" s="15">
        <f>'[1]TCE - ANEXO III - Preencher'!S666</f>
        <v>97.26</v>
      </c>
      <c r="S657" s="16">
        <f t="shared" si="63"/>
        <v>41.118079312438695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>-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>-</v>
      </c>
      <c r="AB657" s="15">
        <f t="shared" si="60"/>
        <v>394.78367931243866</v>
      </c>
    </row>
    <row r="658" spans="1:28" x14ac:dyDescent="0.25">
      <c r="A658" s="8">
        <f>IFERROR(VLOOKUP(B658,'[1]DADOS (OCULTAR)'!$Q$3:$S$136,3,0),"")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JOSILENE MOURA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05/2026</v>
      </c>
      <c r="H658" s="14">
        <f>'[1]TCE - ANEXO III - Preencher'!I667</f>
        <v>0</v>
      </c>
      <c r="I658" s="14">
        <f>'[1]TCE - ANEXO III - Preencher'!J667</f>
        <v>344.34559999999999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>-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>-</v>
      </c>
      <c r="AB658" s="15">
        <f t="shared" si="60"/>
        <v>344.34559999999999</v>
      </c>
    </row>
    <row r="659" spans="1:28" x14ac:dyDescent="0.25">
      <c r="A659" s="8">
        <f>IFERROR(VLOOKUP(B659,'[1]DADOS (OCULTAR)'!$Q$3:$S$136,3,0),"")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JOSINALVA MARIA DA SILVA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5143-20</v>
      </c>
      <c r="G659" s="13" t="str">
        <f>IF('[1]TCE - ANEXO III - Preencher'!H668="","",'[1]TCE - ANEXO III - Preencher'!H668)</f>
        <v>05/2026</v>
      </c>
      <c r="H659" s="14">
        <f>'[1]TCE - ANEXO III - Preencher'!I668</f>
        <v>0</v>
      </c>
      <c r="I659" s="14">
        <f>'[1]TCE - ANEXO III - Preencher'!J668</f>
        <v>203.11840000000001</v>
      </c>
      <c r="J659" s="14">
        <f>'[1]TCE - ANEXO III - Preencher'!K668</f>
        <v>0</v>
      </c>
      <c r="K659" s="15">
        <f>'[1]TCE - ANEXO III - Preencher'!L668</f>
        <v>36.835994108983797</v>
      </c>
      <c r="L659" s="15">
        <f>'[1]TCE - ANEXO III - Preencher'!M668</f>
        <v>32.42</v>
      </c>
      <c r="M659" s="15">
        <f t="shared" si="61"/>
        <v>4.4159941089837957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147.60328459993463</v>
      </c>
      <c r="R659" s="15">
        <f>'[1]TCE - ANEXO III - Preencher'!S668</f>
        <v>95.31</v>
      </c>
      <c r="S659" s="16">
        <f t="shared" si="63"/>
        <v>52.293284599934623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>-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>-</v>
      </c>
      <c r="AB659" s="15">
        <f t="shared" si="60"/>
        <v>259.82767870891843</v>
      </c>
    </row>
    <row r="660" spans="1:28" x14ac:dyDescent="0.25">
      <c r="A660" s="8">
        <f>IFERROR(VLOOKUP(B660,'[1]DADOS (OCULTAR)'!$Q$3:$S$136,3,0),"")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JOSIVAN PEREIRA DO NASCIMENTO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5174-10</v>
      </c>
      <c r="G660" s="13" t="str">
        <f>IF('[1]TCE - ANEXO III - Preencher'!H669="","",'[1]TCE - ANEXO III - Preencher'!H669)</f>
        <v>05/2026</v>
      </c>
      <c r="H660" s="14">
        <f>'[1]TCE - ANEXO III - Preencher'!I669</f>
        <v>0</v>
      </c>
      <c r="I660" s="14">
        <f>'[1]TCE - ANEXO III - Preencher'!J669</f>
        <v>161.4272</v>
      </c>
      <c r="J660" s="14">
        <f>'[1]TCE - ANEXO III - Preencher'!K669</f>
        <v>0</v>
      </c>
      <c r="K660" s="15">
        <f>'[1]TCE - ANEXO III - Preencher'!L669</f>
        <v>36.835994108983797</v>
      </c>
      <c r="L660" s="15">
        <f>'[1]TCE - ANEXO III - Preencher'!M669</f>
        <v>32.42</v>
      </c>
      <c r="M660" s="15">
        <f t="shared" si="61"/>
        <v>4.4159941089837957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295.20656919986925</v>
      </c>
      <c r="R660" s="15">
        <f>'[1]TCE - ANEXO III - Preencher'!S669</f>
        <v>97.26</v>
      </c>
      <c r="S660" s="16">
        <f t="shared" si="63"/>
        <v>197.94656919986926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>-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>-</v>
      </c>
      <c r="AB660" s="15">
        <f t="shared" si="60"/>
        <v>363.78976330885303</v>
      </c>
    </row>
    <row r="661" spans="1:28" x14ac:dyDescent="0.25">
      <c r="A661" s="8">
        <f>IFERROR(VLOOKUP(B661,'[1]DADOS (OCULTAR)'!$Q$3:$S$136,3,0),"")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JOYCE DA SILVA COSTA DE OLIVEIRA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5211-30</v>
      </c>
      <c r="G661" s="13" t="str">
        <f>IF('[1]TCE - ANEXO III - Preencher'!H670="","",'[1]TCE - ANEXO III - Preencher'!H670)</f>
        <v>05/2026</v>
      </c>
      <c r="H661" s="14">
        <f>'[1]TCE - ANEXO III - Preencher'!I670</f>
        <v>0</v>
      </c>
      <c r="I661" s="14">
        <f>'[1]TCE - ANEXO III - Preencher'!J670</f>
        <v>162.46879999999999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>-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>-</v>
      </c>
      <c r="AB661" s="15">
        <f t="shared" si="60"/>
        <v>162.46879999999999</v>
      </c>
    </row>
    <row r="662" spans="1:28" x14ac:dyDescent="0.25">
      <c r="A662" s="8">
        <f>IFERROR(VLOOKUP(B662,'[1]DADOS (OCULTAR)'!$Q$3:$S$136,3,0),"")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JOYCE KELLY DA SILVA ALVES PENNA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5143-20</v>
      </c>
      <c r="G662" s="13" t="str">
        <f>IF('[1]TCE - ANEXO III - Preencher'!H671="","",'[1]TCE - ANEXO III - Preencher'!H671)</f>
        <v>05/2026</v>
      </c>
      <c r="H662" s="14">
        <f>'[1]TCE - ANEXO III - Preencher'!I671</f>
        <v>0</v>
      </c>
      <c r="I662" s="14">
        <f>'[1]TCE - ANEXO III - Preencher'!J671</f>
        <v>176.3528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110.70246344995097</v>
      </c>
      <c r="R662" s="15">
        <f>'[1]TCE - ANEXO III - Preencher'!S671</f>
        <v>85.59</v>
      </c>
      <c r="S662" s="16">
        <f t="shared" si="63"/>
        <v>25.112463449950965</v>
      </c>
      <c r="T662" s="15">
        <f>'[1]TCE - ANEXO III - Preencher'!U671</f>
        <v>160</v>
      </c>
      <c r="U662" s="15">
        <f>'[1]TCE - ANEXO III - Preencher'!V671</f>
        <v>0</v>
      </c>
      <c r="V662" s="16">
        <f t="shared" si="64"/>
        <v>160</v>
      </c>
      <c r="W662" s="17" t="str">
        <f>IF('[1]TCE - ANEXO III - Preencher'!X671="","",'[1]TCE - ANEXO III - Preencher'!X671)</f>
        <v>Auxílio Creche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>-</v>
      </c>
      <c r="AB662" s="15">
        <f t="shared" si="60"/>
        <v>361.46526344995095</v>
      </c>
    </row>
    <row r="663" spans="1:28" x14ac:dyDescent="0.25">
      <c r="A663" s="8">
        <f>IFERROR(VLOOKUP(B663,'[1]DADOS (OCULTAR)'!$Q$3:$S$136,3,0),"")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JOZIVANIA DO CARMO DO NASCIMENTO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05/2026</v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7396.36</v>
      </c>
      <c r="K663" s="15">
        <f>'[1]TCE - ANEXO III - Preencher'!L672</f>
        <v>36.835994108983797</v>
      </c>
      <c r="L663" s="15">
        <f>'[1]TCE - ANEXO III - Preencher'!M672</f>
        <v>32.42</v>
      </c>
      <c r="M663" s="15">
        <f t="shared" si="61"/>
        <v>4.4159941089837957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138.3780793124387</v>
      </c>
      <c r="R663" s="15">
        <f>'[1]TCE - ANEXO III - Preencher'!S672</f>
        <v>135</v>
      </c>
      <c r="S663" s="16">
        <f t="shared" si="63"/>
        <v>3.3780793124387003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>-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>-</v>
      </c>
      <c r="AB663" s="15">
        <f t="shared" si="60"/>
        <v>7404.1540734214223</v>
      </c>
    </row>
    <row r="664" spans="1:28" x14ac:dyDescent="0.25">
      <c r="A664" s="8">
        <f>IFERROR(VLOOKUP(B664,'[1]DADOS (OCULTAR)'!$Q$3:$S$136,3,0),"")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JUCILEIDE MARINHO DE SOUZA DIAS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05/2026</v>
      </c>
      <c r="H664" s="14">
        <f>'[1]TCE - ANEXO III - Preencher'!I673</f>
        <v>0</v>
      </c>
      <c r="I664" s="14">
        <f>'[1]TCE - ANEXO III - Preencher'!J673</f>
        <v>382.01119999999997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184.50410574991827</v>
      </c>
      <c r="R664" s="15">
        <f>'[1]TCE - ANEXO III - Preencher'!S673</f>
        <v>112.98</v>
      </c>
      <c r="S664" s="16">
        <f t="shared" si="63"/>
        <v>71.524105749918263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>-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>-</v>
      </c>
      <c r="AB664" s="15">
        <f t="shared" si="60"/>
        <v>453.53530574991822</v>
      </c>
    </row>
    <row r="665" spans="1:28" x14ac:dyDescent="0.25">
      <c r="A665" s="8">
        <f>IFERROR(VLOOKUP(B665,'[1]DADOS (OCULTAR)'!$Q$3:$S$136,3,0),"")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JULIA CONCEICAO BEZERRA DOS SANTOS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5211-30</v>
      </c>
      <c r="G665" s="13" t="str">
        <f>IF('[1]TCE - ANEXO III - Preencher'!H674="","",'[1]TCE - ANEXO III - Preencher'!H674)</f>
        <v>05/2026</v>
      </c>
      <c r="H665" s="14">
        <f>'[1]TCE - ANEXO III - Preencher'!I674</f>
        <v>0</v>
      </c>
      <c r="I665" s="14">
        <f>'[1]TCE - ANEXO III - Preencher'!J674</f>
        <v>164.19040000000001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147.60328459993463</v>
      </c>
      <c r="R665" s="15">
        <f>'[1]TCE - ANEXO III - Preencher'!S674</f>
        <v>102.89</v>
      </c>
      <c r="S665" s="16">
        <f t="shared" si="63"/>
        <v>44.713284599934624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>-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>-</v>
      </c>
      <c r="AB665" s="15">
        <f t="shared" si="60"/>
        <v>208.90368459993465</v>
      </c>
    </row>
    <row r="666" spans="1:28" x14ac:dyDescent="0.25">
      <c r="A666" s="8">
        <f>IFERROR(VLOOKUP(B666,'[1]DADOS (OCULTAR)'!$Q$3:$S$136,3,0),"")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JULIA KAROLINA ARAUJO BARBOSA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05/2026</v>
      </c>
      <c r="H666" s="14">
        <f>'[1]TCE - ANEXO III - Preencher'!I675</f>
        <v>0</v>
      </c>
      <c r="I666" s="14">
        <f>'[1]TCE - ANEXO III - Preencher'!J675</f>
        <v>308.13679999999999</v>
      </c>
      <c r="J666" s="14">
        <f>'[1]TCE - ANEXO III - Preencher'!K675</f>
        <v>0</v>
      </c>
      <c r="K666" s="15">
        <f>'[1]TCE - ANEXO III - Preencher'!L675</f>
        <v>36.835994108983797</v>
      </c>
      <c r="L666" s="15">
        <f>'[1]TCE - ANEXO III - Preencher'!M675</f>
        <v>32.42</v>
      </c>
      <c r="M666" s="15">
        <f t="shared" si="61"/>
        <v>4.4159941089837957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147.60328459993463</v>
      </c>
      <c r="R666" s="15">
        <f>'[1]TCE - ANEXO III - Preencher'!S675</f>
        <v>97.26</v>
      </c>
      <c r="S666" s="16">
        <f t="shared" si="63"/>
        <v>50.34328459993462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>-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>-</v>
      </c>
      <c r="AB666" s="15">
        <f t="shared" si="60"/>
        <v>362.89607870891842</v>
      </c>
    </row>
    <row r="667" spans="1:28" x14ac:dyDescent="0.25">
      <c r="A667" s="8">
        <f>IFERROR(VLOOKUP(B667,'[1]DADOS (OCULTAR)'!$Q$3:$S$136,3,0),"")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JULIA LARISSA DE SOUZA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2235-05</v>
      </c>
      <c r="G667" s="13" t="str">
        <f>IF('[1]TCE - ANEXO III - Preencher'!H676="","",'[1]TCE - ANEXO III - Preencher'!H676)</f>
        <v>05/2026</v>
      </c>
      <c r="H667" s="14">
        <f>'[1]TCE - ANEXO III - Preencher'!I676</f>
        <v>0</v>
      </c>
      <c r="I667" s="14">
        <f>'[1]TCE - ANEXO III - Preencher'!J676</f>
        <v>413.51600000000002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>-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>-</v>
      </c>
      <c r="AB667" s="15">
        <f t="shared" si="60"/>
        <v>413.51600000000002</v>
      </c>
    </row>
    <row r="668" spans="1:28" x14ac:dyDescent="0.25">
      <c r="A668" s="8">
        <f>IFERROR(VLOOKUP(B668,'[1]DADOS (OCULTAR)'!$Q$3:$S$136,3,0),"")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JULIA MARIA SOBREIRA MACHADO SALES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2235-05</v>
      </c>
      <c r="G668" s="13" t="str">
        <f>IF('[1]TCE - ANEXO III - Preencher'!H677="","",'[1]TCE - ANEXO III - Preencher'!H677)</f>
        <v>05/2026</v>
      </c>
      <c r="H668" s="14">
        <f>'[1]TCE - ANEXO III - Preencher'!I677</f>
        <v>0</v>
      </c>
      <c r="I668" s="14">
        <f>'[1]TCE - ANEXO III - Preencher'!J677</f>
        <v>474.62639999999999</v>
      </c>
      <c r="J668" s="14">
        <f>'[1]TCE - ANEXO III - Preencher'!K677</f>
        <v>0</v>
      </c>
      <c r="K668" s="15">
        <f>'[1]TCE - ANEXO III - Preencher'!L677</f>
        <v>36.835994108983797</v>
      </c>
      <c r="L668" s="15">
        <f>'[1]TCE - ANEXO III - Preencher'!M677</f>
        <v>3.59</v>
      </c>
      <c r="M668" s="15">
        <f t="shared" si="61"/>
        <v>33.245994108983794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>-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>-</v>
      </c>
      <c r="AB668" s="15">
        <f t="shared" si="60"/>
        <v>507.87239410898377</v>
      </c>
    </row>
    <row r="669" spans="1:28" x14ac:dyDescent="0.25">
      <c r="A669" s="8">
        <f>IFERROR(VLOOKUP(B669,'[1]DADOS (OCULTAR)'!$Q$3:$S$136,3,0),"")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JULIANA ALVES MEIRELES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2236-05</v>
      </c>
      <c r="G669" s="13" t="str">
        <f>IF('[1]TCE - ANEXO III - Preencher'!H678="","",'[1]TCE - ANEXO III - Preencher'!H678)</f>
        <v>05/2026</v>
      </c>
      <c r="H669" s="14">
        <f>'[1]TCE - ANEXO III - Preencher'!I678</f>
        <v>0</v>
      </c>
      <c r="I669" s="14">
        <f>'[1]TCE - ANEXO III - Preencher'!J678</f>
        <v>313.59280000000001</v>
      </c>
      <c r="J669" s="14">
        <f>'[1]TCE - ANEXO III - Preencher'!K678</f>
        <v>0</v>
      </c>
      <c r="K669" s="15">
        <f>'[1]TCE - ANEXO III - Preencher'!L678</f>
        <v>36.835994108983797</v>
      </c>
      <c r="L669" s="15">
        <f>'[1]TCE - ANEXO III - Preencher'!M678</f>
        <v>3.06</v>
      </c>
      <c r="M669" s="15">
        <f t="shared" si="61"/>
        <v>33.775994108983795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>-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>-</v>
      </c>
      <c r="AB669" s="15">
        <f t="shared" si="60"/>
        <v>347.36879410898382</v>
      </c>
    </row>
    <row r="670" spans="1:28" x14ac:dyDescent="0.25">
      <c r="A670" s="8">
        <f>IFERROR(VLOOKUP(B670,'[1]DADOS (OCULTAR)'!$Q$3:$S$136,3,0),"")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JULIANA DE AZEVEDO CAVALCANTI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2237-10</v>
      </c>
      <c r="G670" s="13" t="str">
        <f>IF('[1]TCE - ANEXO III - Preencher'!H679="","",'[1]TCE - ANEXO III - Preencher'!H679)</f>
        <v>05/2026</v>
      </c>
      <c r="H670" s="14">
        <f>'[1]TCE - ANEXO III - Preencher'!I679</f>
        <v>0</v>
      </c>
      <c r="I670" s="14">
        <f>'[1]TCE - ANEXO III - Preencher'!J679</f>
        <v>422.1848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147.60328459993463</v>
      </c>
      <c r="R670" s="15">
        <f>'[1]TCE - ANEXO III - Preencher'!S679</f>
        <v>137.6</v>
      </c>
      <c r="S670" s="16">
        <f t="shared" si="63"/>
        <v>10.003284599934631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>-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>-</v>
      </c>
      <c r="AB670" s="15">
        <f t="shared" si="60"/>
        <v>432.18808459993465</v>
      </c>
    </row>
    <row r="671" spans="1:28" x14ac:dyDescent="0.25">
      <c r="A671" s="8">
        <f>IFERROR(VLOOKUP(B671,'[1]DADOS (OCULTAR)'!$Q$3:$S$136,3,0),"")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JULIANA DOS SANTOS NASCIMENTO AYMAR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2516-05</v>
      </c>
      <c r="G671" s="13" t="str">
        <f>IF('[1]TCE - ANEXO III - Preencher'!H680="","",'[1]TCE - ANEXO III - Preencher'!H680)</f>
        <v>05/2026</v>
      </c>
      <c r="H671" s="14">
        <f>'[1]TCE - ANEXO III - Preencher'!I680</f>
        <v>0</v>
      </c>
      <c r="I671" s="14">
        <f>'[1]TCE - ANEXO III - Preencher'!J680</f>
        <v>210.0864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>-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>-</v>
      </c>
      <c r="AB671" s="15">
        <f t="shared" si="60"/>
        <v>210.0864</v>
      </c>
    </row>
    <row r="672" spans="1:28" x14ac:dyDescent="0.25">
      <c r="A672" s="8">
        <f>IFERROR(VLOOKUP(B672,'[1]DADOS (OCULTAR)'!$Q$3:$S$136,3,0),"")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JULIANA LIMA PEREIRA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05/2026</v>
      </c>
      <c r="H672" s="14">
        <f>'[1]TCE - ANEXO III - Preencher'!I681</f>
        <v>0</v>
      </c>
      <c r="I672" s="14">
        <f>'[1]TCE - ANEXO III - Preencher'!J681</f>
        <v>308.27519999999998</v>
      </c>
      <c r="J672" s="14">
        <f>'[1]TCE - ANEXO III - Preencher'!K681</f>
        <v>0</v>
      </c>
      <c r="K672" s="15">
        <f>'[1]TCE - ANEXO III - Preencher'!L681</f>
        <v>36.835994108983797</v>
      </c>
      <c r="L672" s="15">
        <f>'[1]TCE - ANEXO III - Preencher'!M681</f>
        <v>32.42</v>
      </c>
      <c r="M672" s="15">
        <f t="shared" si="61"/>
        <v>4.4159941089837957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>-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>-</v>
      </c>
      <c r="AB672" s="15">
        <f t="shared" si="60"/>
        <v>312.69119410898378</v>
      </c>
    </row>
    <row r="673" spans="1:28" x14ac:dyDescent="0.25">
      <c r="A673" s="8">
        <f>IFERROR(VLOOKUP(B673,'[1]DADOS (OCULTAR)'!$Q$3:$S$136,3,0),"")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JULIANA MARIA BATISTA DO AMARAL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2235-05</v>
      </c>
      <c r="G673" s="13" t="str">
        <f>IF('[1]TCE - ANEXO III - Preencher'!H682="","",'[1]TCE - ANEXO III - Preencher'!H682)</f>
        <v>05/2026</v>
      </c>
      <c r="H673" s="14">
        <f>'[1]TCE - ANEXO III - Preencher'!I682</f>
        <v>0</v>
      </c>
      <c r="I673" s="14">
        <f>'[1]TCE - ANEXO III - Preencher'!J682</f>
        <v>368.17520000000002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>-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>-</v>
      </c>
      <c r="AB673" s="15">
        <f t="shared" si="60"/>
        <v>368.17520000000002</v>
      </c>
    </row>
    <row r="674" spans="1:28" x14ac:dyDescent="0.25">
      <c r="A674" s="8">
        <f>IFERROR(VLOOKUP(B674,'[1]DADOS (OCULTAR)'!$Q$3:$S$136,3,0),"")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JULIANA PEREIRA PINTO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4110-10</v>
      </c>
      <c r="G674" s="13" t="str">
        <f>IF('[1]TCE - ANEXO III - Preencher'!H683="","",'[1]TCE - ANEXO III - Preencher'!H683)</f>
        <v>05/2026</v>
      </c>
      <c r="H674" s="14">
        <f>'[1]TCE - ANEXO III - Preencher'!I683</f>
        <v>0</v>
      </c>
      <c r="I674" s="14">
        <f>'[1]TCE - ANEXO III - Preencher'!J683</f>
        <v>170.8784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119.92766873744688</v>
      </c>
      <c r="R674" s="15">
        <f>'[1]TCE - ANEXO III - Preencher'!S683</f>
        <v>97.26</v>
      </c>
      <c r="S674" s="16">
        <f t="shared" si="63"/>
        <v>22.667668737446874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>-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>-</v>
      </c>
      <c r="AB674" s="15">
        <f t="shared" si="60"/>
        <v>193.54606873744689</v>
      </c>
    </row>
    <row r="675" spans="1:28" x14ac:dyDescent="0.25">
      <c r="A675" s="8">
        <f>IFERROR(VLOOKUP(B675,'[1]DADOS (OCULTAR)'!$Q$3:$S$136,3,0),"")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JULIANA ROCHA SILVA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5143-20</v>
      </c>
      <c r="G675" s="13" t="str">
        <f>IF('[1]TCE - ANEXO III - Preencher'!H684="","",'[1]TCE - ANEXO III - Preencher'!H684)</f>
        <v>05/2026</v>
      </c>
      <c r="H675" s="14">
        <f>'[1]TCE - ANEXO III - Preencher'!I684</f>
        <v>0</v>
      </c>
      <c r="I675" s="14">
        <f>'[1]TCE - ANEXO III - Preencher'!J684</f>
        <v>170.96080000000001</v>
      </c>
      <c r="J675" s="14">
        <f>'[1]TCE - ANEXO III - Preencher'!K684</f>
        <v>0</v>
      </c>
      <c r="K675" s="15">
        <f>'[1]TCE - ANEXO III - Preencher'!L684</f>
        <v>36.835994108983797</v>
      </c>
      <c r="L675" s="15">
        <f>'[1]TCE - ANEXO III - Preencher'!M684</f>
        <v>32.42</v>
      </c>
      <c r="M675" s="15">
        <f t="shared" si="61"/>
        <v>4.4159941089837957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>-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>-</v>
      </c>
      <c r="AB675" s="15">
        <f t="shared" si="60"/>
        <v>175.3767941089838</v>
      </c>
    </row>
    <row r="676" spans="1:28" x14ac:dyDescent="0.25">
      <c r="A676" s="8">
        <f>IFERROR(VLOOKUP(B676,'[1]DADOS (OCULTAR)'!$Q$3:$S$136,3,0),"")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JULIO CESAR DA COSTA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5174-10</v>
      </c>
      <c r="G676" s="13" t="str">
        <f>IF('[1]TCE - ANEXO III - Preencher'!H685="","",'[1]TCE - ANEXO III - Preencher'!H685)</f>
        <v>05/2026</v>
      </c>
      <c r="H676" s="14">
        <f>'[1]TCE - ANEXO III - Preencher'!I685</f>
        <v>0</v>
      </c>
      <c r="I676" s="14">
        <f>'[1]TCE - ANEXO III - Preencher'!J685</f>
        <v>162.7552</v>
      </c>
      <c r="J676" s="14">
        <f>'[1]TCE - ANEXO III - Preencher'!K685</f>
        <v>0</v>
      </c>
      <c r="K676" s="15">
        <f>'[1]TCE - ANEXO III - Preencher'!L685</f>
        <v>36.835994108983797</v>
      </c>
      <c r="L676" s="15">
        <f>'[1]TCE - ANEXO III - Preencher'!M685</f>
        <v>32.42</v>
      </c>
      <c r="M676" s="15">
        <f t="shared" si="61"/>
        <v>4.4159941089837957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>-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>-</v>
      </c>
      <c r="AB676" s="15">
        <f t="shared" si="60"/>
        <v>167.1711941089838</v>
      </c>
    </row>
    <row r="677" spans="1:28" x14ac:dyDescent="0.25">
      <c r="A677" s="8">
        <f>IFERROR(VLOOKUP(B677,'[1]DADOS (OCULTAR)'!$Q$3:$S$136,3,0),"")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JULIO CESAR RODRIGUES DE ARRUDA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5151-10</v>
      </c>
      <c r="G677" s="13" t="str">
        <f>IF('[1]TCE - ANEXO III - Preencher'!H686="","",'[1]TCE - ANEXO III - Preencher'!H686)</f>
        <v>05/2026</v>
      </c>
      <c r="H677" s="14">
        <f>'[1]TCE - ANEXO III - Preencher'!I686</f>
        <v>0</v>
      </c>
      <c r="I677" s="14">
        <f>'[1]TCE - ANEXO III - Preencher'!J686</f>
        <v>145.55840000000001</v>
      </c>
      <c r="J677" s="14">
        <f>'[1]TCE - ANEXO III - Preencher'!K686</f>
        <v>0</v>
      </c>
      <c r="K677" s="15">
        <f>'[1]TCE - ANEXO III - Preencher'!L686</f>
        <v>36.835994108983797</v>
      </c>
      <c r="L677" s="15">
        <f>'[1]TCE - ANEXO III - Preencher'!M686</f>
        <v>32.42</v>
      </c>
      <c r="M677" s="15">
        <f t="shared" si="61"/>
        <v>4.4159941089837957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>-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>-</v>
      </c>
      <c r="AB677" s="15">
        <f t="shared" si="60"/>
        <v>149.9743941089838</v>
      </c>
    </row>
    <row r="678" spans="1:28" x14ac:dyDescent="0.25">
      <c r="A678" s="8">
        <f>IFERROR(VLOOKUP(B678,'[1]DADOS (OCULTAR)'!$Q$3:$S$136,3,0),"")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JUSSARA SILVA DE MEDEIROS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05/2026</v>
      </c>
      <c r="H678" s="14">
        <f>'[1]TCE - ANEXO III - Preencher'!I687</f>
        <v>0</v>
      </c>
      <c r="I678" s="14">
        <f>'[1]TCE - ANEXO III - Preencher'!J687</f>
        <v>325.34320000000002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147.60328459993463</v>
      </c>
      <c r="R678" s="15">
        <f>'[1]TCE - ANEXO III - Preencher'!S687</f>
        <v>97.26</v>
      </c>
      <c r="S678" s="16">
        <f t="shared" si="63"/>
        <v>50.34328459993462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>-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>-</v>
      </c>
      <c r="AB678" s="15">
        <f t="shared" si="60"/>
        <v>375.68648459993466</v>
      </c>
    </row>
    <row r="679" spans="1:28" x14ac:dyDescent="0.25">
      <c r="A679" s="8">
        <f>IFERROR(VLOOKUP(B679,'[1]DADOS (OCULTAR)'!$Q$3:$S$136,3,0),"")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KALLIANNA TRINDADE DE OLIVEIRA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05/2026</v>
      </c>
      <c r="H679" s="14">
        <f>'[1]TCE - ANEXO III - Preencher'!I688</f>
        <v>0</v>
      </c>
      <c r="I679" s="14">
        <f>'[1]TCE - ANEXO III - Preencher'!J688</f>
        <v>308.64640000000003</v>
      </c>
      <c r="J679" s="14">
        <f>'[1]TCE - ANEXO III - Preencher'!K688</f>
        <v>0</v>
      </c>
      <c r="K679" s="15">
        <f>'[1]TCE - ANEXO III - Preencher'!L688</f>
        <v>36.835994108983797</v>
      </c>
      <c r="L679" s="15">
        <f>'[1]TCE - ANEXO III - Preencher'!M688</f>
        <v>32.42</v>
      </c>
      <c r="M679" s="15">
        <f t="shared" si="61"/>
        <v>4.4159941089837957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>-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>-</v>
      </c>
      <c r="AB679" s="15">
        <f t="shared" si="60"/>
        <v>313.06239410898382</v>
      </c>
    </row>
    <row r="680" spans="1:28" x14ac:dyDescent="0.25">
      <c r="A680" s="8">
        <f>IFERROR(VLOOKUP(B680,'[1]DADOS (OCULTAR)'!$Q$3:$S$136,3,0),"")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KALLYNE CHRISTYNNE TIMOTEO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3242-05</v>
      </c>
      <c r="G680" s="13" t="str">
        <f>IF('[1]TCE - ANEXO III - Preencher'!H689="","",'[1]TCE - ANEXO III - Preencher'!H689)</f>
        <v>05/2026</v>
      </c>
      <c r="H680" s="14">
        <f>'[1]TCE - ANEXO III - Preencher'!I689</f>
        <v>0</v>
      </c>
      <c r="I680" s="14">
        <f>'[1]TCE - ANEXO III - Preencher'!J689</f>
        <v>164.108</v>
      </c>
      <c r="J680" s="14">
        <f>'[1]TCE - ANEXO III - Preencher'!K689</f>
        <v>0</v>
      </c>
      <c r="K680" s="15">
        <f>'[1]TCE - ANEXO III - Preencher'!L689</f>
        <v>36.835994108983797</v>
      </c>
      <c r="L680" s="15">
        <f>'[1]TCE - ANEXO III - Preencher'!M689</f>
        <v>35.57</v>
      </c>
      <c r="M680" s="15">
        <f t="shared" si="61"/>
        <v>1.2659941089837972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>-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>-</v>
      </c>
      <c r="AB680" s="15">
        <f t="shared" si="60"/>
        <v>165.37399410898379</v>
      </c>
    </row>
    <row r="681" spans="1:28" x14ac:dyDescent="0.25">
      <c r="A681" s="8">
        <f>IFERROR(VLOOKUP(B681,'[1]DADOS (OCULTAR)'!$Q$3:$S$136,3,0),"")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KAREN ELIZABETH DE ANDRADE QUEIROZ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4110-10</v>
      </c>
      <c r="G681" s="13" t="str">
        <f>IF('[1]TCE - ANEXO III - Preencher'!H690="","",'[1]TCE - ANEXO III - Preencher'!H690)</f>
        <v>05/2026</v>
      </c>
      <c r="H681" s="14">
        <f>'[1]TCE - ANEXO III - Preencher'!I690</f>
        <v>0</v>
      </c>
      <c r="I681" s="14">
        <f>'[1]TCE - ANEXO III - Preencher'!J690</f>
        <v>148.56399999999999</v>
      </c>
      <c r="J681" s="14">
        <f>'[1]TCE - ANEXO III - Preencher'!K690</f>
        <v>0</v>
      </c>
      <c r="K681" s="15">
        <f>'[1]TCE - ANEXO III - Preencher'!L690</f>
        <v>36.835994108983797</v>
      </c>
      <c r="L681" s="15">
        <f>'[1]TCE - ANEXO III - Preencher'!M690</f>
        <v>32.42</v>
      </c>
      <c r="M681" s="15">
        <f t="shared" si="61"/>
        <v>4.4159941089837957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>-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>-</v>
      </c>
      <c r="AB681" s="15">
        <f t="shared" si="60"/>
        <v>152.97999410898379</v>
      </c>
    </row>
    <row r="682" spans="1:28" x14ac:dyDescent="0.25">
      <c r="A682" s="8">
        <f>IFERROR(VLOOKUP(B682,'[1]DADOS (OCULTAR)'!$Q$3:$S$136,3,0),"")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KARINA EVENY TAVARES DA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5152-05</v>
      </c>
      <c r="G682" s="13" t="str">
        <f>IF('[1]TCE - ANEXO III - Preencher'!H691="","",'[1]TCE - ANEXO III - Preencher'!H691)</f>
        <v>05/2026</v>
      </c>
      <c r="H682" s="14">
        <f>'[1]TCE - ANEXO III - Preencher'!I691</f>
        <v>0</v>
      </c>
      <c r="I682" s="14">
        <f>'[1]TCE - ANEXO III - Preencher'!J691</f>
        <v>176.17679999999999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138.3780793124387</v>
      </c>
      <c r="R682" s="15">
        <f>'[1]TCE - ANEXO III - Preencher'!S691</f>
        <v>97.26</v>
      </c>
      <c r="S682" s="16">
        <f t="shared" si="63"/>
        <v>41.118079312438695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>-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>-</v>
      </c>
      <c r="AB682" s="15">
        <f t="shared" si="60"/>
        <v>217.2948793124387</v>
      </c>
    </row>
    <row r="683" spans="1:28" x14ac:dyDescent="0.25">
      <c r="A683" s="8">
        <f>IFERROR(VLOOKUP(B683,'[1]DADOS (OCULTAR)'!$Q$3:$S$136,3,0),"")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KARLA CRISTINE PONTES DA COSTA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5211-30</v>
      </c>
      <c r="G683" s="13" t="str">
        <f>IF('[1]TCE - ANEXO III - Preencher'!H692="","",'[1]TCE - ANEXO III - Preencher'!H692)</f>
        <v>05/2026</v>
      </c>
      <c r="H683" s="14">
        <f>'[1]TCE - ANEXO III - Preencher'!I692</f>
        <v>0</v>
      </c>
      <c r="I683" s="14">
        <f>'[1]TCE - ANEXO III - Preencher'!J692</f>
        <v>160.8432</v>
      </c>
      <c r="J683" s="14">
        <f>'[1]TCE - ANEXO III - Preencher'!K692</f>
        <v>0</v>
      </c>
      <c r="K683" s="15">
        <f>'[1]TCE - ANEXO III - Preencher'!L692</f>
        <v>36.835994108983797</v>
      </c>
      <c r="L683" s="15">
        <f>'[1]TCE - ANEXO III - Preencher'!M692</f>
        <v>35.479999999999997</v>
      </c>
      <c r="M683" s="15">
        <f t="shared" si="61"/>
        <v>1.3559941089838006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166.05369517492645</v>
      </c>
      <c r="R683" s="15">
        <f>'[1]TCE - ANEXO III - Preencher'!S692</f>
        <v>106.44</v>
      </c>
      <c r="S683" s="16">
        <f t="shared" si="63"/>
        <v>59.613695174926448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>-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>-</v>
      </c>
      <c r="AB683" s="15">
        <f t="shared" si="60"/>
        <v>221.81288928391024</v>
      </c>
    </row>
    <row r="684" spans="1:28" x14ac:dyDescent="0.25">
      <c r="A684" s="8">
        <f>IFERROR(VLOOKUP(B684,'[1]DADOS (OCULTAR)'!$Q$3:$S$136,3,0),"")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KARLA VIVIANE DO NASCIMENTO MARTINS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05/2026</v>
      </c>
      <c r="H684" s="14">
        <f>'[1]TCE - ANEXO III - Preencher'!I693</f>
        <v>0</v>
      </c>
      <c r="I684" s="14">
        <f>'[1]TCE - ANEXO III - Preencher'!J693</f>
        <v>281.83839999999998</v>
      </c>
      <c r="J684" s="14">
        <f>'[1]TCE - ANEXO III - Preencher'!K693</f>
        <v>0</v>
      </c>
      <c r="K684" s="15">
        <f>'[1]TCE - ANEXO III - Preencher'!L693</f>
        <v>36.835994108983797</v>
      </c>
      <c r="L684" s="15">
        <f>'[1]TCE - ANEXO III - Preencher'!M693</f>
        <v>32.42</v>
      </c>
      <c r="M684" s="15">
        <f t="shared" si="61"/>
        <v>4.4159941089837957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>-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>-</v>
      </c>
      <c r="AB684" s="15">
        <f t="shared" si="60"/>
        <v>286.25439410898377</v>
      </c>
    </row>
    <row r="685" spans="1:28" x14ac:dyDescent="0.25">
      <c r="A685" s="8">
        <f>IFERROR(VLOOKUP(B685,'[1]DADOS (OCULTAR)'!$Q$3:$S$136,3,0),"")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KAROLINE DE BRITO CAVALCANTE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 t="str">
        <f>IF('[1]TCE - ANEXO III - Preencher'!H694="","",'[1]TCE - ANEXO III - Preencher'!H694)</f>
        <v>05/2026</v>
      </c>
      <c r="H685" s="14">
        <f>'[1]TCE - ANEXO III - Preencher'!I694</f>
        <v>0</v>
      </c>
      <c r="I685" s="14">
        <f>'[1]TCE - ANEXO III - Preencher'!J694</f>
        <v>153.88079999999999</v>
      </c>
      <c r="J685" s="14">
        <f>'[1]TCE - ANEXO III - Preencher'!K694</f>
        <v>0</v>
      </c>
      <c r="K685" s="15">
        <f>'[1]TCE - ANEXO III - Preencher'!L694</f>
        <v>36.835994108983797</v>
      </c>
      <c r="L685" s="15">
        <f>'[1]TCE - ANEXO III - Preencher'!M694</f>
        <v>36.64</v>
      </c>
      <c r="M685" s="15">
        <f t="shared" si="61"/>
        <v>0.19599410898379688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184.50410574991827</v>
      </c>
      <c r="R685" s="15">
        <f>'[1]TCE - ANEXO III - Preencher'!S694</f>
        <v>109.91</v>
      </c>
      <c r="S685" s="16">
        <f t="shared" si="63"/>
        <v>74.59410574991827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>-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>-</v>
      </c>
      <c r="AB685" s="15">
        <f t="shared" si="60"/>
        <v>228.67089985890206</v>
      </c>
    </row>
    <row r="686" spans="1:28" x14ac:dyDescent="0.25">
      <c r="A686" s="8">
        <f>IFERROR(VLOOKUP(B686,'[1]DADOS (OCULTAR)'!$Q$3:$S$136,3,0),"")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KASSIA GABRIELLA DE LIMA SALES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05/2026</v>
      </c>
      <c r="H686" s="14">
        <f>'[1]TCE - ANEXO III - Preencher'!I695</f>
        <v>0</v>
      </c>
      <c r="I686" s="14">
        <f>'[1]TCE - ANEXO III - Preencher'!J695</f>
        <v>326.19040000000001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147.60328459993463</v>
      </c>
      <c r="R686" s="15">
        <f>'[1]TCE - ANEXO III - Preencher'!S695</f>
        <v>92.4</v>
      </c>
      <c r="S686" s="16">
        <f t="shared" si="63"/>
        <v>55.203284599934619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>-</v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>-</v>
      </c>
      <c r="AB686" s="15">
        <f t="shared" si="60"/>
        <v>381.39368459993466</v>
      </c>
    </row>
    <row r="687" spans="1:28" x14ac:dyDescent="0.25">
      <c r="A687" s="8">
        <f>IFERROR(VLOOKUP(B687,'[1]DADOS (OCULTAR)'!$Q$3:$S$136,3,0),"")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KASSIA INGRITH QUEIROZ DE LIMA LIRA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05/2026</v>
      </c>
      <c r="H687" s="14">
        <f>'[1]TCE - ANEXO III - Preencher'!I696</f>
        <v>0</v>
      </c>
      <c r="I687" s="14">
        <f>'[1]TCE - ANEXO III - Preencher'!J696</f>
        <v>328.8272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147.80465116279072</v>
      </c>
      <c r="R687" s="15">
        <f>'[1]TCE - ANEXO III - Preencher'!S696</f>
        <v>97.26</v>
      </c>
      <c r="S687" s="16">
        <f t="shared" si="63"/>
        <v>50.544651162790714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>-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>-</v>
      </c>
      <c r="AB687" s="15">
        <f t="shared" si="60"/>
        <v>379.37185116279073</v>
      </c>
    </row>
    <row r="688" spans="1:28" x14ac:dyDescent="0.25">
      <c r="A688" s="8">
        <f>IFERROR(VLOOKUP(B688,'[1]DADOS (OCULTAR)'!$Q$3:$S$136,3,0),"")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KATIA BETANIA ALVES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05/2026</v>
      </c>
      <c r="H688" s="14">
        <f>'[1]TCE - ANEXO III - Preencher'!I697</f>
        <v>0</v>
      </c>
      <c r="I688" s="14">
        <f>'[1]TCE - ANEXO III - Preencher'!J697</f>
        <v>378.53280000000001</v>
      </c>
      <c r="J688" s="14">
        <f>'[1]TCE - ANEXO III - Preencher'!K697</f>
        <v>0</v>
      </c>
      <c r="K688" s="15">
        <f>'[1]TCE - ANEXO III - Preencher'!L697</f>
        <v>36.835994108983797</v>
      </c>
      <c r="L688" s="15">
        <f>'[1]TCE - ANEXO III - Preencher'!M697</f>
        <v>32.42</v>
      </c>
      <c r="M688" s="15">
        <f t="shared" si="61"/>
        <v>4.4159941089837957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295.20656919986925</v>
      </c>
      <c r="R688" s="15">
        <f>'[1]TCE - ANEXO III - Preencher'!S697</f>
        <v>97.26</v>
      </c>
      <c r="S688" s="16">
        <f t="shared" si="63"/>
        <v>197.94656919986926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>-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>-</v>
      </c>
      <c r="AB688" s="15">
        <f t="shared" si="60"/>
        <v>580.89536330885312</v>
      </c>
    </row>
    <row r="689" spans="1:28" x14ac:dyDescent="0.25">
      <c r="A689" s="8">
        <f>IFERROR(VLOOKUP(B689,'[1]DADOS (OCULTAR)'!$Q$3:$S$136,3,0),"")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KATIA CILENE FERNANDES VIEIRA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05/2026</v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>-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>-</v>
      </c>
      <c r="AB689" s="15">
        <f t="shared" si="60"/>
        <v>0</v>
      </c>
    </row>
    <row r="690" spans="1:28" x14ac:dyDescent="0.25">
      <c r="A690" s="8">
        <f>IFERROR(VLOOKUP(B690,'[1]DADOS (OCULTAR)'!$Q$3:$S$136,3,0),"")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KATIA GISELLY FERNANDES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05/2026</v>
      </c>
      <c r="H690" s="14">
        <f>'[1]TCE - ANEXO III - Preencher'!I699</f>
        <v>0</v>
      </c>
      <c r="I690" s="14">
        <f>'[1]TCE - ANEXO III - Preencher'!J699</f>
        <v>442.67039999999997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120.26</v>
      </c>
      <c r="U690" s="15">
        <f>'[1]TCE - ANEXO III - Preencher'!V699</f>
        <v>0</v>
      </c>
      <c r="V690" s="16">
        <f t="shared" si="64"/>
        <v>120.26</v>
      </c>
      <c r="W690" s="17" t="str">
        <f>IF('[1]TCE - ANEXO III - Preencher'!X699="","",'[1]TCE - ANEXO III - Preencher'!X699)</f>
        <v>Auxílio Creche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>-</v>
      </c>
      <c r="AB690" s="15">
        <f t="shared" si="60"/>
        <v>562.93039999999996</v>
      </c>
    </row>
    <row r="691" spans="1:28" x14ac:dyDescent="0.25">
      <c r="A691" s="8">
        <f>IFERROR(VLOOKUP(B691,'[1]DADOS (OCULTAR)'!$Q$3:$S$136,3,0),"")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KATIA GOMES FREITAS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05/2026</v>
      </c>
      <c r="H691" s="14">
        <f>'[1]TCE - ANEXO III - Preencher'!I700</f>
        <v>0</v>
      </c>
      <c r="I691" s="14">
        <f>'[1]TCE - ANEXO III - Preencher'!J700</f>
        <v>327.25839999999999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147.60328459993463</v>
      </c>
      <c r="R691" s="15">
        <f>'[1]TCE - ANEXO III - Preencher'!S700</f>
        <v>97.26</v>
      </c>
      <c r="S691" s="16">
        <f t="shared" si="63"/>
        <v>50.34328459993462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>-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>-</v>
      </c>
      <c r="AB691" s="15">
        <f t="shared" si="60"/>
        <v>377.60168459993463</v>
      </c>
    </row>
    <row r="692" spans="1:28" x14ac:dyDescent="0.25">
      <c r="A692" s="8">
        <f>IFERROR(VLOOKUP(B692,'[1]DADOS (OCULTAR)'!$Q$3:$S$136,3,0),"")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KATIA MARIA DA SILVA PAIVA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05/2026</v>
      </c>
      <c r="H692" s="14">
        <f>'[1]TCE - ANEXO III - Preencher'!I701</f>
        <v>0</v>
      </c>
      <c r="I692" s="14">
        <f>'[1]TCE - ANEXO III - Preencher'!J701</f>
        <v>327.53359999999998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147.60328459993463</v>
      </c>
      <c r="R692" s="15">
        <f>'[1]TCE - ANEXO III - Preencher'!S701</f>
        <v>97.26</v>
      </c>
      <c r="S692" s="16">
        <f t="shared" si="63"/>
        <v>50.34328459993462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>-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>-</v>
      </c>
      <c r="AB692" s="15">
        <f t="shared" si="60"/>
        <v>377.87688459993461</v>
      </c>
    </row>
    <row r="693" spans="1:28" x14ac:dyDescent="0.25">
      <c r="A693" s="8">
        <f>IFERROR(VLOOKUP(B693,'[1]DADOS (OCULTAR)'!$Q$3:$S$136,3,0),"")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KATIA MARIA DE SOUZA VIEIRA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05/2026</v>
      </c>
      <c r="H693" s="14">
        <f>'[1]TCE - ANEXO III - Preencher'!I702</f>
        <v>0</v>
      </c>
      <c r="I693" s="14">
        <f>'[1]TCE - ANEXO III - Preencher'!J702</f>
        <v>519.62559999999996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18.450410574991828</v>
      </c>
      <c r="R693" s="15">
        <f>'[1]TCE - ANEXO III - Preencher'!S702</f>
        <v>0</v>
      </c>
      <c r="S693" s="16">
        <f t="shared" si="63"/>
        <v>18.450410574991828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>-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>-</v>
      </c>
      <c r="AB693" s="15">
        <f t="shared" si="60"/>
        <v>538.07601057499176</v>
      </c>
    </row>
    <row r="694" spans="1:28" x14ac:dyDescent="0.25">
      <c r="A694" s="8">
        <f>IFERROR(VLOOKUP(B694,'[1]DADOS (OCULTAR)'!$Q$3:$S$136,3,0),"")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KATIUSCIA LEMOS MARQUES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2521-05</v>
      </c>
      <c r="G694" s="13" t="str">
        <f>IF('[1]TCE - ANEXO III - Preencher'!H703="","",'[1]TCE - ANEXO III - Preencher'!H703)</f>
        <v>05/2026</v>
      </c>
      <c r="H694" s="14">
        <f>'[1]TCE - ANEXO III - Preencher'!I703</f>
        <v>0</v>
      </c>
      <c r="I694" s="14">
        <f>'[1]TCE - ANEXO III - Preencher'!J703</f>
        <v>278.98320000000001</v>
      </c>
      <c r="J694" s="14">
        <f>'[1]TCE - ANEXO III - Preencher'!K703</f>
        <v>0</v>
      </c>
      <c r="K694" s="15">
        <f>'[1]TCE - ANEXO III - Preencher'!L703</f>
        <v>36.835994108983797</v>
      </c>
      <c r="L694" s="15">
        <f>'[1]TCE - ANEXO III - Preencher'!M703</f>
        <v>44</v>
      </c>
      <c r="M694" s="15">
        <f t="shared" si="61"/>
        <v>-7.1640058910162026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>-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>-</v>
      </c>
      <c r="AB694" s="15">
        <f t="shared" si="60"/>
        <v>271.81919410898382</v>
      </c>
    </row>
    <row r="695" spans="1:28" x14ac:dyDescent="0.25">
      <c r="A695" s="8">
        <f>IFERROR(VLOOKUP(B695,'[1]DADOS (OCULTAR)'!$Q$3:$S$136,3,0),"")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KAUA ITALO DE LIMA COSTA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5163-45</v>
      </c>
      <c r="G695" s="13" t="str">
        <f>IF('[1]TCE - ANEXO III - Preencher'!H704="","",'[1]TCE - ANEXO III - Preencher'!H704)</f>
        <v>05/2026</v>
      </c>
      <c r="H695" s="14">
        <f>'[1]TCE - ANEXO III - Preencher'!I704</f>
        <v>0</v>
      </c>
      <c r="I695" s="14">
        <f>'[1]TCE - ANEXO III - Preencher'!J704</f>
        <v>155.61600000000001</v>
      </c>
      <c r="J695" s="14">
        <f>'[1]TCE - ANEXO III - Preencher'!K704</f>
        <v>0</v>
      </c>
      <c r="K695" s="15">
        <f>'[1]TCE - ANEXO III - Preencher'!L704</f>
        <v>36.835994108983797</v>
      </c>
      <c r="L695" s="15">
        <f>'[1]TCE - ANEXO III - Preencher'!M704</f>
        <v>32.42</v>
      </c>
      <c r="M695" s="15">
        <f t="shared" si="61"/>
        <v>4.4159941089837957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>-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>-</v>
      </c>
      <c r="AB695" s="15">
        <f t="shared" si="60"/>
        <v>160.03199410898381</v>
      </c>
    </row>
    <row r="696" spans="1:28" x14ac:dyDescent="0.25">
      <c r="A696" s="8">
        <f>IFERROR(VLOOKUP(B696,'[1]DADOS (OCULTAR)'!$Q$3:$S$136,3,0),"")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KAYKY ROGERIO DA SILVA ADELINO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4110-10</v>
      </c>
      <c r="G696" s="13" t="str">
        <f>IF('[1]TCE - ANEXO III - Preencher'!H705="","",'[1]TCE - ANEXO III - Preencher'!H705)</f>
        <v>05/2026</v>
      </c>
      <c r="H696" s="14">
        <f>'[1]TCE - ANEXO III - Preencher'!I705</f>
        <v>0</v>
      </c>
      <c r="I696" s="14">
        <f>'[1]TCE - ANEXO III - Preencher'!J705</f>
        <v>16.21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221.54666666666665</v>
      </c>
      <c r="R696" s="15">
        <f>'[1]TCE - ANEXO III - Preencher'!S705</f>
        <v>48.63</v>
      </c>
      <c r="S696" s="16">
        <f t="shared" si="63"/>
        <v>172.91666666666666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>-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>-</v>
      </c>
      <c r="AB696" s="15">
        <f t="shared" si="60"/>
        <v>189.12666666666667</v>
      </c>
    </row>
    <row r="697" spans="1:28" x14ac:dyDescent="0.25">
      <c r="A697" s="8">
        <f>IFERROR(VLOOKUP(B697,'[1]DADOS (OCULTAR)'!$Q$3:$S$136,3,0),"")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KEILA NATALI GONCALO NEVES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4110-10</v>
      </c>
      <c r="G697" s="13" t="str">
        <f>IF('[1]TCE - ANEXO III - Preencher'!H706="","",'[1]TCE - ANEXO III - Preencher'!H706)</f>
        <v>05/2026</v>
      </c>
      <c r="H697" s="14">
        <f>'[1]TCE - ANEXO III - Preencher'!I706</f>
        <v>0</v>
      </c>
      <c r="I697" s="14">
        <f>'[1]TCE - ANEXO III - Preencher'!J706</f>
        <v>16.21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221.54666666666665</v>
      </c>
      <c r="R697" s="15">
        <f>'[1]TCE - ANEXO III - Preencher'!S706</f>
        <v>48.63</v>
      </c>
      <c r="S697" s="16">
        <f t="shared" si="63"/>
        <v>172.91666666666666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>-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>-</v>
      </c>
      <c r="AB697" s="15">
        <f t="shared" si="60"/>
        <v>189.12666666666667</v>
      </c>
    </row>
    <row r="698" spans="1:28" x14ac:dyDescent="0.25">
      <c r="A698" s="8">
        <f>IFERROR(VLOOKUP(B698,'[1]DADOS (OCULTAR)'!$Q$3:$S$136,3,0),"")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KEILLA AMANDA CORREIA DO NASCIMENTO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4110-10</v>
      </c>
      <c r="G698" s="13" t="str">
        <f>IF('[1]TCE - ANEXO III - Preencher'!H707="","",'[1]TCE - ANEXO III - Preencher'!H707)</f>
        <v>05/2026</v>
      </c>
      <c r="H698" s="14">
        <f>'[1]TCE - ANEXO III - Preencher'!I707</f>
        <v>0</v>
      </c>
      <c r="I698" s="14">
        <f>'[1]TCE - ANEXO III - Preencher'!J707</f>
        <v>149.452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>-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>-</v>
      </c>
      <c r="AB698" s="15">
        <f t="shared" si="60"/>
        <v>149.452</v>
      </c>
    </row>
    <row r="699" spans="1:28" x14ac:dyDescent="0.25">
      <c r="A699" s="8">
        <f>IFERROR(VLOOKUP(B699,'[1]DADOS (OCULTAR)'!$Q$3:$S$136,3,0),"")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KELLY PATRICIA ALBUQUERQUE TIMOTEO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5174-10</v>
      </c>
      <c r="G699" s="13" t="str">
        <f>IF('[1]TCE - ANEXO III - Preencher'!H708="","",'[1]TCE - ANEXO III - Preencher'!H708)</f>
        <v>05/2026</v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>-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>-</v>
      </c>
      <c r="AB699" s="15">
        <f t="shared" si="60"/>
        <v>0</v>
      </c>
    </row>
    <row r="700" spans="1:28" x14ac:dyDescent="0.25">
      <c r="A700" s="8">
        <f>IFERROR(VLOOKUP(B700,'[1]DADOS (OCULTAR)'!$Q$3:$S$136,3,0),"")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KELYANE VITORIA PONTES DA COSTA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5211-30</v>
      </c>
      <c r="G700" s="13" t="str">
        <f>IF('[1]TCE - ANEXO III - Preencher'!H709="","",'[1]TCE - ANEXO III - Preencher'!H709)</f>
        <v>05/2026</v>
      </c>
      <c r="H700" s="14">
        <f>'[1]TCE - ANEXO III - Preencher'!I709</f>
        <v>0</v>
      </c>
      <c r="I700" s="14">
        <f>'[1]TCE - ANEXO III - Preencher'!J709</f>
        <v>0.31680000000000003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138.3780793124387</v>
      </c>
      <c r="R700" s="15">
        <f>'[1]TCE - ANEXO III - Preencher'!S709</f>
        <v>0</v>
      </c>
      <c r="S700" s="16">
        <f t="shared" si="63"/>
        <v>138.3780793124387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>-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>-</v>
      </c>
      <c r="AB700" s="15">
        <f t="shared" si="60"/>
        <v>138.6948793124387</v>
      </c>
    </row>
    <row r="701" spans="1:28" x14ac:dyDescent="0.25">
      <c r="A701" s="8">
        <f>IFERROR(VLOOKUP(B701,'[1]DADOS (OCULTAR)'!$Q$3:$S$136,3,0),"")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KENIA MAYLLA DOMINGOS ALVES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 t="str">
        <f>IF('[1]TCE - ANEXO III - Preencher'!H710="","",'[1]TCE - ANEXO III - Preencher'!H710)</f>
        <v>05/2026</v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34899.550000000003</v>
      </c>
      <c r="K701" s="15">
        <f>'[1]TCE - ANEXO III - Preencher'!L710</f>
        <v>36.835994108983797</v>
      </c>
      <c r="L701" s="15">
        <f>'[1]TCE - ANEXO III - Preencher'!M710</f>
        <v>3.59</v>
      </c>
      <c r="M701" s="15">
        <f t="shared" si="61"/>
        <v>33.245994108983794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1.29</v>
      </c>
      <c r="S701" s="16">
        <f t="shared" si="63"/>
        <v>-1.29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>-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>-</v>
      </c>
      <c r="AB701" s="15">
        <f t="shared" si="60"/>
        <v>34931.505994108986</v>
      </c>
    </row>
    <row r="702" spans="1:28" x14ac:dyDescent="0.25">
      <c r="A702" s="8">
        <f>IFERROR(VLOOKUP(B702,'[1]DADOS (OCULTAR)'!$Q$3:$S$136,3,0),"")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KENIO CAVALCANTI DELFINO DA SILVA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3172-10</v>
      </c>
      <c r="G702" s="13" t="str">
        <f>IF('[1]TCE - ANEXO III - Preencher'!H711="","",'[1]TCE - ANEXO III - Preencher'!H711)</f>
        <v>05/2026</v>
      </c>
      <c r="H702" s="14">
        <f>'[1]TCE - ANEXO III - Preencher'!I711</f>
        <v>0</v>
      </c>
      <c r="I702" s="14">
        <f>'[1]TCE - ANEXO III - Preencher'!J711</f>
        <v>246.91679999999999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138.3780793124387</v>
      </c>
      <c r="R702" s="15">
        <f>'[1]TCE - ANEXO III - Preencher'!S711</f>
        <v>164</v>
      </c>
      <c r="S702" s="16">
        <f t="shared" si="63"/>
        <v>-25.6219206875613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>-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>-</v>
      </c>
      <c r="AB702" s="15">
        <f t="shared" si="60"/>
        <v>221.2948793124387</v>
      </c>
    </row>
    <row r="703" spans="1:28" x14ac:dyDescent="0.25">
      <c r="A703" s="8">
        <f>IFERROR(VLOOKUP(B703,'[1]DADOS (OCULTAR)'!$Q$3:$S$136,3,0),"")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KETLYN NYCOLY DA SILVA ARRUDA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4110-10</v>
      </c>
      <c r="G703" s="13" t="str">
        <f>IF('[1]TCE - ANEXO III - Preencher'!H712="","",'[1]TCE - ANEXO III - Preencher'!H712)</f>
        <v>05/2026</v>
      </c>
      <c r="H703" s="14">
        <f>'[1]TCE - ANEXO III - Preencher'!I712</f>
        <v>0</v>
      </c>
      <c r="I703" s="14">
        <f>'[1]TCE - ANEXO III - Preencher'!J712</f>
        <v>16.21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221.54666666666665</v>
      </c>
      <c r="R703" s="15">
        <f>'[1]TCE - ANEXO III - Preencher'!S712</f>
        <v>48.63</v>
      </c>
      <c r="S703" s="16">
        <f t="shared" si="63"/>
        <v>172.91666666666666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>-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>-</v>
      </c>
      <c r="AB703" s="15">
        <f t="shared" si="60"/>
        <v>189.12666666666667</v>
      </c>
    </row>
    <row r="704" spans="1:28" x14ac:dyDescent="0.25">
      <c r="A704" s="8">
        <f>IFERROR(VLOOKUP(B704,'[1]DADOS (OCULTAR)'!$Q$3:$S$136,3,0),"")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KETNA JULIA MONTEIRO DA SILVA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4110-10</v>
      </c>
      <c r="G704" s="13" t="str">
        <f>IF('[1]TCE - ANEXO III - Preencher'!H713="","",'[1]TCE - ANEXO III - Preencher'!H713)</f>
        <v>05/2026</v>
      </c>
      <c r="H704" s="14">
        <f>'[1]TCE - ANEXO III - Preencher'!I713</f>
        <v>0</v>
      </c>
      <c r="I704" s="14">
        <f>'[1]TCE - ANEXO III - Preencher'!J713</f>
        <v>16.21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221.54666666666665</v>
      </c>
      <c r="R704" s="15">
        <f>'[1]TCE - ANEXO III - Preencher'!S713</f>
        <v>48.63</v>
      </c>
      <c r="S704" s="16">
        <f t="shared" si="63"/>
        <v>172.91666666666666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>-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>-</v>
      </c>
      <c r="AB704" s="15">
        <f t="shared" si="60"/>
        <v>189.12666666666667</v>
      </c>
    </row>
    <row r="705" spans="1:28" x14ac:dyDescent="0.25">
      <c r="A705" s="8">
        <f>IFERROR(VLOOKUP(B705,'[1]DADOS (OCULTAR)'!$Q$3:$S$136,3,0),"")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KEYLA ALVES DA SILVA VIANA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05/2026</v>
      </c>
      <c r="H705" s="14">
        <f>'[1]TCE - ANEXO III - Preencher'!I714</f>
        <v>0</v>
      </c>
      <c r="I705" s="14">
        <f>'[1]TCE - ANEXO III - Preencher'!J714</f>
        <v>330.64640000000003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276.7561586248774</v>
      </c>
      <c r="R705" s="15">
        <f>'[1]TCE - ANEXO III - Preencher'!S714</f>
        <v>97.26</v>
      </c>
      <c r="S705" s="16">
        <f t="shared" si="63"/>
        <v>179.49615862487741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>-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>-</v>
      </c>
      <c r="AB705" s="15">
        <f t="shared" si="60"/>
        <v>510.14255862487744</v>
      </c>
    </row>
    <row r="706" spans="1:28" x14ac:dyDescent="0.25">
      <c r="A706" s="8">
        <f>IFERROR(VLOOKUP(B706,'[1]DADOS (OCULTAR)'!$Q$3:$S$136,3,0),"")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KLEBER JOSE REGIS SOARES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5151-10</v>
      </c>
      <c r="G706" s="13" t="str">
        <f>IF('[1]TCE - ANEXO III - Preencher'!H715="","",'[1]TCE - ANEXO III - Preencher'!H715)</f>
        <v>05/2026</v>
      </c>
      <c r="H706" s="14">
        <f>'[1]TCE - ANEXO III - Preencher'!I715</f>
        <v>0</v>
      </c>
      <c r="I706" s="14">
        <f>'[1]TCE - ANEXO III - Preencher'!J715</f>
        <v>168.13679999999999</v>
      </c>
      <c r="J706" s="14">
        <f>'[1]TCE - ANEXO III - Preencher'!K715</f>
        <v>0</v>
      </c>
      <c r="K706" s="15">
        <f>'[1]TCE - ANEXO III - Preencher'!L715</f>
        <v>36.835994108983797</v>
      </c>
      <c r="L706" s="15">
        <f>'[1]TCE - ANEXO III - Preencher'!M715</f>
        <v>32.42</v>
      </c>
      <c r="M706" s="15">
        <f t="shared" si="61"/>
        <v>4.4159941089837957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>-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>-</v>
      </c>
      <c r="AB706" s="15">
        <f t="shared" si="60"/>
        <v>172.55279410898379</v>
      </c>
    </row>
    <row r="707" spans="1:28" x14ac:dyDescent="0.25">
      <c r="A707" s="8">
        <f>IFERROR(VLOOKUP(B707,'[1]DADOS (OCULTAR)'!$Q$3:$S$136,3,0),"")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LAICY WEYLIN VICENTE DE ALBUQUERQUE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2235-05</v>
      </c>
      <c r="G707" s="13" t="str">
        <f>IF('[1]TCE - ANEXO III - Preencher'!H716="","",'[1]TCE - ANEXO III - Preencher'!H716)</f>
        <v>05/2026</v>
      </c>
      <c r="H707" s="14">
        <f>'[1]TCE - ANEXO III - Preencher'!I716</f>
        <v>0</v>
      </c>
      <c r="I707" s="14">
        <f>'[1]TCE - ANEXO III - Preencher'!J716</f>
        <v>408.63040000000001</v>
      </c>
      <c r="J707" s="14">
        <f>'[1]TCE - ANEXO III - Preencher'!K716</f>
        <v>0</v>
      </c>
      <c r="K707" s="15">
        <f>'[1]TCE - ANEXO III - Preencher'!L716</f>
        <v>36.835994108983797</v>
      </c>
      <c r="L707" s="15">
        <f>'[1]TCE - ANEXO III - Preencher'!M716</f>
        <v>2.79</v>
      </c>
      <c r="M707" s="15">
        <f t="shared" si="61"/>
        <v>34.045994108983798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147.60328459993463</v>
      </c>
      <c r="R707" s="15">
        <f>'[1]TCE - ANEXO III - Preencher'!S716</f>
        <v>111.54</v>
      </c>
      <c r="S707" s="16">
        <f t="shared" si="63"/>
        <v>36.063284599934619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>-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>-</v>
      </c>
      <c r="AB707" s="15">
        <f t="shared" ref="AB707:AB770" si="66">H707+I707+J707+M707+P707+S707+V707+Z707</f>
        <v>478.7396787089184</v>
      </c>
    </row>
    <row r="708" spans="1:28" x14ac:dyDescent="0.25">
      <c r="A708" s="8">
        <f>IFERROR(VLOOKUP(B708,'[1]DADOS (OCULTAR)'!$Q$3:$S$136,3,0),"")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LAILAH GABRIELA AL FARIN BARBOSA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5211-30</v>
      </c>
      <c r="G708" s="13" t="str">
        <f>IF('[1]TCE - ANEXO III - Preencher'!H717="","",'[1]TCE - ANEXO III - Preencher'!H717)</f>
        <v>05/2026</v>
      </c>
      <c r="H708" s="14">
        <f>'[1]TCE - ANEXO III - Preencher'!I717</f>
        <v>0</v>
      </c>
      <c r="I708" s="14">
        <f>'[1]TCE - ANEXO III - Preencher'!J717</f>
        <v>175.2328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>-</v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>-</v>
      </c>
      <c r="AB708" s="15">
        <f t="shared" si="66"/>
        <v>175.2328</v>
      </c>
    </row>
    <row r="709" spans="1:28" x14ac:dyDescent="0.25">
      <c r="A709" s="8">
        <f>IFERROR(VLOOKUP(B709,'[1]DADOS (OCULTAR)'!$Q$3:$S$136,3,0),"")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LAIS CAROLAINE GONCALVES DE OLIVEIRA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05/2026</v>
      </c>
      <c r="H709" s="14">
        <f>'[1]TCE - ANEXO III - Preencher'!I718</f>
        <v>0</v>
      </c>
      <c r="I709" s="14">
        <f>'[1]TCE - ANEXO III - Preencher'!J718</f>
        <v>299.83600000000001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119.92766873744688</v>
      </c>
      <c r="R709" s="15">
        <f>'[1]TCE - ANEXO III - Preencher'!S718</f>
        <v>84.29</v>
      </c>
      <c r="S709" s="16">
        <f t="shared" si="69"/>
        <v>35.637668737446873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>-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>-</v>
      </c>
      <c r="AB709" s="15">
        <f t="shared" si="66"/>
        <v>335.47366873744687</v>
      </c>
    </row>
    <row r="710" spans="1:28" x14ac:dyDescent="0.25">
      <c r="A710" s="8">
        <f>IFERROR(VLOOKUP(B710,'[1]DADOS (OCULTAR)'!$Q$3:$S$136,3,0),"")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LAIS TOMAZ DE OLIVEIRA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05/2026</v>
      </c>
      <c r="H710" s="14">
        <f>'[1]TCE - ANEXO III - Preencher'!I719</f>
        <v>0</v>
      </c>
      <c r="I710" s="14">
        <f>'[1]TCE - ANEXO III - Preencher'!J719</f>
        <v>281.83839999999998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>-</v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>-</v>
      </c>
      <c r="AB710" s="15">
        <f t="shared" si="66"/>
        <v>281.83839999999998</v>
      </c>
    </row>
    <row r="711" spans="1:28" x14ac:dyDescent="0.25">
      <c r="A711" s="8">
        <f>IFERROR(VLOOKUP(B711,'[1]DADOS (OCULTAR)'!$Q$3:$S$136,3,0),"")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LARISSA AYANNA PESSOA SANTOS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2235-05</v>
      </c>
      <c r="G711" s="13" t="str">
        <f>IF('[1]TCE - ANEXO III - Preencher'!H720="","",'[1]TCE - ANEXO III - Preencher'!H720)</f>
        <v>05/2026</v>
      </c>
      <c r="H711" s="14">
        <f>'[1]TCE - ANEXO III - Preencher'!I720</f>
        <v>0</v>
      </c>
      <c r="I711" s="14">
        <f>'[1]TCE - ANEXO III - Preencher'!J720</f>
        <v>415.6952</v>
      </c>
      <c r="J711" s="14">
        <f>'[1]TCE - ANEXO III - Preencher'!K720</f>
        <v>0</v>
      </c>
      <c r="K711" s="15">
        <f>'[1]TCE - ANEXO III - Preencher'!L720</f>
        <v>36.835994108983797</v>
      </c>
      <c r="L711" s="15">
        <f>'[1]TCE - ANEXO III - Preencher'!M720</f>
        <v>2.79</v>
      </c>
      <c r="M711" s="15">
        <f t="shared" si="67"/>
        <v>34.045994108983798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>-</v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>-</v>
      </c>
      <c r="AB711" s="15">
        <f t="shared" si="66"/>
        <v>449.74119410898379</v>
      </c>
    </row>
    <row r="712" spans="1:28" x14ac:dyDescent="0.25">
      <c r="A712" s="8">
        <f>IFERROR(VLOOKUP(B712,'[1]DADOS (OCULTAR)'!$Q$3:$S$136,3,0),"")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LARISSA DE OLIVEIRA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05/2026</v>
      </c>
      <c r="H712" s="14">
        <f>'[1]TCE - ANEXO III - Preencher'!I721</f>
        <v>0</v>
      </c>
      <c r="I712" s="14">
        <f>'[1]TCE - ANEXO III - Preencher'!J721</f>
        <v>501.06959999999998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138.3780793124387</v>
      </c>
      <c r="R712" s="15">
        <f>'[1]TCE - ANEXO III - Preencher'!S721</f>
        <v>108.58</v>
      </c>
      <c r="S712" s="16">
        <f t="shared" si="69"/>
        <v>29.798079312438702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>-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>-</v>
      </c>
      <c r="AB712" s="15">
        <f t="shared" si="66"/>
        <v>530.86767931243867</v>
      </c>
    </row>
    <row r="713" spans="1:28" x14ac:dyDescent="0.25">
      <c r="A713" s="8">
        <f>IFERROR(VLOOKUP(B713,'[1]DADOS (OCULTAR)'!$Q$3:$S$136,3,0),"")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LARISSA FARIAS BOTELHO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 t="str">
        <f>IF('[1]TCE - ANEXO III - Preencher'!H722="","",'[1]TCE - ANEXO III - Preencher'!H722)</f>
        <v>05/2026</v>
      </c>
      <c r="H713" s="14">
        <f>'[1]TCE - ANEXO III - Preencher'!I722</f>
        <v>0</v>
      </c>
      <c r="I713" s="14">
        <f>'[1]TCE - ANEXO III - Preencher'!J722</f>
        <v>416.75360000000001</v>
      </c>
      <c r="J713" s="14">
        <f>'[1]TCE - ANEXO III - Preencher'!K722</f>
        <v>0</v>
      </c>
      <c r="K713" s="15">
        <f>'[1]TCE - ANEXO III - Preencher'!L722</f>
        <v>36.835994108983797</v>
      </c>
      <c r="L713" s="15">
        <f>'[1]TCE - ANEXO III - Preencher'!M722</f>
        <v>3.59</v>
      </c>
      <c r="M713" s="15">
        <f t="shared" si="67"/>
        <v>33.245994108983794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>-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>-</v>
      </c>
      <c r="AB713" s="15">
        <f t="shared" si="66"/>
        <v>449.99959410898379</v>
      </c>
    </row>
    <row r="714" spans="1:28" x14ac:dyDescent="0.25">
      <c r="A714" s="8">
        <f>IFERROR(VLOOKUP(B714,'[1]DADOS (OCULTAR)'!$Q$3:$S$136,3,0),"")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LARISSA MARIA CASTELO BRANCO GOMES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4110-10</v>
      </c>
      <c r="G714" s="13" t="str">
        <f>IF('[1]TCE - ANEXO III - Preencher'!H723="","",'[1]TCE - ANEXO III - Preencher'!H723)</f>
        <v>05/2026</v>
      </c>
      <c r="H714" s="14">
        <f>'[1]TCE - ANEXO III - Preencher'!I723</f>
        <v>0</v>
      </c>
      <c r="I714" s="14">
        <f>'[1]TCE - ANEXO III - Preencher'!J723</f>
        <v>182.60319999999999</v>
      </c>
      <c r="J714" s="14">
        <f>'[1]TCE - ANEXO III - Preencher'!K723</f>
        <v>0</v>
      </c>
      <c r="K714" s="15">
        <f>'[1]TCE - ANEXO III - Preencher'!L723</f>
        <v>36.835994108983797</v>
      </c>
      <c r="L714" s="15">
        <f>'[1]TCE - ANEXO III - Preencher'!M723</f>
        <v>43.48</v>
      </c>
      <c r="M714" s="15">
        <f t="shared" si="67"/>
        <v>-6.6440058910161994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>-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>-</v>
      </c>
      <c r="AB714" s="15">
        <f t="shared" si="66"/>
        <v>175.95919410898378</v>
      </c>
    </row>
    <row r="715" spans="1:28" x14ac:dyDescent="0.25">
      <c r="A715" s="8">
        <f>IFERROR(VLOOKUP(B715,'[1]DADOS (OCULTAR)'!$Q$3:$S$136,3,0),"")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LARISSA MARIA CAVALCANTE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05/2026</v>
      </c>
      <c r="H715" s="14">
        <f>'[1]TCE - ANEXO III - Preencher'!I724</f>
        <v>0</v>
      </c>
      <c r="I715" s="14">
        <f>'[1]TCE - ANEXO III - Preencher'!J724</f>
        <v>313.38</v>
      </c>
      <c r="J715" s="14">
        <f>'[1]TCE - ANEXO III - Preencher'!K724</f>
        <v>0</v>
      </c>
      <c r="K715" s="15">
        <f>'[1]TCE - ANEXO III - Preencher'!L724</f>
        <v>36.835994108983797</v>
      </c>
      <c r="L715" s="15">
        <f>'[1]TCE - ANEXO III - Preencher'!M724</f>
        <v>32.42</v>
      </c>
      <c r="M715" s="15">
        <f t="shared" si="67"/>
        <v>4.4159941089837957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147.60328459993463</v>
      </c>
      <c r="R715" s="15">
        <f>'[1]TCE - ANEXO III - Preencher'!S724</f>
        <v>89.48</v>
      </c>
      <c r="S715" s="16">
        <f t="shared" si="69"/>
        <v>58.123284599934621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>-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>-</v>
      </c>
      <c r="AB715" s="15">
        <f t="shared" si="66"/>
        <v>375.9192787089184</v>
      </c>
    </row>
    <row r="716" spans="1:28" x14ac:dyDescent="0.25">
      <c r="A716" s="8">
        <f>IFERROR(VLOOKUP(B716,'[1]DADOS (OCULTAR)'!$Q$3:$S$136,3,0),"")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LARISSA MOURA DE AQUINO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05/2026</v>
      </c>
      <c r="H716" s="14">
        <f>'[1]TCE - ANEXO III - Preencher'!I725</f>
        <v>0</v>
      </c>
      <c r="I716" s="14">
        <f>'[1]TCE - ANEXO III - Preencher'!J725</f>
        <v>447.94560000000001</v>
      </c>
      <c r="J716" s="14">
        <f>'[1]TCE - ANEXO III - Preencher'!K725</f>
        <v>0</v>
      </c>
      <c r="K716" s="15">
        <f>'[1]TCE - ANEXO III - Preencher'!L725</f>
        <v>36.835994108983797</v>
      </c>
      <c r="L716" s="15">
        <f>'[1]TCE - ANEXO III - Preencher'!M725</f>
        <v>2.79</v>
      </c>
      <c r="M716" s="15">
        <f t="shared" si="67"/>
        <v>34.045994108983798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202.95451632491009</v>
      </c>
      <c r="R716" s="15">
        <f>'[1]TCE - ANEXO III - Preencher'!S725</f>
        <v>111.54</v>
      </c>
      <c r="S716" s="16">
        <f t="shared" si="69"/>
        <v>91.414516324910082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>-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>-</v>
      </c>
      <c r="AB716" s="15">
        <f t="shared" si="66"/>
        <v>573.4061104338939</v>
      </c>
    </row>
    <row r="717" spans="1:28" x14ac:dyDescent="0.25">
      <c r="A717" s="8">
        <f>IFERROR(VLOOKUP(B717,'[1]DADOS (OCULTAR)'!$Q$3:$S$136,3,0),"")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LAUDENI WIDIANE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05/2026</v>
      </c>
      <c r="H717" s="14">
        <f>'[1]TCE - ANEXO III - Preencher'!I726</f>
        <v>0</v>
      </c>
      <c r="I717" s="14">
        <f>'[1]TCE - ANEXO III - Preencher'!J726</f>
        <v>323.24079999999998</v>
      </c>
      <c r="J717" s="14">
        <f>'[1]TCE - ANEXO III - Preencher'!K726</f>
        <v>0</v>
      </c>
      <c r="K717" s="15">
        <f>'[1]TCE - ANEXO III - Preencher'!L726</f>
        <v>36.835994108983797</v>
      </c>
      <c r="L717" s="15">
        <f>'[1]TCE - ANEXO III - Preencher'!M726</f>
        <v>32.42</v>
      </c>
      <c r="M717" s="15">
        <f t="shared" si="67"/>
        <v>4.4159941089837957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184.50410574991827</v>
      </c>
      <c r="R717" s="15">
        <f>'[1]TCE - ANEXO III - Preencher'!S726</f>
        <v>97.26</v>
      </c>
      <c r="S717" s="16">
        <f t="shared" si="69"/>
        <v>87.244105749918262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>-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>-</v>
      </c>
      <c r="AB717" s="15">
        <f t="shared" si="66"/>
        <v>414.90089985890205</v>
      </c>
    </row>
    <row r="718" spans="1:28" x14ac:dyDescent="0.25">
      <c r="A718" s="8">
        <f>IFERROR(VLOOKUP(B718,'[1]DADOS (OCULTAR)'!$Q$3:$S$136,3,0),"")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LAUDENISE DIAS DA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05/2026</v>
      </c>
      <c r="H718" s="14">
        <f>'[1]TCE - ANEXO III - Preencher'!I727</f>
        <v>0</v>
      </c>
      <c r="I718" s="14">
        <f>'[1]TCE - ANEXO III - Preencher'!J727</f>
        <v>298.11840000000001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138.3780793124387</v>
      </c>
      <c r="R718" s="15">
        <f>'[1]TCE - ANEXO III - Preencher'!S727</f>
        <v>94.99</v>
      </c>
      <c r="S718" s="16">
        <f t="shared" si="69"/>
        <v>43.388079312438705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>-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>-</v>
      </c>
      <c r="AB718" s="15">
        <f t="shared" si="66"/>
        <v>341.50647931243873</v>
      </c>
    </row>
    <row r="719" spans="1:28" x14ac:dyDescent="0.25">
      <c r="A719" s="8">
        <f>IFERROR(VLOOKUP(B719,'[1]DADOS (OCULTAR)'!$Q$3:$S$136,3,0),"")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LAUDIANE PEREIRA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2237-10</v>
      </c>
      <c r="G719" s="13" t="str">
        <f>IF('[1]TCE - ANEXO III - Preencher'!H728="","",'[1]TCE - ANEXO III - Preencher'!H728)</f>
        <v>05/2026</v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>-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>-</v>
      </c>
      <c r="AB719" s="15">
        <f t="shared" si="66"/>
        <v>0</v>
      </c>
    </row>
    <row r="720" spans="1:28" x14ac:dyDescent="0.25">
      <c r="A720" s="8">
        <f>IFERROR(VLOOKUP(B720,'[1]DADOS (OCULTAR)'!$Q$3:$S$136,3,0),"")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LAUDICEIA MARIANO MENDES DE ALBUQUERQUE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05/2026</v>
      </c>
      <c r="H720" s="14">
        <f>'[1]TCE - ANEXO III - Preencher'!I729</f>
        <v>0</v>
      </c>
      <c r="I720" s="14">
        <f>'[1]TCE - ANEXO III - Preencher'!J729</f>
        <v>330.07119999999998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295.20656919986925</v>
      </c>
      <c r="R720" s="15">
        <f>'[1]TCE - ANEXO III - Preencher'!S729</f>
        <v>97.26</v>
      </c>
      <c r="S720" s="16">
        <f t="shared" si="69"/>
        <v>197.94656919986926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>-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>-</v>
      </c>
      <c r="AB720" s="15">
        <f t="shared" si="66"/>
        <v>528.01776919986924</v>
      </c>
    </row>
    <row r="721" spans="1:28" x14ac:dyDescent="0.25">
      <c r="A721" s="8">
        <f>IFERROR(VLOOKUP(B721,'[1]DADOS (OCULTAR)'!$Q$3:$S$136,3,0),"")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LAURA ELIZABETE PINTO PEREIRA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05/2026</v>
      </c>
      <c r="H721" s="14">
        <f>'[1]TCE - ANEXO III - Preencher'!I730</f>
        <v>0</v>
      </c>
      <c r="I721" s="14">
        <f>'[1]TCE - ANEXO III - Preencher'!J730</f>
        <v>455.81360000000001</v>
      </c>
      <c r="J721" s="14">
        <f>'[1]TCE - ANEXO III - Preencher'!K730</f>
        <v>0</v>
      </c>
      <c r="K721" s="15">
        <f>'[1]TCE - ANEXO III - Preencher'!L730</f>
        <v>36.835994108983797</v>
      </c>
      <c r="L721" s="15">
        <f>'[1]TCE - ANEXO III - Preencher'!M730</f>
        <v>2.79</v>
      </c>
      <c r="M721" s="15">
        <f t="shared" si="67"/>
        <v>34.045994108983798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>-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>-</v>
      </c>
      <c r="AB721" s="15">
        <f t="shared" si="66"/>
        <v>489.8595941089838</v>
      </c>
    </row>
    <row r="722" spans="1:28" x14ac:dyDescent="0.25">
      <c r="A722" s="8">
        <f>IFERROR(VLOOKUP(B722,'[1]DADOS (OCULTAR)'!$Q$3:$S$136,3,0),"")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LAURINETE MORAES DE SANTANA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05/2026</v>
      </c>
      <c r="H722" s="14">
        <f>'[1]TCE - ANEXO III - Preencher'!I731</f>
        <v>0</v>
      </c>
      <c r="I722" s="14">
        <f>'[1]TCE - ANEXO III - Preencher'!J731</f>
        <v>293.56479999999999</v>
      </c>
      <c r="J722" s="14">
        <f>'[1]TCE - ANEXO III - Preencher'!K731</f>
        <v>0</v>
      </c>
      <c r="K722" s="15">
        <f>'[1]TCE - ANEXO III - Preencher'!L731</f>
        <v>36.835994108983797</v>
      </c>
      <c r="L722" s="15">
        <f>'[1]TCE - ANEXO III - Preencher'!M731</f>
        <v>32.42</v>
      </c>
      <c r="M722" s="15">
        <f t="shared" si="67"/>
        <v>4.4159941089837957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>-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>-</v>
      </c>
      <c r="AB722" s="15">
        <f t="shared" si="66"/>
        <v>297.98079410898379</v>
      </c>
    </row>
    <row r="723" spans="1:28" x14ac:dyDescent="0.25">
      <c r="A723" s="8">
        <f>IFERROR(VLOOKUP(B723,'[1]DADOS (OCULTAR)'!$Q$3:$S$136,3,0),"")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LEANDRA VALERIO DE SALES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05/2026</v>
      </c>
      <c r="H723" s="14">
        <f>'[1]TCE - ANEXO III - Preencher'!I732</f>
        <v>0</v>
      </c>
      <c r="I723" s="14">
        <f>'[1]TCE - ANEXO III - Preencher'!J732</f>
        <v>306.09519999999998</v>
      </c>
      <c r="J723" s="14">
        <f>'[1]TCE - ANEXO III - Preencher'!K732</f>
        <v>0</v>
      </c>
      <c r="K723" s="15">
        <f>'[1]TCE - ANEXO III - Preencher'!L732</f>
        <v>36.835994108983797</v>
      </c>
      <c r="L723" s="15">
        <f>'[1]TCE - ANEXO III - Preencher'!M732</f>
        <v>32.42</v>
      </c>
      <c r="M723" s="15">
        <f t="shared" si="67"/>
        <v>4.4159941089837957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147.60328459993463</v>
      </c>
      <c r="R723" s="15">
        <f>'[1]TCE - ANEXO III - Preencher'!S732</f>
        <v>97.26</v>
      </c>
      <c r="S723" s="16">
        <f t="shared" si="69"/>
        <v>50.34328459993462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>-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>-</v>
      </c>
      <c r="AB723" s="15">
        <f t="shared" si="66"/>
        <v>360.85447870891841</v>
      </c>
    </row>
    <row r="724" spans="1:28" x14ac:dyDescent="0.25">
      <c r="A724" s="8">
        <f>IFERROR(VLOOKUP(B724,'[1]DADOS (OCULTAR)'!$Q$3:$S$136,3,0),"")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LEANDRO HENRIQUE PEDRO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2235-05</v>
      </c>
      <c r="G724" s="13" t="str">
        <f>IF('[1]TCE - ANEXO III - Preencher'!H733="","",'[1]TCE - ANEXO III - Preencher'!H733)</f>
        <v>05/2026</v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>-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>-</v>
      </c>
      <c r="AB724" s="15">
        <f t="shared" si="66"/>
        <v>0</v>
      </c>
    </row>
    <row r="725" spans="1:28" x14ac:dyDescent="0.25">
      <c r="A725" s="8">
        <f>IFERROR(VLOOKUP(B725,'[1]DADOS (OCULTAR)'!$Q$3:$S$136,3,0),"")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LEILANE GUILHERME ALMEIDA DE SANTANA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4110-10</v>
      </c>
      <c r="G725" s="13" t="str">
        <f>IF('[1]TCE - ANEXO III - Preencher'!H734="","",'[1]TCE - ANEXO III - Preencher'!H734)</f>
        <v>05/2026</v>
      </c>
      <c r="H725" s="14">
        <f>'[1]TCE - ANEXO III - Preencher'!I734</f>
        <v>0</v>
      </c>
      <c r="I725" s="14">
        <f>'[1]TCE - ANEXO III - Preencher'!J734</f>
        <v>142.648</v>
      </c>
      <c r="J725" s="14">
        <f>'[1]TCE - ANEXO III - Preencher'!K734</f>
        <v>0</v>
      </c>
      <c r="K725" s="15">
        <f>'[1]TCE - ANEXO III - Preencher'!L734</f>
        <v>36.835994108983797</v>
      </c>
      <c r="L725" s="15">
        <f>'[1]TCE - ANEXO III - Preencher'!M734</f>
        <v>32.42</v>
      </c>
      <c r="M725" s="15">
        <f t="shared" si="67"/>
        <v>4.4159941089837957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138.3780793124387</v>
      </c>
      <c r="R725" s="15">
        <f>'[1]TCE - ANEXO III - Preencher'!S734</f>
        <v>97.26</v>
      </c>
      <c r="S725" s="16">
        <f t="shared" si="69"/>
        <v>41.118079312438695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>-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>-</v>
      </c>
      <c r="AB725" s="15">
        <f t="shared" si="66"/>
        <v>188.1820734214225</v>
      </c>
    </row>
    <row r="726" spans="1:28" x14ac:dyDescent="0.25">
      <c r="A726" s="8">
        <f>IFERROR(VLOOKUP(B726,'[1]DADOS (OCULTAR)'!$Q$3:$S$136,3,0),"")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LENILDA FERREIRA DA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05/2026</v>
      </c>
      <c r="H726" s="14">
        <f>'[1]TCE - ANEXO III - Preencher'!I735</f>
        <v>0</v>
      </c>
      <c r="I726" s="14">
        <f>'[1]TCE - ANEXO III - Preencher'!J735</f>
        <v>331.38479999999998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138.3780793124387</v>
      </c>
      <c r="R726" s="15">
        <f>'[1]TCE - ANEXO III - Preencher'!S735</f>
        <v>97.26</v>
      </c>
      <c r="S726" s="16">
        <f t="shared" si="69"/>
        <v>41.118079312438695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>-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>-</v>
      </c>
      <c r="AB726" s="15">
        <f t="shared" si="66"/>
        <v>372.50287931243867</v>
      </c>
    </row>
    <row r="727" spans="1:28" x14ac:dyDescent="0.25">
      <c r="A727" s="8">
        <f>IFERROR(VLOOKUP(B727,'[1]DADOS (OCULTAR)'!$Q$3:$S$136,3,0),"")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LENIRA QUIRINO DA SILVA PEREIRA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05/2026</v>
      </c>
      <c r="H727" s="14">
        <f>'[1]TCE - ANEXO III - Preencher'!I736</f>
        <v>0</v>
      </c>
      <c r="I727" s="14">
        <f>'[1]TCE - ANEXO III - Preencher'!J736</f>
        <v>306.73200000000003</v>
      </c>
      <c r="J727" s="14">
        <f>'[1]TCE - ANEXO III - Preencher'!K736</f>
        <v>0</v>
      </c>
      <c r="K727" s="15">
        <f>'[1]TCE - ANEXO III - Preencher'!L736</f>
        <v>36.835994108983797</v>
      </c>
      <c r="L727" s="15">
        <f>'[1]TCE - ANEXO III - Preencher'!M736</f>
        <v>32.42</v>
      </c>
      <c r="M727" s="15">
        <f t="shared" si="67"/>
        <v>4.4159941089837957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>-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>-</v>
      </c>
      <c r="AB727" s="15">
        <f t="shared" si="66"/>
        <v>311.14799410898382</v>
      </c>
    </row>
    <row r="728" spans="1:28" x14ac:dyDescent="0.25">
      <c r="A728" s="8">
        <f>IFERROR(VLOOKUP(B728,'[1]DADOS (OCULTAR)'!$Q$3:$S$136,3,0),"")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LEONARDO GOMES DE ANDRADE JUNIOR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5174-10</v>
      </c>
      <c r="G728" s="13" t="str">
        <f>IF('[1]TCE - ANEXO III - Preencher'!H737="","",'[1]TCE - ANEXO III - Preencher'!H737)</f>
        <v>05/2026</v>
      </c>
      <c r="H728" s="14">
        <f>'[1]TCE - ANEXO III - Preencher'!I737</f>
        <v>0</v>
      </c>
      <c r="I728" s="14">
        <f>'[1]TCE - ANEXO III - Preencher'!J737</f>
        <v>141.8288</v>
      </c>
      <c r="J728" s="14">
        <f>'[1]TCE - ANEXO III - Preencher'!K737</f>
        <v>0</v>
      </c>
      <c r="K728" s="15">
        <f>'[1]TCE - ANEXO III - Preencher'!L737</f>
        <v>36.835994108983797</v>
      </c>
      <c r="L728" s="15">
        <f>'[1]TCE - ANEXO III - Preencher'!M737</f>
        <v>32.42</v>
      </c>
      <c r="M728" s="15">
        <f t="shared" si="67"/>
        <v>4.4159941089837957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>-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>-</v>
      </c>
      <c r="AB728" s="15">
        <f t="shared" si="66"/>
        <v>146.2447941089838</v>
      </c>
    </row>
    <row r="729" spans="1:28" x14ac:dyDescent="0.25">
      <c r="A729" s="8">
        <f>IFERROR(VLOOKUP(B729,'[1]DADOS (OCULTAR)'!$Q$3:$S$136,3,0),"")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LEONARDO SILVEIRA RUFILO DE OLIVEIRA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5151-10</v>
      </c>
      <c r="G729" s="13" t="str">
        <f>IF('[1]TCE - ANEXO III - Preencher'!H738="","",'[1]TCE - ANEXO III - Preencher'!H738)</f>
        <v>05/2026</v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>-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>-</v>
      </c>
      <c r="AB729" s="15">
        <f t="shared" si="66"/>
        <v>0</v>
      </c>
    </row>
    <row r="730" spans="1:28" x14ac:dyDescent="0.25">
      <c r="A730" s="8">
        <f>IFERROR(VLOOKUP(B730,'[1]DADOS (OCULTAR)'!$Q$3:$S$136,3,0),"")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LETICIA CRISTINA MONTEIRO DE ASSIS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2516-05</v>
      </c>
      <c r="G730" s="13" t="str">
        <f>IF('[1]TCE - ANEXO III - Preencher'!H739="","",'[1]TCE - ANEXO III - Preencher'!H739)</f>
        <v>05/2026</v>
      </c>
      <c r="H730" s="14">
        <f>'[1]TCE - ANEXO III - Preencher'!I739</f>
        <v>0</v>
      </c>
      <c r="I730" s="14">
        <f>'[1]TCE - ANEXO III - Preencher'!J739</f>
        <v>244.93039999999999</v>
      </c>
      <c r="J730" s="14">
        <f>'[1]TCE - ANEXO III - Preencher'!K739</f>
        <v>0</v>
      </c>
      <c r="K730" s="15">
        <f>'[1]TCE - ANEXO III - Preencher'!L739</f>
        <v>36.835994108983797</v>
      </c>
      <c r="L730" s="15">
        <f>'[1]TCE - ANEXO III - Preencher'!M739</f>
        <v>44</v>
      </c>
      <c r="M730" s="15">
        <f t="shared" si="67"/>
        <v>-7.1640058910162026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>-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>-</v>
      </c>
      <c r="AB730" s="15">
        <f t="shared" si="66"/>
        <v>237.76639410898377</v>
      </c>
    </row>
    <row r="731" spans="1:28" x14ac:dyDescent="0.25">
      <c r="A731" s="8">
        <f>IFERROR(VLOOKUP(B731,'[1]DADOS (OCULTAR)'!$Q$3:$S$136,3,0),"")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LETICIA DE LIRA MARCOS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5211-30</v>
      </c>
      <c r="G731" s="13" t="str">
        <f>IF('[1]TCE - ANEXO III - Preencher'!H740="","",'[1]TCE - ANEXO III - Preencher'!H740)</f>
        <v>05/2026</v>
      </c>
      <c r="H731" s="14">
        <f>'[1]TCE - ANEXO III - Preencher'!I740</f>
        <v>0</v>
      </c>
      <c r="I731" s="14">
        <f>'[1]TCE - ANEXO III - Preencher'!J740</f>
        <v>113.5376</v>
      </c>
      <c r="J731" s="14">
        <f>'[1]TCE - ANEXO III - Preencher'!K740</f>
        <v>0</v>
      </c>
      <c r="K731" s="15">
        <f>'[1]TCE - ANEXO III - Preencher'!L740</f>
        <v>36.835994108983797</v>
      </c>
      <c r="L731" s="15">
        <f>'[1]TCE - ANEXO III - Preencher'!M740</f>
        <v>35.479999999999997</v>
      </c>
      <c r="M731" s="15">
        <f t="shared" si="67"/>
        <v>1.3559941089838006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110.85348837209303</v>
      </c>
      <c r="R731" s="15">
        <f>'[1]TCE - ANEXO III - Preencher'!S740</f>
        <v>85.15</v>
      </c>
      <c r="S731" s="16">
        <f t="shared" si="69"/>
        <v>25.70348837209302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>-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>-</v>
      </c>
      <c r="AB731" s="15">
        <f t="shared" si="66"/>
        <v>140.59708248107682</v>
      </c>
    </row>
    <row r="732" spans="1:28" x14ac:dyDescent="0.25">
      <c r="A732" s="8">
        <f>IFERROR(VLOOKUP(B732,'[1]DADOS (OCULTAR)'!$Q$3:$S$136,3,0),"")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LETICIA GUERRA ALVES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05/2026</v>
      </c>
      <c r="H732" s="14">
        <f>'[1]TCE - ANEXO III - Preencher'!I741</f>
        <v>0</v>
      </c>
      <c r="I732" s="14">
        <f>'[1]TCE - ANEXO III - Preencher'!J741</f>
        <v>423.17840000000001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184.50410574991827</v>
      </c>
      <c r="R732" s="15">
        <f>'[1]TCE - ANEXO III - Preencher'!S741</f>
        <v>120.19</v>
      </c>
      <c r="S732" s="16">
        <f t="shared" si="69"/>
        <v>64.314105749918269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>-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>-</v>
      </c>
      <c r="AB732" s="15">
        <f t="shared" si="66"/>
        <v>487.49250574991828</v>
      </c>
    </row>
    <row r="733" spans="1:28" x14ac:dyDescent="0.25">
      <c r="A733" s="8">
        <f>IFERROR(VLOOKUP(B733,'[1]DADOS (OCULTAR)'!$Q$3:$S$136,3,0),"")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LETICIA NATHALY NOGUEIRA BEZERRA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4110-10</v>
      </c>
      <c r="G733" s="13" t="str">
        <f>IF('[1]TCE - ANEXO III - Preencher'!H742="","",'[1]TCE - ANEXO III - Preencher'!H742)</f>
        <v>05/2026</v>
      </c>
      <c r="H733" s="14">
        <f>'[1]TCE - ANEXO III - Preencher'!I742</f>
        <v>0</v>
      </c>
      <c r="I733" s="14">
        <f>'[1]TCE - ANEXO III - Preencher'!J742</f>
        <v>16.21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>-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>-</v>
      </c>
      <c r="AB733" s="15">
        <f t="shared" si="66"/>
        <v>16.21</v>
      </c>
    </row>
    <row r="734" spans="1:28" x14ac:dyDescent="0.25">
      <c r="A734" s="8">
        <f>IFERROR(VLOOKUP(B734,'[1]DADOS (OCULTAR)'!$Q$3:$S$136,3,0),"")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LETICIA SANTANA DE OLIVEIRA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2236-05</v>
      </c>
      <c r="G734" s="13" t="str">
        <f>IF('[1]TCE - ANEXO III - Preencher'!H743="","",'[1]TCE - ANEXO III - Preencher'!H743)</f>
        <v>05/2026</v>
      </c>
      <c r="H734" s="14">
        <f>'[1]TCE - ANEXO III - Preencher'!I743</f>
        <v>0</v>
      </c>
      <c r="I734" s="14">
        <f>'[1]TCE - ANEXO III - Preencher'!J743</f>
        <v>266.11599999999999</v>
      </c>
      <c r="J734" s="14">
        <f>'[1]TCE - ANEXO III - Preencher'!K743</f>
        <v>0</v>
      </c>
      <c r="K734" s="15">
        <f>'[1]TCE - ANEXO III - Preencher'!L743</f>
        <v>36.835994108983797</v>
      </c>
      <c r="L734" s="15">
        <f>'[1]TCE - ANEXO III - Preencher'!M743</f>
        <v>2.8</v>
      </c>
      <c r="M734" s="15">
        <f t="shared" si="67"/>
        <v>34.0359941089838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>-</v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>-</v>
      </c>
      <c r="AB734" s="15">
        <f t="shared" si="66"/>
        <v>300.15199410898379</v>
      </c>
    </row>
    <row r="735" spans="1:28" x14ac:dyDescent="0.25">
      <c r="A735" s="8">
        <f>IFERROR(VLOOKUP(B735,'[1]DADOS (OCULTAR)'!$Q$3:$S$136,3,0),"")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LIBNA VERONICA DE BRITO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 t="str">
        <f>IF('[1]TCE - ANEXO III - Preencher'!H744="","",'[1]TCE - ANEXO III - Preencher'!H744)</f>
        <v>05/2026</v>
      </c>
      <c r="H735" s="14">
        <f>'[1]TCE - ANEXO III - Preencher'!I744</f>
        <v>0</v>
      </c>
      <c r="I735" s="14">
        <f>'[1]TCE - ANEXO III - Preencher'!J744</f>
        <v>399.01920000000001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>-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>-</v>
      </c>
      <c r="AB735" s="15">
        <f t="shared" si="66"/>
        <v>399.01920000000001</v>
      </c>
    </row>
    <row r="736" spans="1:28" x14ac:dyDescent="0.25">
      <c r="A736" s="8">
        <f>IFERROR(VLOOKUP(B736,'[1]DADOS (OCULTAR)'!$Q$3:$S$136,3,0),"")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LIDIA HELLEN DA SILVA SANTOS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05/2026</v>
      </c>
      <c r="H736" s="14">
        <f>'[1]TCE - ANEXO III - Preencher'!I745</f>
        <v>0</v>
      </c>
      <c r="I736" s="14">
        <f>'[1]TCE - ANEXO III - Preencher'!J745</f>
        <v>294.82400000000001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147.60328459993463</v>
      </c>
      <c r="R736" s="15">
        <f>'[1]TCE - ANEXO III - Preencher'!S745</f>
        <v>97.26</v>
      </c>
      <c r="S736" s="16">
        <f t="shared" si="69"/>
        <v>50.34328459993462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>-</v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>-</v>
      </c>
      <c r="AB736" s="15">
        <f t="shared" si="66"/>
        <v>345.16728459993465</v>
      </c>
    </row>
    <row r="737" spans="1:28" x14ac:dyDescent="0.25">
      <c r="A737" s="8">
        <f>IFERROR(VLOOKUP(B737,'[1]DADOS (OCULTAR)'!$Q$3:$S$136,3,0),"")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LIGIA TELES DE LIRA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05/2026</v>
      </c>
      <c r="H737" s="14">
        <f>'[1]TCE - ANEXO III - Preencher'!I746</f>
        <v>0</v>
      </c>
      <c r="I737" s="14">
        <f>'[1]TCE - ANEXO III - Preencher'!J746</f>
        <v>301.29039999999998</v>
      </c>
      <c r="J737" s="14">
        <f>'[1]TCE - ANEXO III - Preencher'!K746</f>
        <v>0</v>
      </c>
      <c r="K737" s="15">
        <f>'[1]TCE - ANEXO III - Preencher'!L746</f>
        <v>36.835994108983797</v>
      </c>
      <c r="L737" s="15">
        <f>'[1]TCE - ANEXO III - Preencher'!M746</f>
        <v>32.42</v>
      </c>
      <c r="M737" s="15">
        <f t="shared" si="67"/>
        <v>4.4159941089837957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>-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>-</v>
      </c>
      <c r="AB737" s="15">
        <f t="shared" si="66"/>
        <v>305.70639410898377</v>
      </c>
    </row>
    <row r="738" spans="1:28" x14ac:dyDescent="0.25">
      <c r="A738" s="8">
        <f>IFERROR(VLOOKUP(B738,'[1]DADOS (OCULTAR)'!$Q$3:$S$136,3,0),"")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LILYAN DE OLIVEIRA PEREIRA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2236-05</v>
      </c>
      <c r="G738" s="13" t="str">
        <f>IF('[1]TCE - ANEXO III - Preencher'!H747="","",'[1]TCE - ANEXO III - Preencher'!H747)</f>
        <v>05/2026</v>
      </c>
      <c r="H738" s="14">
        <f>'[1]TCE - ANEXO III - Preencher'!I747</f>
        <v>0</v>
      </c>
      <c r="I738" s="14">
        <f>'[1]TCE - ANEXO III - Preencher'!J747</f>
        <v>472.548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>-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>-</v>
      </c>
      <c r="AB738" s="15">
        <f t="shared" si="66"/>
        <v>472.548</v>
      </c>
    </row>
    <row r="739" spans="1:28" x14ac:dyDescent="0.25">
      <c r="A739" s="8">
        <f>IFERROR(VLOOKUP(B739,'[1]DADOS (OCULTAR)'!$Q$3:$S$136,3,0),"")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LIZANDRA GOMES CESAR DA COSTA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05/2026</v>
      </c>
      <c r="H739" s="14">
        <f>'[1]TCE - ANEXO III - Preencher'!I748</f>
        <v>0</v>
      </c>
      <c r="I739" s="14">
        <f>'[1]TCE - ANEXO III - Preencher'!J748</f>
        <v>481.26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>-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>-</v>
      </c>
      <c r="AB739" s="15">
        <f t="shared" si="66"/>
        <v>481.26</v>
      </c>
    </row>
    <row r="740" spans="1:28" x14ac:dyDescent="0.25">
      <c r="A740" s="8">
        <f>IFERROR(VLOOKUP(B740,'[1]DADOS (OCULTAR)'!$Q$3:$S$136,3,0),"")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LIZANDRA STEFANE PEREIRA DE LIMA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05/2026</v>
      </c>
      <c r="H740" s="14">
        <f>'[1]TCE - ANEXO III - Preencher'!I749</f>
        <v>0</v>
      </c>
      <c r="I740" s="14">
        <f>'[1]TCE - ANEXO III - Preencher'!J749</f>
        <v>296.10399999999998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101.47725816245504</v>
      </c>
      <c r="R740" s="15">
        <f>'[1]TCE - ANEXO III - Preencher'!S749</f>
        <v>97.26</v>
      </c>
      <c r="S740" s="16">
        <f t="shared" si="69"/>
        <v>4.2172581624550389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>-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>-</v>
      </c>
      <c r="AB740" s="15">
        <f t="shared" si="66"/>
        <v>300.32125816245502</v>
      </c>
    </row>
    <row r="741" spans="1:28" x14ac:dyDescent="0.25">
      <c r="A741" s="8">
        <f>IFERROR(VLOOKUP(B741,'[1]DADOS (OCULTAR)'!$Q$3:$S$136,3,0),"")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LOHANA LIRITH SANTOS DO NASCIMENTO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5143-20</v>
      </c>
      <c r="G741" s="13" t="str">
        <f>IF('[1]TCE - ANEXO III - Preencher'!H750="","",'[1]TCE - ANEXO III - Preencher'!H750)</f>
        <v>05/2026</v>
      </c>
      <c r="H741" s="14">
        <f>'[1]TCE - ANEXO III - Preencher'!I750</f>
        <v>0</v>
      </c>
      <c r="I741" s="14">
        <f>'[1]TCE - ANEXO III - Preencher'!J750</f>
        <v>231.38560000000001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138.3780793124387</v>
      </c>
      <c r="R741" s="15">
        <f>'[1]TCE - ANEXO III - Preencher'!S750</f>
        <v>97.26</v>
      </c>
      <c r="S741" s="16">
        <f t="shared" si="69"/>
        <v>41.118079312438695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>-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>-</v>
      </c>
      <c r="AB741" s="15">
        <f t="shared" si="66"/>
        <v>272.50367931243869</v>
      </c>
    </row>
    <row r="742" spans="1:28" x14ac:dyDescent="0.25">
      <c r="A742" s="8">
        <f>IFERROR(VLOOKUP(B742,'[1]DADOS (OCULTAR)'!$Q$3:$S$136,3,0),"")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LOIDE DA SILVA BATISTA DE ARAUJO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3241-15</v>
      </c>
      <c r="G742" s="13" t="str">
        <f>IF('[1]TCE - ANEXO III - Preencher'!H751="","",'[1]TCE - ANEXO III - Preencher'!H751)</f>
        <v>05/2026</v>
      </c>
      <c r="H742" s="14">
        <f>'[1]TCE - ANEXO III - Preencher'!I751</f>
        <v>0</v>
      </c>
      <c r="I742" s="14">
        <f>'[1]TCE - ANEXO III - Preencher'!J751</f>
        <v>405.0496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>-</v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>-</v>
      </c>
      <c r="AB742" s="15">
        <f t="shared" si="66"/>
        <v>405.0496</v>
      </c>
    </row>
    <row r="743" spans="1:28" x14ac:dyDescent="0.25">
      <c r="A743" s="8">
        <f>IFERROR(VLOOKUP(B743,'[1]DADOS (OCULTAR)'!$Q$3:$S$136,3,0),"")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LORAYNE DE JESUS TAVARES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2235-05</v>
      </c>
      <c r="G743" s="13" t="str">
        <f>IF('[1]TCE - ANEXO III - Preencher'!H752="","",'[1]TCE - ANEXO III - Preencher'!H752)</f>
        <v>05/2026</v>
      </c>
      <c r="H743" s="14">
        <f>'[1]TCE - ANEXO III - Preencher'!I752</f>
        <v>0</v>
      </c>
      <c r="I743" s="14">
        <f>'[1]TCE - ANEXO III - Preencher'!J752</f>
        <v>8.5472000000000001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>-</v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>-</v>
      </c>
      <c r="AB743" s="15">
        <f t="shared" si="66"/>
        <v>8.5472000000000001</v>
      </c>
    </row>
    <row r="744" spans="1:28" x14ac:dyDescent="0.25">
      <c r="A744" s="8">
        <f>IFERROR(VLOOKUP(B744,'[1]DADOS (OCULTAR)'!$Q$3:$S$136,3,0),"")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LORENA RIBEIRO DE CARVALHO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2235-05</v>
      </c>
      <c r="G744" s="13" t="str">
        <f>IF('[1]TCE - ANEXO III - Preencher'!H753="","",'[1]TCE - ANEXO III - Preencher'!H753)</f>
        <v>05/2026</v>
      </c>
      <c r="H744" s="14">
        <f>'[1]TCE - ANEXO III - Preencher'!I753</f>
        <v>0</v>
      </c>
      <c r="I744" s="14">
        <f>'[1]TCE - ANEXO III - Preencher'!J753</f>
        <v>432.58319999999998</v>
      </c>
      <c r="J744" s="14">
        <f>'[1]TCE - ANEXO III - Preencher'!K753</f>
        <v>0</v>
      </c>
      <c r="K744" s="15">
        <f>'[1]TCE - ANEXO III - Preencher'!L753</f>
        <v>36.835994108983797</v>
      </c>
      <c r="L744" s="15">
        <f>'[1]TCE - ANEXO III - Preencher'!M753</f>
        <v>2.79</v>
      </c>
      <c r="M744" s="15">
        <f t="shared" si="67"/>
        <v>34.045994108983798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>-</v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>-</v>
      </c>
      <c r="AB744" s="15">
        <f t="shared" si="66"/>
        <v>466.62919410898377</v>
      </c>
    </row>
    <row r="745" spans="1:28" x14ac:dyDescent="0.25">
      <c r="A745" s="8">
        <f>IFERROR(VLOOKUP(B745,'[1]DADOS (OCULTAR)'!$Q$3:$S$136,3,0),"")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LUANA DE MEDEIROS SANTOS LIMA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2235-05</v>
      </c>
      <c r="G745" s="13" t="str">
        <f>IF('[1]TCE - ANEXO III - Preencher'!H754="","",'[1]TCE - ANEXO III - Preencher'!H754)</f>
        <v>05/2026</v>
      </c>
      <c r="H745" s="14">
        <f>'[1]TCE - ANEXO III - Preencher'!I754</f>
        <v>0</v>
      </c>
      <c r="I745" s="14">
        <f>'[1]TCE - ANEXO III - Preencher'!J754</f>
        <v>751.94079999999997</v>
      </c>
      <c r="J745" s="14">
        <f>'[1]TCE - ANEXO III - Preencher'!K754</f>
        <v>0</v>
      </c>
      <c r="K745" s="15">
        <f>'[1]TCE - ANEXO III - Preencher'!L754</f>
        <v>36.835994108983797</v>
      </c>
      <c r="L745" s="15">
        <f>'[1]TCE - ANEXO III - Preencher'!M754</f>
        <v>3.59</v>
      </c>
      <c r="M745" s="15">
        <f t="shared" si="67"/>
        <v>33.245994108983794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>-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>-</v>
      </c>
      <c r="AB745" s="15">
        <f t="shared" si="66"/>
        <v>785.1867941089838</v>
      </c>
    </row>
    <row r="746" spans="1:28" x14ac:dyDescent="0.25">
      <c r="A746" s="8">
        <f>IFERROR(VLOOKUP(B746,'[1]DADOS (OCULTAR)'!$Q$3:$S$136,3,0),"")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LUANA PATRICIA AMORIM DOS SANTOS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05/2026</v>
      </c>
      <c r="H746" s="14">
        <f>'[1]TCE - ANEXO III - Preencher'!I755</f>
        <v>0</v>
      </c>
      <c r="I746" s="14">
        <f>'[1]TCE - ANEXO III - Preencher'!J755</f>
        <v>325.23039999999997</v>
      </c>
      <c r="J746" s="14">
        <f>'[1]TCE - ANEXO III - Preencher'!K755</f>
        <v>0</v>
      </c>
      <c r="K746" s="15">
        <f>'[1]TCE - ANEXO III - Preencher'!L755</f>
        <v>36.835994108983797</v>
      </c>
      <c r="L746" s="15">
        <f>'[1]TCE - ANEXO III - Preencher'!M755</f>
        <v>32.42</v>
      </c>
      <c r="M746" s="15">
        <f t="shared" si="67"/>
        <v>4.4159941089837957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147.60328459993463</v>
      </c>
      <c r="R746" s="15">
        <f>'[1]TCE - ANEXO III - Preencher'!S755</f>
        <v>97.26</v>
      </c>
      <c r="S746" s="16">
        <f t="shared" si="69"/>
        <v>50.34328459993462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>-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>-</v>
      </c>
      <c r="AB746" s="15">
        <f t="shared" si="66"/>
        <v>379.9896787089184</v>
      </c>
    </row>
    <row r="747" spans="1:28" x14ac:dyDescent="0.25">
      <c r="A747" s="8">
        <f>IFERROR(VLOOKUP(B747,'[1]DADOS (OCULTAR)'!$Q$3:$S$136,3,0),"")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LUANA PRISCILA FERREIRA DA ROCHA FRAGA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05/2026</v>
      </c>
      <c r="H747" s="14">
        <f>'[1]TCE - ANEXO III - Preencher'!I756</f>
        <v>0</v>
      </c>
      <c r="I747" s="14">
        <f>'[1]TCE - ANEXO III - Preencher'!J756</f>
        <v>327.07119999999998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147.60328459993463</v>
      </c>
      <c r="R747" s="15">
        <f>'[1]TCE - ANEXO III - Preencher'!S756</f>
        <v>97.26</v>
      </c>
      <c r="S747" s="16">
        <f t="shared" si="69"/>
        <v>50.34328459993462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>-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>-</v>
      </c>
      <c r="AB747" s="15">
        <f t="shared" si="66"/>
        <v>377.41448459993461</v>
      </c>
    </row>
    <row r="748" spans="1:28" x14ac:dyDescent="0.25">
      <c r="A748" s="8">
        <f>IFERROR(VLOOKUP(B748,'[1]DADOS (OCULTAR)'!$Q$3:$S$136,3,0),"")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LUCAS DE MELO CAVALCANTI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5174-10</v>
      </c>
      <c r="G748" s="13" t="str">
        <f>IF('[1]TCE - ANEXO III - Preencher'!H757="","",'[1]TCE - ANEXO III - Preencher'!H757)</f>
        <v>05/2026</v>
      </c>
      <c r="H748" s="14">
        <f>'[1]TCE - ANEXO III - Preencher'!I757</f>
        <v>0</v>
      </c>
      <c r="I748" s="14">
        <f>'[1]TCE - ANEXO III - Preencher'!J757</f>
        <v>137.56720000000001</v>
      </c>
      <c r="J748" s="14">
        <f>'[1]TCE - ANEXO III - Preencher'!K757</f>
        <v>0</v>
      </c>
      <c r="K748" s="15">
        <f>'[1]TCE - ANEXO III - Preencher'!L757</f>
        <v>36.835994108983797</v>
      </c>
      <c r="L748" s="15">
        <f>'[1]TCE - ANEXO III - Preencher'!M757</f>
        <v>32.42</v>
      </c>
      <c r="M748" s="15">
        <f t="shared" si="67"/>
        <v>4.4159941089837957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147.60328459993463</v>
      </c>
      <c r="R748" s="15">
        <f>'[1]TCE - ANEXO III - Preencher'!S757</f>
        <v>97.26</v>
      </c>
      <c r="S748" s="16">
        <f t="shared" si="69"/>
        <v>50.34328459993462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>-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>-</v>
      </c>
      <c r="AB748" s="15">
        <f t="shared" si="66"/>
        <v>192.32647870891844</v>
      </c>
    </row>
    <row r="749" spans="1:28" x14ac:dyDescent="0.25">
      <c r="A749" s="8">
        <f>IFERROR(VLOOKUP(B749,'[1]DADOS (OCULTAR)'!$Q$3:$S$136,3,0),"")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LUCAS PESSOA MAIA DOS SANTOS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2235-05</v>
      </c>
      <c r="G749" s="13" t="str">
        <f>IF('[1]TCE - ANEXO III - Preencher'!H758="","",'[1]TCE - ANEXO III - Preencher'!H758)</f>
        <v>05/2026</v>
      </c>
      <c r="H749" s="14">
        <f>'[1]TCE - ANEXO III - Preencher'!I758</f>
        <v>0</v>
      </c>
      <c r="I749" s="14">
        <f>'[1]TCE - ANEXO III - Preencher'!J758</f>
        <v>490.2312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184.50410574991827</v>
      </c>
      <c r="R749" s="15">
        <f>'[1]TCE - ANEXO III - Preencher'!S758</f>
        <v>122.12</v>
      </c>
      <c r="S749" s="16">
        <f t="shared" si="69"/>
        <v>62.384105749918263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>-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>-</v>
      </c>
      <c r="AB749" s="15">
        <f t="shared" si="66"/>
        <v>552.61530574991821</v>
      </c>
    </row>
    <row r="750" spans="1:28" x14ac:dyDescent="0.25">
      <c r="A750" s="8">
        <f>IFERROR(VLOOKUP(B750,'[1]DADOS (OCULTAR)'!$Q$3:$S$136,3,0),"")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LUCAS SANTANA DO MONTE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5151-10</v>
      </c>
      <c r="G750" s="13" t="str">
        <f>IF('[1]TCE - ANEXO III - Preencher'!H759="","",'[1]TCE - ANEXO III - Preencher'!H759)</f>
        <v>05/2026</v>
      </c>
      <c r="H750" s="14">
        <f>'[1]TCE - ANEXO III - Preencher'!I759</f>
        <v>0</v>
      </c>
      <c r="I750" s="14">
        <f>'[1]TCE - ANEXO III - Preencher'!J759</f>
        <v>122.4464</v>
      </c>
      <c r="J750" s="14">
        <f>'[1]TCE - ANEXO III - Preencher'!K759</f>
        <v>0</v>
      </c>
      <c r="K750" s="15">
        <f>'[1]TCE - ANEXO III - Preencher'!L759</f>
        <v>36.835994108983797</v>
      </c>
      <c r="L750" s="15">
        <f>'[1]TCE - ANEXO III - Preencher'!M759</f>
        <v>32.42</v>
      </c>
      <c r="M750" s="15">
        <f t="shared" si="67"/>
        <v>4.4159941089837957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>-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>-</v>
      </c>
      <c r="AB750" s="15">
        <f t="shared" si="66"/>
        <v>126.86239410898379</v>
      </c>
    </row>
    <row r="751" spans="1:28" x14ac:dyDescent="0.25">
      <c r="A751" s="8">
        <f>IFERROR(VLOOKUP(B751,'[1]DADOS (OCULTAR)'!$Q$3:$S$136,3,0),"")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LUCAS STTERPHANN DE ARAUJO MATOS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 t="str">
        <f>IF('[1]TCE - ANEXO III - Preencher'!H760="","",'[1]TCE - ANEXO III - Preencher'!H760)</f>
        <v>05/2026</v>
      </c>
      <c r="H751" s="14">
        <f>'[1]TCE - ANEXO III - Preencher'!I760</f>
        <v>0</v>
      </c>
      <c r="I751" s="14">
        <f>'[1]TCE - ANEXO III - Preencher'!J760</f>
        <v>398.67919999999998</v>
      </c>
      <c r="J751" s="14">
        <f>'[1]TCE - ANEXO III - Preencher'!K760</f>
        <v>0</v>
      </c>
      <c r="K751" s="15">
        <f>'[1]TCE - ANEXO III - Preencher'!L760</f>
        <v>36.835994108983797</v>
      </c>
      <c r="L751" s="15">
        <f>'[1]TCE - ANEXO III - Preencher'!M760</f>
        <v>3.59</v>
      </c>
      <c r="M751" s="15">
        <f t="shared" si="67"/>
        <v>33.245994108983794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>-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>-</v>
      </c>
      <c r="AB751" s="15">
        <f t="shared" si="66"/>
        <v>431.92519410898376</v>
      </c>
    </row>
    <row r="752" spans="1:28" x14ac:dyDescent="0.25">
      <c r="A752" s="8">
        <f>IFERROR(VLOOKUP(B752,'[1]DADOS (OCULTAR)'!$Q$3:$S$136,3,0),"")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LUCELIA MARIA DE SANTANA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05/2026</v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>-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>-</v>
      </c>
      <c r="AB752" s="15">
        <f t="shared" si="66"/>
        <v>0</v>
      </c>
    </row>
    <row r="753" spans="1:28" x14ac:dyDescent="0.25">
      <c r="A753" s="8">
        <f>IFERROR(VLOOKUP(B753,'[1]DADOS (OCULTAR)'!$Q$3:$S$136,3,0),"")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LUCI NUNES DA SILVA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5134-30</v>
      </c>
      <c r="G753" s="13" t="str">
        <f>IF('[1]TCE - ANEXO III - Preencher'!H762="","",'[1]TCE - ANEXO III - Preencher'!H762)</f>
        <v>05/2026</v>
      </c>
      <c r="H753" s="14">
        <f>'[1]TCE - ANEXO III - Preencher'!I762</f>
        <v>0</v>
      </c>
      <c r="I753" s="14">
        <f>'[1]TCE - ANEXO III - Preencher'!J762</f>
        <v>168.584</v>
      </c>
      <c r="J753" s="14">
        <f>'[1]TCE - ANEXO III - Preencher'!K762</f>
        <v>0</v>
      </c>
      <c r="K753" s="15">
        <f>'[1]TCE - ANEXO III - Preencher'!L762</f>
        <v>36.835994108983797</v>
      </c>
      <c r="L753" s="15">
        <f>'[1]TCE - ANEXO III - Preencher'!M762</f>
        <v>32.42</v>
      </c>
      <c r="M753" s="15">
        <f t="shared" si="67"/>
        <v>4.4159941089837957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258.30574804988561</v>
      </c>
      <c r="R753" s="15">
        <f>'[1]TCE - ANEXO III - Preencher'!S762</f>
        <v>97.26</v>
      </c>
      <c r="S753" s="16">
        <f t="shared" si="69"/>
        <v>161.04574804988562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>-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>-</v>
      </c>
      <c r="AB753" s="15">
        <f t="shared" si="66"/>
        <v>334.04574215886942</v>
      </c>
    </row>
    <row r="754" spans="1:28" x14ac:dyDescent="0.25">
      <c r="A754" s="8">
        <f>IFERROR(VLOOKUP(B754,'[1]DADOS (OCULTAR)'!$Q$3:$S$136,3,0),"")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LUCIANA DOS SANTOS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2235-05</v>
      </c>
      <c r="G754" s="13" t="str">
        <f>IF('[1]TCE - ANEXO III - Preencher'!H763="","",'[1]TCE - ANEXO III - Preencher'!H763)</f>
        <v>05/2026</v>
      </c>
      <c r="H754" s="14">
        <f>'[1]TCE - ANEXO III - Preencher'!I763</f>
        <v>0</v>
      </c>
      <c r="I754" s="14">
        <f>'[1]TCE - ANEXO III - Preencher'!J763</f>
        <v>425.56240000000003</v>
      </c>
      <c r="J754" s="14">
        <f>'[1]TCE - ANEXO III - Preencher'!K763</f>
        <v>0</v>
      </c>
      <c r="K754" s="15">
        <f>'[1]TCE - ANEXO III - Preencher'!L763</f>
        <v>36.835994108983797</v>
      </c>
      <c r="L754" s="15">
        <f>'[1]TCE - ANEXO III - Preencher'!M763</f>
        <v>2.79</v>
      </c>
      <c r="M754" s="15">
        <f t="shared" si="67"/>
        <v>34.045994108983798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184.50410574991827</v>
      </c>
      <c r="R754" s="15">
        <f>'[1]TCE - ANEXO III - Preencher'!S763</f>
        <v>106.54</v>
      </c>
      <c r="S754" s="16">
        <f t="shared" si="69"/>
        <v>77.964105749918261</v>
      </c>
      <c r="T754" s="15">
        <f>'[1]TCE - ANEXO III - Preencher'!U763</f>
        <v>120.26</v>
      </c>
      <c r="U754" s="15">
        <f>'[1]TCE - ANEXO III - Preencher'!V763</f>
        <v>0</v>
      </c>
      <c r="V754" s="16">
        <f t="shared" si="70"/>
        <v>120.26</v>
      </c>
      <c r="W754" s="17" t="str">
        <f>IF('[1]TCE - ANEXO III - Preencher'!X763="","",'[1]TCE - ANEXO III - Preencher'!X763)</f>
        <v>Auxílio Creche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>-</v>
      </c>
      <c r="AB754" s="15">
        <f t="shared" si="66"/>
        <v>657.83249985890211</v>
      </c>
    </row>
    <row r="755" spans="1:28" x14ac:dyDescent="0.25">
      <c r="A755" s="8">
        <f>IFERROR(VLOOKUP(B755,'[1]DADOS (OCULTAR)'!$Q$3:$S$136,3,0),"")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LUCIANA DOS SANTOS SILVA LIMA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05/2026</v>
      </c>
      <c r="H755" s="14">
        <f>'[1]TCE - ANEXO III - Preencher'!I764</f>
        <v>0</v>
      </c>
      <c r="I755" s="14">
        <f>'[1]TCE - ANEXO III - Preencher'!J764</f>
        <v>303.06</v>
      </c>
      <c r="J755" s="14">
        <f>'[1]TCE - ANEXO III - Preencher'!K764</f>
        <v>0</v>
      </c>
      <c r="K755" s="15">
        <f>'[1]TCE - ANEXO III - Preencher'!L764</f>
        <v>36.835994108983797</v>
      </c>
      <c r="L755" s="15">
        <f>'[1]TCE - ANEXO III - Preencher'!M764</f>
        <v>32.42</v>
      </c>
      <c r="M755" s="15">
        <f t="shared" si="67"/>
        <v>4.4159941089837957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110.70246344995097</v>
      </c>
      <c r="R755" s="15">
        <f>'[1]TCE - ANEXO III - Preencher'!S764</f>
        <v>79.75</v>
      </c>
      <c r="S755" s="16">
        <f t="shared" si="69"/>
        <v>30.952463449950969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>-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>-</v>
      </c>
      <c r="AB755" s="15">
        <f t="shared" si="66"/>
        <v>338.42845755893478</v>
      </c>
    </row>
    <row r="756" spans="1:28" x14ac:dyDescent="0.25">
      <c r="A756" s="8">
        <f>IFERROR(VLOOKUP(B756,'[1]DADOS (OCULTAR)'!$Q$3:$S$136,3,0),"")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LUCIANA MARIA NASCIMENTO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05/2026</v>
      </c>
      <c r="H756" s="14">
        <f>'[1]TCE - ANEXO III - Preencher'!I765</f>
        <v>0</v>
      </c>
      <c r="I756" s="14">
        <f>'[1]TCE - ANEXO III - Preencher'!J765</f>
        <v>345.83600000000001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>-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>-</v>
      </c>
      <c r="AB756" s="15">
        <f t="shared" si="66"/>
        <v>345.83600000000001</v>
      </c>
    </row>
    <row r="757" spans="1:28" x14ac:dyDescent="0.25">
      <c r="A757" s="8">
        <f>IFERROR(VLOOKUP(B757,'[1]DADOS (OCULTAR)'!$Q$3:$S$136,3,0),"")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LUCIANA NASCIMENTO UMBELINO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2235-05</v>
      </c>
      <c r="G757" s="13" t="str">
        <f>IF('[1]TCE - ANEXO III - Preencher'!H766="","",'[1]TCE - ANEXO III - Preencher'!H766)</f>
        <v>05/2026</v>
      </c>
      <c r="H757" s="14">
        <f>'[1]TCE - ANEXO III - Preencher'!I766</f>
        <v>0</v>
      </c>
      <c r="I757" s="14">
        <f>'[1]TCE - ANEXO III - Preencher'!J766</f>
        <v>489.94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>-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>-</v>
      </c>
      <c r="AB757" s="15">
        <f t="shared" si="66"/>
        <v>489.94</v>
      </c>
    </row>
    <row r="758" spans="1:28" x14ac:dyDescent="0.25">
      <c r="A758" s="8">
        <f>IFERROR(VLOOKUP(B758,'[1]DADOS (OCULTAR)'!$Q$3:$S$136,3,0),"")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LUCIANE VIANA PAES BARRETO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05/2026</v>
      </c>
      <c r="H758" s="14">
        <f>'[1]TCE - ANEXO III - Preencher'!I767</f>
        <v>0</v>
      </c>
      <c r="I758" s="14">
        <f>'[1]TCE - ANEXO III - Preencher'!J767</f>
        <v>491.9744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9.2252052874959141</v>
      </c>
      <c r="R758" s="15">
        <f>'[1]TCE - ANEXO III - Preencher'!S767</f>
        <v>0</v>
      </c>
      <c r="S758" s="16">
        <f t="shared" si="69"/>
        <v>9.2252052874959141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>-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>-</v>
      </c>
      <c r="AB758" s="15">
        <f t="shared" si="66"/>
        <v>501.1996052874959</v>
      </c>
    </row>
    <row r="759" spans="1:28" x14ac:dyDescent="0.25">
      <c r="A759" s="8">
        <f>IFERROR(VLOOKUP(B759,'[1]DADOS (OCULTAR)'!$Q$3:$S$136,3,0),"")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LUCIANO ALVES DIAS FILHO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4102-30</v>
      </c>
      <c r="G759" s="13" t="str">
        <f>IF('[1]TCE - ANEXO III - Preencher'!H768="","",'[1]TCE - ANEXO III - Preencher'!H768)</f>
        <v>05/2026</v>
      </c>
      <c r="H759" s="14">
        <f>'[1]TCE - ANEXO III - Preencher'!I768</f>
        <v>0</v>
      </c>
      <c r="I759" s="14">
        <f>'[1]TCE - ANEXO III - Preencher'!J768</f>
        <v>225.08320000000001</v>
      </c>
      <c r="J759" s="14">
        <f>'[1]TCE - ANEXO III - Preencher'!K768</f>
        <v>0</v>
      </c>
      <c r="K759" s="15">
        <f>'[1]TCE - ANEXO III - Preencher'!L768</f>
        <v>36.835994108983797</v>
      </c>
      <c r="L759" s="15">
        <f>'[1]TCE - ANEXO III - Preencher'!M768</f>
        <v>44</v>
      </c>
      <c r="M759" s="15">
        <f t="shared" si="67"/>
        <v>-7.1640058910162026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184.50410574991827</v>
      </c>
      <c r="R759" s="15">
        <f>'[1]TCE - ANEXO III - Preencher'!S768</f>
        <v>168.81</v>
      </c>
      <c r="S759" s="16">
        <f t="shared" si="69"/>
        <v>15.694105749918265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>-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>-</v>
      </c>
      <c r="AB759" s="15">
        <f t="shared" si="66"/>
        <v>233.61329985890205</v>
      </c>
    </row>
    <row r="760" spans="1:28" x14ac:dyDescent="0.25">
      <c r="A760" s="8">
        <f>IFERROR(VLOOKUP(B760,'[1]DADOS (OCULTAR)'!$Q$3:$S$136,3,0),"")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LUCIANO ANTONIO DA SILVA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5174-10</v>
      </c>
      <c r="G760" s="13" t="str">
        <f>IF('[1]TCE - ANEXO III - Preencher'!H769="","",'[1]TCE - ANEXO III - Preencher'!H769)</f>
        <v>05/2026</v>
      </c>
      <c r="H760" s="14">
        <f>'[1]TCE - ANEXO III - Preencher'!I769</f>
        <v>0</v>
      </c>
      <c r="I760" s="14">
        <f>'[1]TCE - ANEXO III - Preencher'!J769</f>
        <v>237.74639999999999</v>
      </c>
      <c r="J760" s="14">
        <f>'[1]TCE - ANEXO III - Preencher'!K769</f>
        <v>0</v>
      </c>
      <c r="K760" s="15">
        <f>'[1]TCE - ANEXO III - Preencher'!L769</f>
        <v>36.835994108983797</v>
      </c>
      <c r="L760" s="15">
        <f>'[1]TCE - ANEXO III - Preencher'!M769</f>
        <v>32.42</v>
      </c>
      <c r="M760" s="15">
        <f t="shared" si="67"/>
        <v>4.4159941089837957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9.2252052874959141</v>
      </c>
      <c r="R760" s="15">
        <f>'[1]TCE - ANEXO III - Preencher'!S769</f>
        <v>0</v>
      </c>
      <c r="S760" s="16">
        <f t="shared" si="69"/>
        <v>9.2252052874959141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>-</v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>-</v>
      </c>
      <c r="AB760" s="15">
        <f t="shared" si="66"/>
        <v>251.38759939647971</v>
      </c>
    </row>
    <row r="761" spans="1:28" x14ac:dyDescent="0.25">
      <c r="A761" s="8">
        <f>IFERROR(VLOOKUP(B761,'[1]DADOS (OCULTAR)'!$Q$3:$S$136,3,0),"")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LUCIANO ANTONIO DE AQUINO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7243-15</v>
      </c>
      <c r="G761" s="13" t="str">
        <f>IF('[1]TCE - ANEXO III - Preencher'!H770="","",'[1]TCE - ANEXO III - Preencher'!H770)</f>
        <v>05/2026</v>
      </c>
      <c r="H761" s="14">
        <f>'[1]TCE - ANEXO III - Preencher'!I770</f>
        <v>0</v>
      </c>
      <c r="I761" s="14">
        <f>'[1]TCE - ANEXO III - Preencher'!J770</f>
        <v>208.5472</v>
      </c>
      <c r="J761" s="14">
        <f>'[1]TCE - ANEXO III - Preencher'!K770</f>
        <v>0</v>
      </c>
      <c r="K761" s="15">
        <f>'[1]TCE - ANEXO III - Preencher'!L770</f>
        <v>36.835994108983797</v>
      </c>
      <c r="L761" s="15">
        <f>'[1]TCE - ANEXO III - Preencher'!M770</f>
        <v>44</v>
      </c>
      <c r="M761" s="15">
        <f t="shared" si="67"/>
        <v>-7.1640058910162026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369.00821149983653</v>
      </c>
      <c r="R761" s="15">
        <f>'[1]TCE - ANEXO III - Preencher'!S770</f>
        <v>136.96</v>
      </c>
      <c r="S761" s="16">
        <f t="shared" si="69"/>
        <v>232.04821149983653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>-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>-</v>
      </c>
      <c r="AB761" s="15">
        <f t="shared" si="66"/>
        <v>433.43140560882034</v>
      </c>
    </row>
    <row r="762" spans="1:28" x14ac:dyDescent="0.25">
      <c r="A762" s="8">
        <f>IFERROR(VLOOKUP(B762,'[1]DADOS (OCULTAR)'!$Q$3:$S$136,3,0),"")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LUCIANO DE FREITAS E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 t="str">
        <f>IF('[1]TCE - ANEXO III - Preencher'!H771="","",'[1]TCE - ANEXO III - Preencher'!H771)</f>
        <v>05/2026</v>
      </c>
      <c r="H762" s="14">
        <f>'[1]TCE - ANEXO III - Preencher'!I771</f>
        <v>0</v>
      </c>
      <c r="I762" s="14">
        <f>'[1]TCE - ANEXO III - Preencher'!J771</f>
        <v>502.0256</v>
      </c>
      <c r="J762" s="14">
        <f>'[1]TCE - ANEXO III - Preencher'!K771</f>
        <v>0</v>
      </c>
      <c r="K762" s="15">
        <f>'[1]TCE - ANEXO III - Preencher'!L771</f>
        <v>36.835994108983797</v>
      </c>
      <c r="L762" s="15">
        <f>'[1]TCE - ANEXO III - Preencher'!M771</f>
        <v>3.59</v>
      </c>
      <c r="M762" s="15">
        <f t="shared" si="67"/>
        <v>33.245994108983794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>-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>-</v>
      </c>
      <c r="AB762" s="15">
        <f t="shared" si="66"/>
        <v>535.27159410898378</v>
      </c>
    </row>
    <row r="763" spans="1:28" x14ac:dyDescent="0.25">
      <c r="A763" s="8">
        <f>IFERROR(VLOOKUP(B763,'[1]DADOS (OCULTAR)'!$Q$3:$S$136,3,0),"")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LUCIANO DE LIMA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9511-05</v>
      </c>
      <c r="G763" s="13" t="str">
        <f>IF('[1]TCE - ANEXO III - Preencher'!H772="","",'[1]TCE - ANEXO III - Preencher'!H772)</f>
        <v>05/2026</v>
      </c>
      <c r="H763" s="14">
        <f>'[1]TCE - ANEXO III - Preencher'!I772</f>
        <v>0</v>
      </c>
      <c r="I763" s="14">
        <f>'[1]TCE - ANEXO III - Preencher'!J772</f>
        <v>264.78640000000001</v>
      </c>
      <c r="J763" s="14">
        <f>'[1]TCE - ANEXO III - Preencher'!K772</f>
        <v>0</v>
      </c>
      <c r="K763" s="15">
        <f>'[1]TCE - ANEXO III - Preencher'!L772</f>
        <v>36.835994108983797</v>
      </c>
      <c r="L763" s="15">
        <f>'[1]TCE - ANEXO III - Preencher'!M772</f>
        <v>44</v>
      </c>
      <c r="M763" s="15">
        <f t="shared" si="67"/>
        <v>-7.1640058910162026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>-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>-</v>
      </c>
      <c r="AB763" s="15">
        <f t="shared" si="66"/>
        <v>257.62239410898383</v>
      </c>
    </row>
    <row r="764" spans="1:28" x14ac:dyDescent="0.25">
      <c r="A764" s="8">
        <f>IFERROR(VLOOKUP(B764,'[1]DADOS (OCULTAR)'!$Q$3:$S$136,3,0),"")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LUCIANO TEIXEIRA DO CARMO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3241-15</v>
      </c>
      <c r="G764" s="13" t="str">
        <f>IF('[1]TCE - ANEXO III - Preencher'!H773="","",'[1]TCE - ANEXO III - Preencher'!H773)</f>
        <v>05/2026</v>
      </c>
      <c r="H764" s="14">
        <f>'[1]TCE - ANEXO III - Preencher'!I773</f>
        <v>0</v>
      </c>
      <c r="I764" s="14">
        <f>'[1]TCE - ANEXO III - Preencher'!J773</f>
        <v>411.75920000000002</v>
      </c>
      <c r="J764" s="14">
        <f>'[1]TCE - ANEXO III - Preencher'!K773</f>
        <v>0</v>
      </c>
      <c r="K764" s="15">
        <f>'[1]TCE - ANEXO III - Preencher'!L773</f>
        <v>36.835994108983797</v>
      </c>
      <c r="L764" s="15">
        <f>'[1]TCE - ANEXO III - Preencher'!M773</f>
        <v>2.41</v>
      </c>
      <c r="M764" s="15">
        <f t="shared" si="67"/>
        <v>34.425994108983801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>-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>-</v>
      </c>
      <c r="AB764" s="15">
        <f t="shared" si="66"/>
        <v>446.18519410898381</v>
      </c>
    </row>
    <row r="765" spans="1:28" x14ac:dyDescent="0.25">
      <c r="A765" s="8">
        <f>IFERROR(VLOOKUP(B765,'[1]DADOS (OCULTAR)'!$Q$3:$S$136,3,0),"")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LUCICLEIDE DOS SANTOS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05/2026</v>
      </c>
      <c r="H765" s="14">
        <f>'[1]TCE - ANEXO III - Preencher'!I774</f>
        <v>0</v>
      </c>
      <c r="I765" s="14">
        <f>'[1]TCE - ANEXO III - Preencher'!J774</f>
        <v>328.31200000000001</v>
      </c>
      <c r="J765" s="14">
        <f>'[1]TCE - ANEXO III - Preencher'!K774</f>
        <v>0</v>
      </c>
      <c r="K765" s="15">
        <f>'[1]TCE - ANEXO III - Preencher'!L774</f>
        <v>36.835994108983797</v>
      </c>
      <c r="L765" s="15">
        <f>'[1]TCE - ANEXO III - Preencher'!M774</f>
        <v>32.42</v>
      </c>
      <c r="M765" s="15">
        <f t="shared" si="67"/>
        <v>4.4159941089837957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>-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>-</v>
      </c>
      <c r="AB765" s="15">
        <f t="shared" si="66"/>
        <v>332.72799410898381</v>
      </c>
    </row>
    <row r="766" spans="1:28" x14ac:dyDescent="0.25">
      <c r="A766" s="8">
        <f>IFERROR(VLOOKUP(B766,'[1]DADOS (OCULTAR)'!$Q$3:$S$136,3,0),"")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LUCICLEIDE INACIA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05/2026</v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>-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>-</v>
      </c>
      <c r="AB766" s="15">
        <f t="shared" si="66"/>
        <v>0</v>
      </c>
    </row>
    <row r="767" spans="1:28" x14ac:dyDescent="0.25">
      <c r="A767" s="8">
        <f>IFERROR(VLOOKUP(B767,'[1]DADOS (OCULTAR)'!$Q$3:$S$136,3,0),"")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LUCICLEIDE JUSTINO DE ALMEIDA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05/2026</v>
      </c>
      <c r="H767" s="14">
        <f>'[1]TCE - ANEXO III - Preencher'!I776</f>
        <v>0</v>
      </c>
      <c r="I767" s="14">
        <f>'[1]TCE - ANEXO III - Preencher'!J776</f>
        <v>324.62079999999997</v>
      </c>
      <c r="J767" s="14">
        <f>'[1]TCE - ANEXO III - Preencher'!K776</f>
        <v>0</v>
      </c>
      <c r="K767" s="15">
        <f>'[1]TCE - ANEXO III - Preencher'!L776</f>
        <v>36.835994108983797</v>
      </c>
      <c r="L767" s="15">
        <f>'[1]TCE - ANEXO III - Preencher'!M776</f>
        <v>32.42</v>
      </c>
      <c r="M767" s="15">
        <f t="shared" si="67"/>
        <v>4.4159941089837957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147.60328459993463</v>
      </c>
      <c r="R767" s="15">
        <f>'[1]TCE - ANEXO III - Preencher'!S776</f>
        <v>93.37</v>
      </c>
      <c r="S767" s="16">
        <f t="shared" si="69"/>
        <v>54.23328459993462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>-</v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>-</v>
      </c>
      <c r="AB767" s="15">
        <f t="shared" si="66"/>
        <v>383.27007870891839</v>
      </c>
    </row>
    <row r="768" spans="1:28" x14ac:dyDescent="0.25">
      <c r="A768" s="8">
        <f>IFERROR(VLOOKUP(B768,'[1]DADOS (OCULTAR)'!$Q$3:$S$136,3,0),"")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LUCIENE DE SOUZA LIMA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05/2026</v>
      </c>
      <c r="H768" s="14">
        <f>'[1]TCE - ANEXO III - Preencher'!I777</f>
        <v>0</v>
      </c>
      <c r="I768" s="14">
        <f>'[1]TCE - ANEXO III - Preencher'!J777</f>
        <v>306.8184</v>
      </c>
      <c r="J768" s="14">
        <f>'[1]TCE - ANEXO III - Preencher'!K777</f>
        <v>0</v>
      </c>
      <c r="K768" s="15">
        <f>'[1]TCE - ANEXO III - Preencher'!L777</f>
        <v>36.835994108983797</v>
      </c>
      <c r="L768" s="15">
        <f>'[1]TCE - ANEXO III - Preencher'!M777</f>
        <v>32.42</v>
      </c>
      <c r="M768" s="15">
        <f t="shared" si="67"/>
        <v>4.4159941089837957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147.60328459993463</v>
      </c>
      <c r="R768" s="15">
        <f>'[1]TCE - ANEXO III - Preencher'!S777</f>
        <v>97.26</v>
      </c>
      <c r="S768" s="16">
        <f t="shared" si="69"/>
        <v>50.34328459993462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>-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>-</v>
      </c>
      <c r="AB768" s="15">
        <f t="shared" si="66"/>
        <v>361.57767870891843</v>
      </c>
    </row>
    <row r="769" spans="1:28" x14ac:dyDescent="0.25">
      <c r="A769" s="8">
        <f>IFERROR(VLOOKUP(B769,'[1]DADOS (OCULTAR)'!$Q$3:$S$136,3,0),"")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LUCIENE GONCALVES PESSOA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5174-10</v>
      </c>
      <c r="G769" s="13" t="str">
        <f>IF('[1]TCE - ANEXO III - Preencher'!H778="","",'[1]TCE - ANEXO III - Preencher'!H778)</f>
        <v>05/2026</v>
      </c>
      <c r="H769" s="14">
        <f>'[1]TCE - ANEXO III - Preencher'!I778</f>
        <v>0</v>
      </c>
      <c r="I769" s="14">
        <f>'[1]TCE - ANEXO III - Preencher'!J778</f>
        <v>243.3176</v>
      </c>
      <c r="J769" s="14">
        <f>'[1]TCE - ANEXO III - Preencher'!K778</f>
        <v>0</v>
      </c>
      <c r="K769" s="15">
        <f>'[1]TCE - ANEXO III - Preencher'!L778</f>
        <v>36.835994108983797</v>
      </c>
      <c r="L769" s="15">
        <f>'[1]TCE - ANEXO III - Preencher'!M778</f>
        <v>32.42</v>
      </c>
      <c r="M769" s="15">
        <f t="shared" si="67"/>
        <v>4.4159941089837957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147.60328459993463</v>
      </c>
      <c r="R769" s="15">
        <f>'[1]TCE - ANEXO III - Preencher'!S778</f>
        <v>97.26</v>
      </c>
      <c r="S769" s="16">
        <f t="shared" si="69"/>
        <v>50.34328459993462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>-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>-</v>
      </c>
      <c r="AB769" s="15">
        <f t="shared" si="66"/>
        <v>298.0768787089184</v>
      </c>
    </row>
    <row r="770" spans="1:28" x14ac:dyDescent="0.25">
      <c r="A770" s="8">
        <f>IFERROR(VLOOKUP(B770,'[1]DADOS (OCULTAR)'!$Q$3:$S$136,3,0),"")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LUCIENE MARIA DE SOUSA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3242-05</v>
      </c>
      <c r="G770" s="13" t="str">
        <f>IF('[1]TCE - ANEXO III - Preencher'!H779="","",'[1]TCE - ANEXO III - Preencher'!H779)</f>
        <v>05/2026</v>
      </c>
      <c r="H770" s="14">
        <f>'[1]TCE - ANEXO III - Preencher'!I779</f>
        <v>0</v>
      </c>
      <c r="I770" s="14">
        <f>'[1]TCE - ANEXO III - Preencher'!J779</f>
        <v>158.82480000000001</v>
      </c>
      <c r="J770" s="14">
        <f>'[1]TCE - ANEXO III - Preencher'!K779</f>
        <v>0</v>
      </c>
      <c r="K770" s="15">
        <f>'[1]TCE - ANEXO III - Preencher'!L779</f>
        <v>36.835994108983797</v>
      </c>
      <c r="L770" s="15">
        <f>'[1]TCE - ANEXO III - Preencher'!M779</f>
        <v>35.57</v>
      </c>
      <c r="M770" s="15">
        <f t="shared" si="67"/>
        <v>1.2659941089837972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202.95451632491009</v>
      </c>
      <c r="R770" s="15">
        <f>'[1]TCE - ANEXO III - Preencher'!S779</f>
        <v>97.06</v>
      </c>
      <c r="S770" s="16">
        <f t="shared" si="69"/>
        <v>105.89451632491009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>-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>-</v>
      </c>
      <c r="AB770" s="15">
        <f t="shared" si="66"/>
        <v>265.98531043389391</v>
      </c>
    </row>
    <row r="771" spans="1:28" x14ac:dyDescent="0.25">
      <c r="A771" s="8">
        <f>IFERROR(VLOOKUP(B771,'[1]DADOS (OCULTAR)'!$Q$3:$S$136,3,0),"")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LUCIENE MARIA DOS SANTOS RODRIGUES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05/2026</v>
      </c>
      <c r="H771" s="14">
        <f>'[1]TCE - ANEXO III - Preencher'!I780</f>
        <v>0</v>
      </c>
      <c r="I771" s="14">
        <f>'[1]TCE - ANEXO III - Preencher'!J780</f>
        <v>312.7088</v>
      </c>
      <c r="J771" s="14">
        <f>'[1]TCE - ANEXO III - Preencher'!K780</f>
        <v>0</v>
      </c>
      <c r="K771" s="15">
        <f>'[1]TCE - ANEXO III - Preencher'!L780</f>
        <v>36.835994108983797</v>
      </c>
      <c r="L771" s="15">
        <f>'[1]TCE - ANEXO III - Preencher'!M780</f>
        <v>32.42</v>
      </c>
      <c r="M771" s="15">
        <f t="shared" si="67"/>
        <v>4.4159941089837957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147.60328459993463</v>
      </c>
      <c r="R771" s="15">
        <f>'[1]TCE - ANEXO III - Preencher'!S780</f>
        <v>97.26</v>
      </c>
      <c r="S771" s="16">
        <f t="shared" si="69"/>
        <v>50.34328459993462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>-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>-</v>
      </c>
      <c r="AB771" s="15">
        <f t="shared" ref="AB771:AB834" si="72">H771+I771+J771+M771+P771+S771+V771+Z771</f>
        <v>367.46807870891843</v>
      </c>
    </row>
    <row r="772" spans="1:28" x14ac:dyDescent="0.25">
      <c r="A772" s="8">
        <f>IFERROR(VLOOKUP(B772,'[1]DADOS (OCULTAR)'!$Q$3:$S$136,3,0),"")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LUCIENE MARIA GOMES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05/2026</v>
      </c>
      <c r="H772" s="14">
        <f>'[1]TCE - ANEXO III - Preencher'!I781</f>
        <v>0</v>
      </c>
      <c r="I772" s="14">
        <f>'[1]TCE - ANEXO III - Preencher'!J781</f>
        <v>431.90879999999999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36.900821149983656</v>
      </c>
      <c r="R772" s="15">
        <f>'[1]TCE - ANEXO III - Preencher'!S781</f>
        <v>0</v>
      </c>
      <c r="S772" s="16">
        <f t="shared" ref="S772:S835" si="75">Q772-R772</f>
        <v>36.900821149983656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>-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>-</v>
      </c>
      <c r="AB772" s="15">
        <f t="shared" si="72"/>
        <v>468.80962114998363</v>
      </c>
    </row>
    <row r="773" spans="1:28" x14ac:dyDescent="0.25">
      <c r="A773" s="8">
        <f>IFERROR(VLOOKUP(B773,'[1]DADOS (OCULTAR)'!$Q$3:$S$136,3,0),"")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LUCIENE SANTOS DE SANTANA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05/2026</v>
      </c>
      <c r="H773" s="14">
        <f>'[1]TCE - ANEXO III - Preencher'!I782</f>
        <v>0</v>
      </c>
      <c r="I773" s="14">
        <f>'[1]TCE - ANEXO III - Preencher'!J782</f>
        <v>302.26479999999998</v>
      </c>
      <c r="J773" s="14">
        <f>'[1]TCE - ANEXO III - Preencher'!K782</f>
        <v>0</v>
      </c>
      <c r="K773" s="15">
        <f>'[1]TCE - ANEXO III - Preencher'!L782</f>
        <v>36.835994108983797</v>
      </c>
      <c r="L773" s="15">
        <f>'[1]TCE - ANEXO III - Preencher'!M782</f>
        <v>32.42</v>
      </c>
      <c r="M773" s="15">
        <f t="shared" si="73"/>
        <v>4.4159941089837957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369.00821149983653</v>
      </c>
      <c r="R773" s="15">
        <f>'[1]TCE - ANEXO III - Preencher'!S782</f>
        <v>97.26</v>
      </c>
      <c r="S773" s="16">
        <f t="shared" si="75"/>
        <v>271.74821149983654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>-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>-</v>
      </c>
      <c r="AB773" s="15">
        <f t="shared" si="72"/>
        <v>578.42900560882026</v>
      </c>
    </row>
    <row r="774" spans="1:28" x14ac:dyDescent="0.25">
      <c r="A774" s="8">
        <f>IFERROR(VLOOKUP(B774,'[1]DADOS (OCULTAR)'!$Q$3:$S$136,3,0),"")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LUCILEIDE BATISTA DA SILVA COSTA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5143-20</v>
      </c>
      <c r="G774" s="13" t="str">
        <f>IF('[1]TCE - ANEXO III - Preencher'!H783="","",'[1]TCE - ANEXO III - Preencher'!H783)</f>
        <v>05/2026</v>
      </c>
      <c r="H774" s="14">
        <f>'[1]TCE - ANEXO III - Preencher'!I783</f>
        <v>0</v>
      </c>
      <c r="I774" s="14">
        <f>'[1]TCE - ANEXO III - Preencher'!J783</f>
        <v>181.55199999999999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147.60328459993463</v>
      </c>
      <c r="R774" s="15">
        <f>'[1]TCE - ANEXO III - Preencher'!S783</f>
        <v>97.26</v>
      </c>
      <c r="S774" s="16">
        <f t="shared" si="75"/>
        <v>50.34328459993462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>-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>-</v>
      </c>
      <c r="AB774" s="15">
        <f t="shared" si="72"/>
        <v>231.8952845999346</v>
      </c>
    </row>
    <row r="775" spans="1:28" x14ac:dyDescent="0.25">
      <c r="A775" s="8">
        <f>IFERROR(VLOOKUP(B775,'[1]DADOS (OCULTAR)'!$Q$3:$S$136,3,0),"")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LUCY CARLA GOMES BARBOSA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3242-05</v>
      </c>
      <c r="G775" s="13" t="str">
        <f>IF('[1]TCE - ANEXO III - Preencher'!H784="","",'[1]TCE - ANEXO III - Preencher'!H784)</f>
        <v>05/2026</v>
      </c>
      <c r="H775" s="14">
        <f>'[1]TCE - ANEXO III - Preencher'!I784</f>
        <v>0</v>
      </c>
      <c r="I775" s="14">
        <f>'[1]TCE - ANEXO III - Preencher'!J784</f>
        <v>59.936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>-</v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>-</v>
      </c>
      <c r="AB775" s="15">
        <f t="shared" si="72"/>
        <v>59.936</v>
      </c>
    </row>
    <row r="776" spans="1:28" x14ac:dyDescent="0.25">
      <c r="A776" s="8">
        <f>IFERROR(VLOOKUP(B776,'[1]DADOS (OCULTAR)'!$Q$3:$S$136,3,0),"")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LUDMILLA BANDEIRA MORENO DE ARRUDA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2235-05</v>
      </c>
      <c r="G776" s="13" t="str">
        <f>IF('[1]TCE - ANEXO III - Preencher'!H785="","",'[1]TCE - ANEXO III - Preencher'!H785)</f>
        <v>05/2026</v>
      </c>
      <c r="H776" s="14">
        <f>'[1]TCE - ANEXO III - Preencher'!I785</f>
        <v>0</v>
      </c>
      <c r="I776" s="14">
        <f>'[1]TCE - ANEXO III - Preencher'!J785</f>
        <v>479.73919999999998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>-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>-</v>
      </c>
      <c r="AB776" s="15">
        <f t="shared" si="72"/>
        <v>479.73919999999998</v>
      </c>
    </row>
    <row r="777" spans="1:28" x14ac:dyDescent="0.25">
      <c r="A777" s="8">
        <f>IFERROR(VLOOKUP(B777,'[1]DADOS (OCULTAR)'!$Q$3:$S$136,3,0),"")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LUIS CARLOS PEREIRA MATTOS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5151-10</v>
      </c>
      <c r="G777" s="13" t="str">
        <f>IF('[1]TCE - ANEXO III - Preencher'!H786="","",'[1]TCE - ANEXO III - Preencher'!H786)</f>
        <v>05/2026</v>
      </c>
      <c r="H777" s="14">
        <f>'[1]TCE - ANEXO III - Preencher'!I786</f>
        <v>0</v>
      </c>
      <c r="I777" s="14">
        <f>'[1]TCE - ANEXO III - Preencher'!J786</f>
        <v>166.67359999999999</v>
      </c>
      <c r="J777" s="14">
        <f>'[1]TCE - ANEXO III - Preencher'!K786</f>
        <v>0</v>
      </c>
      <c r="K777" s="15">
        <f>'[1]TCE - ANEXO III - Preencher'!L786</f>
        <v>36.835994108983797</v>
      </c>
      <c r="L777" s="15">
        <f>'[1]TCE - ANEXO III - Preencher'!M786</f>
        <v>32.42</v>
      </c>
      <c r="M777" s="15">
        <f t="shared" si="73"/>
        <v>4.4159941089837957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147.60328459993463</v>
      </c>
      <c r="R777" s="15">
        <f>'[1]TCE - ANEXO III - Preencher'!S786</f>
        <v>94.02</v>
      </c>
      <c r="S777" s="16">
        <f t="shared" si="75"/>
        <v>53.583284599934629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>-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>-</v>
      </c>
      <c r="AB777" s="15">
        <f t="shared" si="72"/>
        <v>224.6728787089184</v>
      </c>
    </row>
    <row r="778" spans="1:28" x14ac:dyDescent="0.25">
      <c r="A778" s="8">
        <f>IFERROR(VLOOKUP(B778,'[1]DADOS (OCULTAR)'!$Q$3:$S$136,3,0),"")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LUIZ CARLOS BEZERRA DA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05/2026</v>
      </c>
      <c r="H778" s="14">
        <f>'[1]TCE - ANEXO III - Preencher'!I787</f>
        <v>0</v>
      </c>
      <c r="I778" s="14">
        <f>'[1]TCE - ANEXO III - Preencher'!J787</f>
        <v>440.85039999999998</v>
      </c>
      <c r="J778" s="14">
        <f>'[1]TCE - ANEXO III - Preencher'!K787</f>
        <v>0</v>
      </c>
      <c r="K778" s="15">
        <f>'[1]TCE - ANEXO III - Preencher'!L787</f>
        <v>36.835994108983797</v>
      </c>
      <c r="L778" s="15">
        <f>'[1]TCE - ANEXO III - Preencher'!M787</f>
        <v>32.42</v>
      </c>
      <c r="M778" s="15">
        <f t="shared" si="73"/>
        <v>4.4159941089837957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>-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>-</v>
      </c>
      <c r="AB778" s="15">
        <f t="shared" si="72"/>
        <v>445.26639410898377</v>
      </c>
    </row>
    <row r="779" spans="1:28" x14ac:dyDescent="0.25">
      <c r="A779" s="8">
        <f>IFERROR(VLOOKUP(B779,'[1]DADOS (OCULTAR)'!$Q$3:$S$136,3,0),"")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LUIZ CARLOS CANDIDO DE MORAIS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7152-10</v>
      </c>
      <c r="G779" s="13" t="str">
        <f>IF('[1]TCE - ANEXO III - Preencher'!H788="","",'[1]TCE - ANEXO III - Preencher'!H788)</f>
        <v>05/2026</v>
      </c>
      <c r="H779" s="14">
        <f>'[1]TCE - ANEXO III - Preencher'!I788</f>
        <v>0</v>
      </c>
      <c r="I779" s="14">
        <f>'[1]TCE - ANEXO III - Preencher'!J788</f>
        <v>181.2328</v>
      </c>
      <c r="J779" s="14">
        <f>'[1]TCE - ANEXO III - Preencher'!K788</f>
        <v>0</v>
      </c>
      <c r="K779" s="15">
        <f>'[1]TCE - ANEXO III - Preencher'!L788</f>
        <v>36.835994108983797</v>
      </c>
      <c r="L779" s="15">
        <f>'[1]TCE - ANEXO III - Preencher'!M788</f>
        <v>44</v>
      </c>
      <c r="M779" s="15">
        <f t="shared" si="73"/>
        <v>-7.1640058910162026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>-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>-</v>
      </c>
      <c r="AB779" s="15">
        <f t="shared" si="72"/>
        <v>174.06879410898381</v>
      </c>
    </row>
    <row r="780" spans="1:28" x14ac:dyDescent="0.25">
      <c r="A780" s="8">
        <f>IFERROR(VLOOKUP(B780,'[1]DADOS (OCULTAR)'!$Q$3:$S$136,3,0),"")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LUIZ CARLOS DA SILVA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5163-45</v>
      </c>
      <c r="G780" s="13" t="str">
        <f>IF('[1]TCE - ANEXO III - Preencher'!H789="","",'[1]TCE - ANEXO III - Preencher'!H789)</f>
        <v>05/2026</v>
      </c>
      <c r="H780" s="14">
        <f>'[1]TCE - ANEXO III - Preencher'!I789</f>
        <v>0</v>
      </c>
      <c r="I780" s="14">
        <f>'[1]TCE - ANEXO III - Preencher'!J789</f>
        <v>167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258.30574804988561</v>
      </c>
      <c r="R780" s="15">
        <f>'[1]TCE - ANEXO III - Preencher'!S789</f>
        <v>97.26</v>
      </c>
      <c r="S780" s="16">
        <f t="shared" si="75"/>
        <v>161.04574804988562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>-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>-</v>
      </c>
      <c r="AB780" s="15">
        <f t="shared" si="72"/>
        <v>328.04574804988562</v>
      </c>
    </row>
    <row r="781" spans="1:28" x14ac:dyDescent="0.25">
      <c r="A781" s="8">
        <f>IFERROR(VLOOKUP(B781,'[1]DADOS (OCULTAR)'!$Q$3:$S$136,3,0),"")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LUIZ CARLOS DA SILVA MELO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5151-10</v>
      </c>
      <c r="G781" s="13" t="str">
        <f>IF('[1]TCE - ANEXO III - Preencher'!H790="","",'[1]TCE - ANEXO III - Preencher'!H790)</f>
        <v>05/2026</v>
      </c>
      <c r="H781" s="14">
        <f>'[1]TCE - ANEXO III - Preencher'!I790</f>
        <v>0</v>
      </c>
      <c r="I781" s="14">
        <f>'[1]TCE - ANEXO III - Preencher'!J790</f>
        <v>189.55199999999999</v>
      </c>
      <c r="J781" s="14">
        <f>'[1]TCE - ANEXO III - Preencher'!K790</f>
        <v>0</v>
      </c>
      <c r="K781" s="15">
        <f>'[1]TCE - ANEXO III - Preencher'!L790</f>
        <v>36.835994108983797</v>
      </c>
      <c r="L781" s="15">
        <f>'[1]TCE - ANEXO III - Preencher'!M790</f>
        <v>32.42</v>
      </c>
      <c r="M781" s="15">
        <f t="shared" si="73"/>
        <v>4.4159941089837957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>-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>-</v>
      </c>
      <c r="AB781" s="15">
        <f t="shared" si="72"/>
        <v>193.96799410898379</v>
      </c>
    </row>
    <row r="782" spans="1:28" x14ac:dyDescent="0.25">
      <c r="A782" s="8">
        <f>IFERROR(VLOOKUP(B782,'[1]DADOS (OCULTAR)'!$Q$3:$S$136,3,0),"")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LUIZ CLAUDIO MATTOS SANDES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2236-05</v>
      </c>
      <c r="G782" s="13" t="str">
        <f>IF('[1]TCE - ANEXO III - Preencher'!H791="","",'[1]TCE - ANEXO III - Preencher'!H791)</f>
        <v>05/2026</v>
      </c>
      <c r="H782" s="14">
        <f>'[1]TCE - ANEXO III - Preencher'!I791</f>
        <v>0</v>
      </c>
      <c r="I782" s="14">
        <f>'[1]TCE - ANEXO III - Preencher'!J791</f>
        <v>251.1688</v>
      </c>
      <c r="J782" s="14">
        <f>'[1]TCE - ANEXO III - Preencher'!K791</f>
        <v>0</v>
      </c>
      <c r="K782" s="15">
        <f>'[1]TCE - ANEXO III - Preencher'!L791</f>
        <v>36.835994108983797</v>
      </c>
      <c r="L782" s="15">
        <f>'[1]TCE - ANEXO III - Preencher'!M791</f>
        <v>3.23</v>
      </c>
      <c r="M782" s="15">
        <f t="shared" si="73"/>
        <v>33.605994108983801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>-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>-</v>
      </c>
      <c r="AB782" s="15">
        <f t="shared" si="72"/>
        <v>284.77479410898383</v>
      </c>
    </row>
    <row r="783" spans="1:28" x14ac:dyDescent="0.25">
      <c r="A783" s="8">
        <f>IFERROR(VLOOKUP(B783,'[1]DADOS (OCULTAR)'!$Q$3:$S$136,3,0),"")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LUIZ FILIPE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05/2026</v>
      </c>
      <c r="H783" s="14">
        <f>'[1]TCE - ANEXO III - Preencher'!I792</f>
        <v>0</v>
      </c>
      <c r="I783" s="14">
        <f>'[1]TCE - ANEXO III - Preencher'!J792</f>
        <v>310.90719999999999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138.3780793124387</v>
      </c>
      <c r="R783" s="15">
        <f>'[1]TCE - ANEXO III - Preencher'!S792</f>
        <v>88.83</v>
      </c>
      <c r="S783" s="16">
        <f t="shared" si="75"/>
        <v>49.548079312438702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>-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>-</v>
      </c>
      <c r="AB783" s="15">
        <f t="shared" si="72"/>
        <v>360.45527931243868</v>
      </c>
    </row>
    <row r="784" spans="1:28" x14ac:dyDescent="0.25">
      <c r="A784" s="8">
        <f>IFERROR(VLOOKUP(B784,'[1]DADOS (OCULTAR)'!$Q$3:$S$136,3,0),"")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LUIZ HENRIQUE PEREIRA JUNIOR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4110-10</v>
      </c>
      <c r="G784" s="13" t="str">
        <f>IF('[1]TCE - ANEXO III - Preencher'!H793="","",'[1]TCE - ANEXO III - Preencher'!H793)</f>
        <v>05/2026</v>
      </c>
      <c r="H784" s="14">
        <f>'[1]TCE - ANEXO III - Preencher'!I793</f>
        <v>0</v>
      </c>
      <c r="I784" s="14">
        <f>'[1]TCE - ANEXO III - Preencher'!J793</f>
        <v>284.54719999999998</v>
      </c>
      <c r="J784" s="14">
        <f>'[1]TCE - ANEXO III - Preencher'!K793</f>
        <v>0</v>
      </c>
      <c r="K784" s="15">
        <f>'[1]TCE - ANEXO III - Preencher'!L793</f>
        <v>36.835994108983797</v>
      </c>
      <c r="L784" s="15">
        <f>'[1]TCE - ANEXO III - Preencher'!M793</f>
        <v>36.64</v>
      </c>
      <c r="M784" s="15">
        <f t="shared" si="73"/>
        <v>0.19599410898379688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>-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>-</v>
      </c>
      <c r="AB784" s="15">
        <f t="shared" si="72"/>
        <v>284.74319410898374</v>
      </c>
    </row>
    <row r="785" spans="1:28" x14ac:dyDescent="0.25">
      <c r="A785" s="8">
        <f>IFERROR(VLOOKUP(B785,'[1]DADOS (OCULTAR)'!$Q$3:$S$136,3,0),"")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LUIZ MARTINS DE PONTES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5174-10</v>
      </c>
      <c r="G785" s="13" t="str">
        <f>IF('[1]TCE - ANEXO III - Preencher'!H794="","",'[1]TCE - ANEXO III - Preencher'!H794)</f>
        <v>05/2026</v>
      </c>
      <c r="H785" s="14">
        <f>'[1]TCE - ANEXO III - Preencher'!I794</f>
        <v>0</v>
      </c>
      <c r="I785" s="14">
        <f>'[1]TCE - ANEXO III - Preencher'!J794</f>
        <v>206.7432</v>
      </c>
      <c r="J785" s="14">
        <f>'[1]TCE - ANEXO III - Preencher'!K794</f>
        <v>0</v>
      </c>
      <c r="K785" s="15">
        <f>'[1]TCE - ANEXO III - Preencher'!L794</f>
        <v>36.835994108983797</v>
      </c>
      <c r="L785" s="15">
        <f>'[1]TCE - ANEXO III - Preencher'!M794</f>
        <v>32.42</v>
      </c>
      <c r="M785" s="15">
        <f t="shared" si="73"/>
        <v>4.4159941089837957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147.60328459993463</v>
      </c>
      <c r="R785" s="15">
        <f>'[1]TCE - ANEXO III - Preencher'!S794</f>
        <v>94.02</v>
      </c>
      <c r="S785" s="16">
        <f t="shared" si="75"/>
        <v>53.583284599934629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>-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>-</v>
      </c>
      <c r="AB785" s="15">
        <f t="shared" si="72"/>
        <v>264.74247870891844</v>
      </c>
    </row>
    <row r="786" spans="1:28" x14ac:dyDescent="0.25">
      <c r="A786" s="8">
        <f>IFERROR(VLOOKUP(B786,'[1]DADOS (OCULTAR)'!$Q$3:$S$136,3,0),"")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LUIZA CAVALCANTE DA SILVA LIMA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05/2026</v>
      </c>
      <c r="H786" s="14">
        <f>'[1]TCE - ANEXO III - Preencher'!I795</f>
        <v>0</v>
      </c>
      <c r="I786" s="14">
        <f>'[1]TCE - ANEXO III - Preencher'!J795</f>
        <v>320.74239999999998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>-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>-</v>
      </c>
      <c r="AB786" s="15">
        <f t="shared" si="72"/>
        <v>320.74239999999998</v>
      </c>
    </row>
    <row r="787" spans="1:28" x14ac:dyDescent="0.25">
      <c r="A787" s="8">
        <f>IFERROR(VLOOKUP(B787,'[1]DADOS (OCULTAR)'!$Q$3:$S$136,3,0),"")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LUIZA MARIA DE OLIVEIRA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05/2026</v>
      </c>
      <c r="H787" s="14">
        <f>'[1]TCE - ANEXO III - Preencher'!I796</f>
        <v>0</v>
      </c>
      <c r="I787" s="14">
        <f>'[1]TCE - ANEXO III - Preencher'!J796</f>
        <v>458.25439999999998</v>
      </c>
      <c r="J787" s="14">
        <f>'[1]TCE - ANEXO III - Preencher'!K796</f>
        <v>0</v>
      </c>
      <c r="K787" s="15">
        <f>'[1]TCE - ANEXO III - Preencher'!L796</f>
        <v>36.835994108983797</v>
      </c>
      <c r="L787" s="15">
        <f>'[1]TCE - ANEXO III - Preencher'!M796</f>
        <v>2.79</v>
      </c>
      <c r="M787" s="15">
        <f t="shared" si="73"/>
        <v>34.045994108983798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>-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>-</v>
      </c>
      <c r="AB787" s="15">
        <f t="shared" si="72"/>
        <v>492.30039410898377</v>
      </c>
    </row>
    <row r="788" spans="1:28" x14ac:dyDescent="0.25">
      <c r="A788" s="8">
        <f>IFERROR(VLOOKUP(B788,'[1]DADOS (OCULTAR)'!$Q$3:$S$136,3,0),"")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LURDES PAULA PAZ CARNEIRO PINHEIRO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2237-10</v>
      </c>
      <c r="G788" s="13" t="str">
        <f>IF('[1]TCE - ANEXO III - Preencher'!H797="","",'[1]TCE - ANEXO III - Preencher'!H797)</f>
        <v>05/2026</v>
      </c>
      <c r="H788" s="14">
        <f>'[1]TCE - ANEXO III - Preencher'!I797</f>
        <v>0</v>
      </c>
      <c r="I788" s="14">
        <f>'[1]TCE - ANEXO III - Preencher'!J797</f>
        <v>405.98880000000003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138.3780793124387</v>
      </c>
      <c r="R788" s="15">
        <f>'[1]TCE - ANEXO III - Preencher'!S797</f>
        <v>129</v>
      </c>
      <c r="S788" s="16">
        <f t="shared" si="75"/>
        <v>9.3780793124387003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>-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>-</v>
      </c>
      <c r="AB788" s="15">
        <f t="shared" si="72"/>
        <v>415.36687931243875</v>
      </c>
    </row>
    <row r="789" spans="1:28" x14ac:dyDescent="0.25">
      <c r="A789" s="8">
        <f>IFERROR(VLOOKUP(B789,'[1]DADOS (OCULTAR)'!$Q$3:$S$136,3,0),"")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LUZIA MARIA AUGUSTA DE LIMA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05/2026</v>
      </c>
      <c r="H789" s="14">
        <f>'[1]TCE - ANEXO III - Preencher'!I798</f>
        <v>0</v>
      </c>
      <c r="I789" s="14">
        <f>'[1]TCE - ANEXO III - Preencher'!J798</f>
        <v>327.22640000000001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184.50410574991827</v>
      </c>
      <c r="R789" s="15">
        <f>'[1]TCE - ANEXO III - Preencher'!S798</f>
        <v>97.26</v>
      </c>
      <c r="S789" s="16">
        <f t="shared" si="75"/>
        <v>87.244105749918262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>-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>-</v>
      </c>
      <c r="AB789" s="15">
        <f t="shared" si="72"/>
        <v>414.47050574991829</v>
      </c>
    </row>
    <row r="790" spans="1:28" x14ac:dyDescent="0.25">
      <c r="A790" s="8">
        <f>IFERROR(VLOOKUP(B790,'[1]DADOS (OCULTAR)'!$Q$3:$S$136,3,0),"")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LUZINEIDE JOSE DA SILVA NASCIMENTO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05/2026</v>
      </c>
      <c r="H790" s="14">
        <f>'[1]TCE - ANEXO III - Preencher'!I799</f>
        <v>0</v>
      </c>
      <c r="I790" s="14">
        <f>'[1]TCE - ANEXO III - Preencher'!J799</f>
        <v>456.38319999999999</v>
      </c>
      <c r="J790" s="14">
        <f>'[1]TCE - ANEXO III - Preencher'!K799</f>
        <v>0</v>
      </c>
      <c r="K790" s="15">
        <f>'[1]TCE - ANEXO III - Preencher'!L799</f>
        <v>36.835994108983797</v>
      </c>
      <c r="L790" s="15">
        <f>'[1]TCE - ANEXO III - Preencher'!M799</f>
        <v>32.42</v>
      </c>
      <c r="M790" s="15">
        <f t="shared" si="73"/>
        <v>4.4159941089837957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>-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>-</v>
      </c>
      <c r="AB790" s="15">
        <f t="shared" si="72"/>
        <v>460.79919410898378</v>
      </c>
    </row>
    <row r="791" spans="1:28" x14ac:dyDescent="0.25">
      <c r="A791" s="8">
        <f>IFERROR(VLOOKUP(B791,'[1]DADOS (OCULTAR)'!$Q$3:$S$136,3,0),"")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LYVIA MARIANA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 t="str">
        <f>IF('[1]TCE - ANEXO III - Preencher'!H800="","",'[1]TCE - ANEXO III - Preencher'!H800)</f>
        <v>05/2026</v>
      </c>
      <c r="H791" s="14">
        <f>'[1]TCE - ANEXO III - Preencher'!I800</f>
        <v>0</v>
      </c>
      <c r="I791" s="14">
        <f>'[1]TCE - ANEXO III - Preencher'!J800</f>
        <v>79.648799999999994</v>
      </c>
      <c r="J791" s="14">
        <f>'[1]TCE - ANEXO III - Preencher'!K800</f>
        <v>0</v>
      </c>
      <c r="K791" s="15">
        <f>'[1]TCE - ANEXO III - Preencher'!L800</f>
        <v>36.835994108983797</v>
      </c>
      <c r="L791" s="15">
        <f>'[1]TCE - ANEXO III - Preencher'!M800</f>
        <v>2.79</v>
      </c>
      <c r="M791" s="15">
        <f t="shared" si="73"/>
        <v>34.045994108983798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>-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>-</v>
      </c>
      <c r="AB791" s="15">
        <f t="shared" si="72"/>
        <v>113.69479410898379</v>
      </c>
    </row>
    <row r="792" spans="1:28" x14ac:dyDescent="0.25">
      <c r="A792" s="8">
        <f>IFERROR(VLOOKUP(B792,'[1]DADOS (OCULTAR)'!$Q$3:$S$136,3,0),"")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MACILENE LIRA DE ANDRADE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4110-10</v>
      </c>
      <c r="G792" s="13" t="str">
        <f>IF('[1]TCE - ANEXO III - Preencher'!H801="","",'[1]TCE - ANEXO III - Preencher'!H801)</f>
        <v>05/2026</v>
      </c>
      <c r="H792" s="14">
        <f>'[1]TCE - ANEXO III - Preencher'!I801</f>
        <v>0</v>
      </c>
      <c r="I792" s="14">
        <f>'[1]TCE - ANEXO III - Preencher'!J801</f>
        <v>141.1448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100</v>
      </c>
      <c r="U792" s="15">
        <f>'[1]TCE - ANEXO III - Preencher'!V801</f>
        <v>0</v>
      </c>
      <c r="V792" s="16">
        <f t="shared" si="76"/>
        <v>100</v>
      </c>
      <c r="W792" s="17" t="str">
        <f>IF('[1]TCE - ANEXO III - Preencher'!X801="","",'[1]TCE - ANEXO III - Preencher'!X801)</f>
        <v>Auxílio Creche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>-</v>
      </c>
      <c r="AB792" s="15">
        <f t="shared" si="72"/>
        <v>241.1448</v>
      </c>
    </row>
    <row r="793" spans="1:28" x14ac:dyDescent="0.25">
      <c r="A793" s="8">
        <f>IFERROR(VLOOKUP(B793,'[1]DADOS (OCULTAR)'!$Q$3:$S$136,3,0),"")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MAGDA APOLONIA MARQUES DA ROCHA SOUZA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4110-10</v>
      </c>
      <c r="G793" s="13" t="str">
        <f>IF('[1]TCE - ANEXO III - Preencher'!H802="","",'[1]TCE - ANEXO III - Preencher'!H802)</f>
        <v>05/2026</v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>-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>-</v>
      </c>
      <c r="AB793" s="15">
        <f t="shared" si="72"/>
        <v>0</v>
      </c>
    </row>
    <row r="794" spans="1:28" x14ac:dyDescent="0.25">
      <c r="A794" s="8">
        <f>IFERROR(VLOOKUP(B794,'[1]DADOS (OCULTAR)'!$Q$3:$S$136,3,0),"")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MAGDA MARIA GERVASIO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4131-15</v>
      </c>
      <c r="G794" s="13" t="str">
        <f>IF('[1]TCE - ANEXO III - Preencher'!H803="","",'[1]TCE - ANEXO III - Preencher'!H803)</f>
        <v>05/2026</v>
      </c>
      <c r="H794" s="14">
        <f>'[1]TCE - ANEXO III - Preencher'!I803</f>
        <v>0</v>
      </c>
      <c r="I794" s="14">
        <f>'[1]TCE - ANEXO III - Preencher'!J803</f>
        <v>212.7824</v>
      </c>
      <c r="J794" s="14">
        <f>'[1]TCE - ANEXO III - Preencher'!K803</f>
        <v>0</v>
      </c>
      <c r="K794" s="15">
        <f>'[1]TCE - ANEXO III - Preencher'!L803</f>
        <v>36.835994108983797</v>
      </c>
      <c r="L794" s="15">
        <f>'[1]TCE - ANEXO III - Preencher'!M803</f>
        <v>44</v>
      </c>
      <c r="M794" s="15">
        <f t="shared" si="73"/>
        <v>-7.1640058910162026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184.50410574991827</v>
      </c>
      <c r="R794" s="15">
        <f>'[1]TCE - ANEXO III - Preencher'!S803</f>
        <v>138.77000000000001</v>
      </c>
      <c r="S794" s="16">
        <f t="shared" si="75"/>
        <v>45.734105749918257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>-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>-</v>
      </c>
      <c r="AB794" s="15">
        <f t="shared" si="72"/>
        <v>251.35249985890206</v>
      </c>
    </row>
    <row r="795" spans="1:28" x14ac:dyDescent="0.25">
      <c r="A795" s="8">
        <f>IFERROR(VLOOKUP(B795,'[1]DADOS (OCULTAR)'!$Q$3:$S$136,3,0),"")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MAITE MARIA DA CONCEICAO DA SILVA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5143-20</v>
      </c>
      <c r="G795" s="13" t="str">
        <f>IF('[1]TCE - ANEXO III - Preencher'!H804="","",'[1]TCE - ANEXO III - Preencher'!H804)</f>
        <v>05/2026</v>
      </c>
      <c r="H795" s="14">
        <f>'[1]TCE - ANEXO III - Preencher'!I804</f>
        <v>0</v>
      </c>
      <c r="I795" s="14">
        <f>'[1]TCE - ANEXO III - Preencher'!J804</f>
        <v>181.55199999999999</v>
      </c>
      <c r="J795" s="14">
        <f>'[1]TCE - ANEXO III - Preencher'!K804</f>
        <v>0</v>
      </c>
      <c r="K795" s="15">
        <f>'[1]TCE - ANEXO III - Preencher'!L804</f>
        <v>36.835994108983797</v>
      </c>
      <c r="L795" s="15">
        <f>'[1]TCE - ANEXO III - Preencher'!M804</f>
        <v>32.42</v>
      </c>
      <c r="M795" s="15">
        <f t="shared" si="73"/>
        <v>4.4159941089837957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138.3780793124387</v>
      </c>
      <c r="R795" s="15">
        <f>'[1]TCE - ANEXO III - Preencher'!S804</f>
        <v>97.26</v>
      </c>
      <c r="S795" s="16">
        <f t="shared" si="75"/>
        <v>41.118079312438695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>-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>-</v>
      </c>
      <c r="AB795" s="15">
        <f t="shared" si="72"/>
        <v>227.0860734214225</v>
      </c>
    </row>
    <row r="796" spans="1:28" x14ac:dyDescent="0.25">
      <c r="A796" s="8">
        <f>IFERROR(VLOOKUP(B796,'[1]DADOS (OCULTAR)'!$Q$3:$S$136,3,0),"")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MANAYARA NASCIMENTO DA SILVA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5174-10</v>
      </c>
      <c r="G796" s="13" t="str">
        <f>IF('[1]TCE - ANEXO III - Preencher'!H805="","",'[1]TCE - ANEXO III - Preencher'!H805)</f>
        <v>05/2026</v>
      </c>
      <c r="H796" s="14">
        <f>'[1]TCE - ANEXO III - Preencher'!I805</f>
        <v>0</v>
      </c>
      <c r="I796" s="14">
        <f>'[1]TCE - ANEXO III - Preencher'!J805</f>
        <v>134.50399999999999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276.7561586248774</v>
      </c>
      <c r="R796" s="15">
        <f>'[1]TCE - ANEXO III - Preencher'!S805</f>
        <v>0</v>
      </c>
      <c r="S796" s="16">
        <f t="shared" si="75"/>
        <v>276.7561586248774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>-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>-</v>
      </c>
      <c r="AB796" s="15">
        <f t="shared" si="72"/>
        <v>411.26015862487736</v>
      </c>
    </row>
    <row r="797" spans="1:28" x14ac:dyDescent="0.25">
      <c r="A797" s="8">
        <f>IFERROR(VLOOKUP(B797,'[1]DADOS (OCULTAR)'!$Q$3:$S$136,3,0),"")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MANOELA DA SILVA TABOSA CARNEIRO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2235-05</v>
      </c>
      <c r="G797" s="13" t="str">
        <f>IF('[1]TCE - ANEXO III - Preencher'!H806="","",'[1]TCE - ANEXO III - Preencher'!H806)</f>
        <v>05/2026</v>
      </c>
      <c r="H797" s="14">
        <f>'[1]TCE - ANEXO III - Preencher'!I806</f>
        <v>0</v>
      </c>
      <c r="I797" s="14">
        <f>'[1]TCE - ANEXO III - Preencher'!J806</f>
        <v>485.44080000000002</v>
      </c>
      <c r="J797" s="14">
        <f>'[1]TCE - ANEXO III - Preencher'!K806</f>
        <v>0</v>
      </c>
      <c r="K797" s="15">
        <f>'[1]TCE - ANEXO III - Preencher'!L806</f>
        <v>36.835994108983797</v>
      </c>
      <c r="L797" s="15">
        <f>'[1]TCE - ANEXO III - Preencher'!M806</f>
        <v>3.59</v>
      </c>
      <c r="M797" s="15">
        <f t="shared" si="73"/>
        <v>33.245994108983794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>-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>-</v>
      </c>
      <c r="AB797" s="15">
        <f t="shared" si="72"/>
        <v>518.6867941089838</v>
      </c>
    </row>
    <row r="798" spans="1:28" x14ac:dyDescent="0.25">
      <c r="A798" s="8">
        <f>IFERROR(VLOOKUP(B798,'[1]DADOS (OCULTAR)'!$Q$3:$S$136,3,0),"")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MANUELA DE ABREU LIMA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05/2026</v>
      </c>
      <c r="H798" s="14">
        <f>'[1]TCE - ANEXO III - Preencher'!I807</f>
        <v>0</v>
      </c>
      <c r="I798" s="14">
        <f>'[1]TCE - ANEXO III - Preencher'!J807</f>
        <v>300.37360000000001</v>
      </c>
      <c r="J798" s="14">
        <f>'[1]TCE - ANEXO III - Preencher'!K807</f>
        <v>0</v>
      </c>
      <c r="K798" s="15">
        <f>'[1]TCE - ANEXO III - Preencher'!L807</f>
        <v>36.835994108983797</v>
      </c>
      <c r="L798" s="15">
        <f>'[1]TCE - ANEXO III - Preencher'!M807</f>
        <v>32.42</v>
      </c>
      <c r="M798" s="15">
        <f t="shared" si="73"/>
        <v>4.4159941089837957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>-</v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>-</v>
      </c>
      <c r="AB798" s="15">
        <f t="shared" si="72"/>
        <v>304.78959410898381</v>
      </c>
    </row>
    <row r="799" spans="1:28" x14ac:dyDescent="0.25">
      <c r="A799" s="8">
        <f>IFERROR(VLOOKUP(B799,'[1]DADOS (OCULTAR)'!$Q$3:$S$136,3,0),"")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MANUELA SANTANA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05/2026</v>
      </c>
      <c r="H799" s="14">
        <f>'[1]TCE - ANEXO III - Preencher'!I808</f>
        <v>0</v>
      </c>
      <c r="I799" s="14">
        <f>'[1]TCE - ANEXO III - Preencher'!J808</f>
        <v>302.34559999999999</v>
      </c>
      <c r="J799" s="14">
        <f>'[1]TCE - ANEXO III - Preencher'!K808</f>
        <v>0</v>
      </c>
      <c r="K799" s="15">
        <f>'[1]TCE - ANEXO III - Preencher'!L808</f>
        <v>36.835994108983797</v>
      </c>
      <c r="L799" s="15">
        <f>'[1]TCE - ANEXO III - Preencher'!M808</f>
        <v>32.42</v>
      </c>
      <c r="M799" s="15">
        <f t="shared" si="73"/>
        <v>4.4159941089837957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147.60328459993463</v>
      </c>
      <c r="R799" s="15">
        <f>'[1]TCE - ANEXO III - Preencher'!S808</f>
        <v>92.07</v>
      </c>
      <c r="S799" s="16">
        <f t="shared" si="75"/>
        <v>55.533284599934632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>-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>-</v>
      </c>
      <c r="AB799" s="15">
        <f t="shared" si="72"/>
        <v>362.29487870891842</v>
      </c>
    </row>
    <row r="800" spans="1:28" x14ac:dyDescent="0.25">
      <c r="A800" s="8">
        <f>IFERROR(VLOOKUP(B800,'[1]DADOS (OCULTAR)'!$Q$3:$S$136,3,0),"")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MARAIZA FARIAS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5211-30</v>
      </c>
      <c r="G800" s="13" t="str">
        <f>IF('[1]TCE - ANEXO III - Preencher'!H809="","",'[1]TCE - ANEXO III - Preencher'!H809)</f>
        <v>05/2026</v>
      </c>
      <c r="H800" s="14">
        <f>'[1]TCE - ANEXO III - Preencher'!I809</f>
        <v>0</v>
      </c>
      <c r="I800" s="14">
        <f>'[1]TCE - ANEXO III - Preencher'!J809</f>
        <v>154.81200000000001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147.60328459993463</v>
      </c>
      <c r="R800" s="15">
        <f>'[1]TCE - ANEXO III - Preencher'!S809</f>
        <v>96.86</v>
      </c>
      <c r="S800" s="16">
        <f t="shared" si="75"/>
        <v>50.743284599934626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>-</v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>-</v>
      </c>
      <c r="AB800" s="15">
        <f t="shared" si="72"/>
        <v>205.55528459993462</v>
      </c>
    </row>
    <row r="801" spans="1:28" x14ac:dyDescent="0.25">
      <c r="A801" s="8">
        <f>IFERROR(VLOOKUP(B801,'[1]DADOS (OCULTAR)'!$Q$3:$S$136,3,0),"")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MARCELA CRISTINA DA SILVA MARTINS AMORIM LOPES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2235-05</v>
      </c>
      <c r="G801" s="13" t="str">
        <f>IF('[1]TCE - ANEXO III - Preencher'!H810="","",'[1]TCE - ANEXO III - Preencher'!H810)</f>
        <v>05/2026</v>
      </c>
      <c r="H801" s="14">
        <f>'[1]TCE - ANEXO III - Preencher'!I810</f>
        <v>0</v>
      </c>
      <c r="I801" s="14">
        <f>'[1]TCE - ANEXO III - Preencher'!J810</f>
        <v>420.65600000000001</v>
      </c>
      <c r="J801" s="14">
        <f>'[1]TCE - ANEXO III - Preencher'!K810</f>
        <v>0</v>
      </c>
      <c r="K801" s="15">
        <f>'[1]TCE - ANEXO III - Preencher'!L810</f>
        <v>36.835994108983797</v>
      </c>
      <c r="L801" s="15">
        <f>'[1]TCE - ANEXO III - Preencher'!M810</f>
        <v>3.05</v>
      </c>
      <c r="M801" s="15">
        <f t="shared" si="73"/>
        <v>33.7859941089838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>-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>-</v>
      </c>
      <c r="AB801" s="15">
        <f t="shared" si="72"/>
        <v>454.44199410898381</v>
      </c>
    </row>
    <row r="802" spans="1:28" x14ac:dyDescent="0.25">
      <c r="A802" s="8">
        <f>IFERROR(VLOOKUP(B802,'[1]DADOS (OCULTAR)'!$Q$3:$S$136,3,0),"")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MARCELA DA ROCHA RODRIGUES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5143-20</v>
      </c>
      <c r="G802" s="13" t="str">
        <f>IF('[1]TCE - ANEXO III - Preencher'!H811="","",'[1]TCE - ANEXO III - Preencher'!H811)</f>
        <v>05/2026</v>
      </c>
      <c r="H802" s="14">
        <f>'[1]TCE - ANEXO III - Preencher'!I811</f>
        <v>0</v>
      </c>
      <c r="I802" s="14">
        <f>'[1]TCE - ANEXO III - Preencher'!J811</f>
        <v>180.61680000000001</v>
      </c>
      <c r="J802" s="14">
        <f>'[1]TCE - ANEXO III - Preencher'!K811</f>
        <v>0</v>
      </c>
      <c r="K802" s="15">
        <f>'[1]TCE - ANEXO III - Preencher'!L811</f>
        <v>36.835994108983797</v>
      </c>
      <c r="L802" s="15">
        <f>'[1]TCE - ANEXO III - Preencher'!M811</f>
        <v>32.42</v>
      </c>
      <c r="M802" s="15">
        <f t="shared" si="73"/>
        <v>4.4159941089837957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138.3780793124387</v>
      </c>
      <c r="R802" s="15">
        <f>'[1]TCE - ANEXO III - Preencher'!S811</f>
        <v>97.26</v>
      </c>
      <c r="S802" s="16">
        <f t="shared" si="75"/>
        <v>41.118079312438695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>-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>-</v>
      </c>
      <c r="AB802" s="15">
        <f t="shared" si="72"/>
        <v>226.15087342142249</v>
      </c>
    </row>
    <row r="803" spans="1:28" x14ac:dyDescent="0.25">
      <c r="A803" s="8">
        <f>IFERROR(VLOOKUP(B803,'[1]DADOS (OCULTAR)'!$Q$3:$S$136,3,0),"")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MARCELA DUARTE CARVALHO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2523-05</v>
      </c>
      <c r="G803" s="13" t="str">
        <f>IF('[1]TCE - ANEXO III - Preencher'!H812="","",'[1]TCE - ANEXO III - Preencher'!H812)</f>
        <v>05/2026</v>
      </c>
      <c r="H803" s="14">
        <f>'[1]TCE - ANEXO III - Preencher'!I812</f>
        <v>0</v>
      </c>
      <c r="I803" s="14">
        <f>'[1]TCE - ANEXO III - Preencher'!J812</f>
        <v>412.62240000000003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>-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>-</v>
      </c>
      <c r="AB803" s="15">
        <f t="shared" si="72"/>
        <v>412.62240000000003</v>
      </c>
    </row>
    <row r="804" spans="1:28" x14ac:dyDescent="0.25">
      <c r="A804" s="8">
        <f>IFERROR(VLOOKUP(B804,'[1]DADOS (OCULTAR)'!$Q$3:$S$136,3,0),"")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MARCELLA LOHANA CARVALHO BARBOSA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4110-10</v>
      </c>
      <c r="G804" s="13" t="str">
        <f>IF('[1]TCE - ANEXO III - Preencher'!H813="","",'[1]TCE - ANEXO III - Preencher'!H813)</f>
        <v>05/2026</v>
      </c>
      <c r="H804" s="14">
        <f>'[1]TCE - ANEXO III - Preencher'!I813</f>
        <v>0</v>
      </c>
      <c r="I804" s="14">
        <f>'[1]TCE - ANEXO III - Preencher'!J813</f>
        <v>121.36879999999999</v>
      </c>
      <c r="J804" s="14">
        <f>'[1]TCE - ANEXO III - Preencher'!K813</f>
        <v>0</v>
      </c>
      <c r="K804" s="15">
        <f>'[1]TCE - ANEXO III - Preencher'!L813</f>
        <v>36.835994108983797</v>
      </c>
      <c r="L804" s="15">
        <f>'[1]TCE - ANEXO III - Preencher'!M813</f>
        <v>32.42</v>
      </c>
      <c r="M804" s="15">
        <f t="shared" si="73"/>
        <v>4.4159941089837957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184.50410574991827</v>
      </c>
      <c r="R804" s="15">
        <f>'[1]TCE - ANEXO III - Preencher'!S813</f>
        <v>92.4</v>
      </c>
      <c r="S804" s="16">
        <f t="shared" si="75"/>
        <v>92.104105749918261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>-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>-</v>
      </c>
      <c r="AB804" s="15">
        <f t="shared" si="72"/>
        <v>217.88889985890205</v>
      </c>
    </row>
    <row r="805" spans="1:28" x14ac:dyDescent="0.25">
      <c r="A805" s="8">
        <f>IFERROR(VLOOKUP(B805,'[1]DADOS (OCULTAR)'!$Q$3:$S$136,3,0),"")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MARCELO ROBSON OLIVEIRA PEREIRA MATOS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2235-05</v>
      </c>
      <c r="G805" s="13" t="str">
        <f>IF('[1]TCE - ANEXO III - Preencher'!H814="","",'[1]TCE - ANEXO III - Preencher'!H814)</f>
        <v>05/2026</v>
      </c>
      <c r="H805" s="14">
        <f>'[1]TCE - ANEXO III - Preencher'!I814</f>
        <v>0</v>
      </c>
      <c r="I805" s="14">
        <f>'[1]TCE - ANEXO III - Preencher'!J814</f>
        <v>468.1728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>-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>-</v>
      </c>
      <c r="AB805" s="15">
        <f t="shared" si="72"/>
        <v>468.1728</v>
      </c>
    </row>
    <row r="806" spans="1:28" x14ac:dyDescent="0.25">
      <c r="A806" s="8">
        <f>IFERROR(VLOOKUP(B806,'[1]DADOS (OCULTAR)'!$Q$3:$S$136,3,0),"")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MARCIA AMERICO DO NASCIMENTO ANDRADE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05/2026</v>
      </c>
      <c r="H806" s="14">
        <f>'[1]TCE - ANEXO III - Preencher'!I815</f>
        <v>0</v>
      </c>
      <c r="I806" s="14">
        <f>'[1]TCE - ANEXO III - Preencher'!J815</f>
        <v>356.10320000000002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147.60328459993463</v>
      </c>
      <c r="R806" s="15">
        <f>'[1]TCE - ANEXO III - Preencher'!S815</f>
        <v>97.26</v>
      </c>
      <c r="S806" s="16">
        <f t="shared" si="75"/>
        <v>50.34328459993462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>-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>-</v>
      </c>
      <c r="AB806" s="15">
        <f t="shared" si="72"/>
        <v>406.44648459993465</v>
      </c>
    </row>
    <row r="807" spans="1:28" x14ac:dyDescent="0.25">
      <c r="A807" s="8">
        <f>IFERROR(VLOOKUP(B807,'[1]DADOS (OCULTAR)'!$Q$3:$S$136,3,0),"")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MARCIA MARIA DA SILVA MONTEIRO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05/2026</v>
      </c>
      <c r="H807" s="14">
        <f>'[1]TCE - ANEXO III - Preencher'!I816</f>
        <v>0</v>
      </c>
      <c r="I807" s="14">
        <f>'[1]TCE - ANEXO III - Preencher'!J816</f>
        <v>309.8184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129.1528740249428</v>
      </c>
      <c r="R807" s="15">
        <f>'[1]TCE - ANEXO III - Preencher'!S816</f>
        <v>94.99</v>
      </c>
      <c r="S807" s="16">
        <f t="shared" si="75"/>
        <v>34.162874024942809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>-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>-</v>
      </c>
      <c r="AB807" s="15">
        <f t="shared" si="72"/>
        <v>343.98127402494282</v>
      </c>
    </row>
    <row r="808" spans="1:28" x14ac:dyDescent="0.25">
      <c r="A808" s="8">
        <f>IFERROR(VLOOKUP(B808,'[1]DADOS (OCULTAR)'!$Q$3:$S$136,3,0),"")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MARCIA PIGNATA DA CRUZ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05/2026</v>
      </c>
      <c r="H808" s="14">
        <f>'[1]TCE - ANEXO III - Preencher'!I817</f>
        <v>0</v>
      </c>
      <c r="I808" s="14">
        <f>'[1]TCE - ANEXO III - Preencher'!J817</f>
        <v>295.7432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147.60328459993463</v>
      </c>
      <c r="R808" s="15">
        <f>'[1]TCE - ANEXO III - Preencher'!S817</f>
        <v>89.48</v>
      </c>
      <c r="S808" s="16">
        <f t="shared" si="75"/>
        <v>58.123284599934621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>-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>-</v>
      </c>
      <c r="AB808" s="15">
        <f t="shared" si="72"/>
        <v>353.86648459993461</v>
      </c>
    </row>
    <row r="809" spans="1:28" x14ac:dyDescent="0.25">
      <c r="A809" s="8">
        <f>IFERROR(VLOOKUP(B809,'[1]DADOS (OCULTAR)'!$Q$3:$S$136,3,0),"")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 xml:space="preserve">MARCILIO ANDRE SOARES DE OLIVEIRA 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5174-10</v>
      </c>
      <c r="G809" s="13" t="str">
        <f>IF('[1]TCE - ANEXO III - Preencher'!H818="","",'[1]TCE - ANEXO III - Preencher'!H818)</f>
        <v>05/2026</v>
      </c>
      <c r="H809" s="14">
        <f>'[1]TCE - ANEXO III - Preencher'!I818</f>
        <v>0</v>
      </c>
      <c r="I809" s="14">
        <f>'[1]TCE - ANEXO III - Preencher'!J818</f>
        <v>146.828</v>
      </c>
      <c r="J809" s="14">
        <f>'[1]TCE - ANEXO III - Preencher'!K818</f>
        <v>0</v>
      </c>
      <c r="K809" s="15">
        <f>'[1]TCE - ANEXO III - Preencher'!L818</f>
        <v>36.835994108983797</v>
      </c>
      <c r="L809" s="15">
        <f>'[1]TCE - ANEXO III - Preencher'!M818</f>
        <v>32.42</v>
      </c>
      <c r="M809" s="15">
        <f t="shared" si="73"/>
        <v>4.4159941089837957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119.92766873744688</v>
      </c>
      <c r="R809" s="15">
        <f>'[1]TCE - ANEXO III - Preencher'!S818</f>
        <v>71.319999999999993</v>
      </c>
      <c r="S809" s="16">
        <f t="shared" si="75"/>
        <v>48.607668737446886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>-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>-</v>
      </c>
      <c r="AB809" s="15">
        <f t="shared" si="72"/>
        <v>199.85166284643068</v>
      </c>
    </row>
    <row r="810" spans="1:28" x14ac:dyDescent="0.25">
      <c r="A810" s="8">
        <f>IFERROR(VLOOKUP(B810,'[1]DADOS (OCULTAR)'!$Q$3:$S$136,3,0),"")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MARCIO ALVES DA SILVA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5143-20</v>
      </c>
      <c r="G810" s="13" t="str">
        <f>IF('[1]TCE - ANEXO III - Preencher'!H819="","",'[1]TCE - ANEXO III - Preencher'!H819)</f>
        <v>05/2026</v>
      </c>
      <c r="H810" s="14">
        <f>'[1]TCE - ANEXO III - Preencher'!I819</f>
        <v>0</v>
      </c>
      <c r="I810" s="14">
        <f>'[1]TCE - ANEXO III - Preencher'!J819</f>
        <v>181.55199999999999</v>
      </c>
      <c r="J810" s="14">
        <f>'[1]TCE - ANEXO III - Preencher'!K819</f>
        <v>0</v>
      </c>
      <c r="K810" s="15">
        <f>'[1]TCE - ANEXO III - Preencher'!L819</f>
        <v>36.835994108983797</v>
      </c>
      <c r="L810" s="15">
        <f>'[1]TCE - ANEXO III - Preencher'!M819</f>
        <v>32.42</v>
      </c>
      <c r="M810" s="15">
        <f t="shared" si="73"/>
        <v>4.4159941089837957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138.3780793124387</v>
      </c>
      <c r="R810" s="15">
        <f>'[1]TCE - ANEXO III - Preencher'!S819</f>
        <v>97.26</v>
      </c>
      <c r="S810" s="16">
        <f t="shared" si="75"/>
        <v>41.118079312438695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>-</v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>-</v>
      </c>
      <c r="AB810" s="15">
        <f t="shared" si="72"/>
        <v>227.0860734214225</v>
      </c>
    </row>
    <row r="811" spans="1:28" x14ac:dyDescent="0.25">
      <c r="A811" s="8">
        <f>IFERROR(VLOOKUP(B811,'[1]DADOS (OCULTAR)'!$Q$3:$S$136,3,0),"")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MARCIO SANTOS DA SILVA VARGAS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05/2026</v>
      </c>
      <c r="H811" s="14">
        <f>'[1]TCE - ANEXO III - Preencher'!I820</f>
        <v>0</v>
      </c>
      <c r="I811" s="14">
        <f>'[1]TCE - ANEXO III - Preencher'!J820</f>
        <v>332.58159999999998</v>
      </c>
      <c r="J811" s="14">
        <f>'[1]TCE - ANEXO III - Preencher'!K820</f>
        <v>0</v>
      </c>
      <c r="K811" s="15">
        <f>'[1]TCE - ANEXO III - Preencher'!L820</f>
        <v>36.835994108983797</v>
      </c>
      <c r="L811" s="15">
        <f>'[1]TCE - ANEXO III - Preencher'!M820</f>
        <v>32.42</v>
      </c>
      <c r="M811" s="15">
        <f t="shared" si="73"/>
        <v>4.4159941089837957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>-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>-</v>
      </c>
      <c r="AB811" s="15">
        <f t="shared" si="72"/>
        <v>336.99759410898378</v>
      </c>
    </row>
    <row r="812" spans="1:28" x14ac:dyDescent="0.25">
      <c r="A812" s="8">
        <f>IFERROR(VLOOKUP(B812,'[1]DADOS (OCULTAR)'!$Q$3:$S$136,3,0),"")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MARCONDES JULIO DO NASCIMENTO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5174-10</v>
      </c>
      <c r="G812" s="13" t="str">
        <f>IF('[1]TCE - ANEXO III - Preencher'!H821="","",'[1]TCE - ANEXO III - Preencher'!H821)</f>
        <v>05/2026</v>
      </c>
      <c r="H812" s="14">
        <f>'[1]TCE - ANEXO III - Preencher'!I821</f>
        <v>0</v>
      </c>
      <c r="I812" s="14">
        <f>'[1]TCE - ANEXO III - Preencher'!J821</f>
        <v>129.68</v>
      </c>
      <c r="J812" s="14">
        <f>'[1]TCE - ANEXO III - Preencher'!K821</f>
        <v>0</v>
      </c>
      <c r="K812" s="15">
        <f>'[1]TCE - ANEXO III - Preencher'!L821</f>
        <v>36.835994108983797</v>
      </c>
      <c r="L812" s="15">
        <f>'[1]TCE - ANEXO III - Preencher'!M821</f>
        <v>32.42</v>
      </c>
      <c r="M812" s="15">
        <f t="shared" si="73"/>
        <v>4.4159941089837957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184.50410574991827</v>
      </c>
      <c r="R812" s="15">
        <f>'[1]TCE - ANEXO III - Preencher'!S821</f>
        <v>97.26</v>
      </c>
      <c r="S812" s="16">
        <f t="shared" si="75"/>
        <v>87.244105749918262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>-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>-</v>
      </c>
      <c r="AB812" s="15">
        <f t="shared" si="72"/>
        <v>221.34009985890208</v>
      </c>
    </row>
    <row r="813" spans="1:28" x14ac:dyDescent="0.25">
      <c r="A813" s="8">
        <f>IFERROR(VLOOKUP(B813,'[1]DADOS (OCULTAR)'!$Q$3:$S$136,3,0),"")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MARCONE JOSE DE OLIVEIRA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5151-10</v>
      </c>
      <c r="G813" s="13" t="str">
        <f>IF('[1]TCE - ANEXO III - Preencher'!H822="","",'[1]TCE - ANEXO III - Preencher'!H822)</f>
        <v>05/2026</v>
      </c>
      <c r="H813" s="14">
        <f>'[1]TCE - ANEXO III - Preencher'!I822</f>
        <v>0</v>
      </c>
      <c r="I813" s="14">
        <f>'[1]TCE - ANEXO III - Preencher'!J822</f>
        <v>175.4864</v>
      </c>
      <c r="J813" s="14">
        <f>'[1]TCE - ANEXO III - Preencher'!K822</f>
        <v>0</v>
      </c>
      <c r="K813" s="15">
        <f>'[1]TCE - ANEXO III - Preencher'!L822</f>
        <v>36.835994108983797</v>
      </c>
      <c r="L813" s="15">
        <f>'[1]TCE - ANEXO III - Preencher'!M822</f>
        <v>32.42</v>
      </c>
      <c r="M813" s="15">
        <f t="shared" si="73"/>
        <v>4.4159941089837957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138.3780793124387</v>
      </c>
      <c r="R813" s="15">
        <f>'[1]TCE - ANEXO III - Preencher'!S822</f>
        <v>97.26</v>
      </c>
      <c r="S813" s="16">
        <f t="shared" si="75"/>
        <v>41.118079312438695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>-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>-</v>
      </c>
      <c r="AB813" s="15">
        <f t="shared" si="72"/>
        <v>221.02047342142248</v>
      </c>
    </row>
    <row r="814" spans="1:28" x14ac:dyDescent="0.25">
      <c r="A814" s="8">
        <f>IFERROR(VLOOKUP(B814,'[1]DADOS (OCULTAR)'!$Q$3:$S$136,3,0),"")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MARCOS ANTONIO BERNARDO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05/2026</v>
      </c>
      <c r="H814" s="14">
        <f>'[1]TCE - ANEXO III - Preencher'!I823</f>
        <v>0</v>
      </c>
      <c r="I814" s="14">
        <f>'[1]TCE - ANEXO III - Preencher'!J823</f>
        <v>301.29039999999998</v>
      </c>
      <c r="J814" s="14">
        <f>'[1]TCE - ANEXO III - Preencher'!K823</f>
        <v>0</v>
      </c>
      <c r="K814" s="15">
        <f>'[1]TCE - ANEXO III - Preencher'!L823</f>
        <v>36.835994108983797</v>
      </c>
      <c r="L814" s="15">
        <f>'[1]TCE - ANEXO III - Preencher'!M823</f>
        <v>32.42</v>
      </c>
      <c r="M814" s="15">
        <f t="shared" si="73"/>
        <v>4.4159941089837957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147.60328459993463</v>
      </c>
      <c r="R814" s="15">
        <f>'[1]TCE - ANEXO III - Preencher'!S823</f>
        <v>97.26</v>
      </c>
      <c r="S814" s="16">
        <f t="shared" si="75"/>
        <v>50.34328459993462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>-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>-</v>
      </c>
      <c r="AB814" s="15">
        <f t="shared" si="72"/>
        <v>356.04967870891841</v>
      </c>
    </row>
    <row r="815" spans="1:28" x14ac:dyDescent="0.25">
      <c r="A815" s="8">
        <f>IFERROR(VLOOKUP(B815,'[1]DADOS (OCULTAR)'!$Q$3:$S$136,3,0),"")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MARCOS ANTONIO LIMA DOS SANTOS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4110-10</v>
      </c>
      <c r="G815" s="13" t="str">
        <f>IF('[1]TCE - ANEXO III - Preencher'!H824="","",'[1]TCE - ANEXO III - Preencher'!H824)</f>
        <v>05/2026</v>
      </c>
      <c r="H815" s="14">
        <f>'[1]TCE - ANEXO III - Preencher'!I824</f>
        <v>0</v>
      </c>
      <c r="I815" s="14">
        <f>'[1]TCE - ANEXO III - Preencher'!J824</f>
        <v>147.7672</v>
      </c>
      <c r="J815" s="14">
        <f>'[1]TCE - ANEXO III - Preencher'!K824</f>
        <v>0</v>
      </c>
      <c r="K815" s="15">
        <f>'[1]TCE - ANEXO III - Preencher'!L824</f>
        <v>36.835994108983797</v>
      </c>
      <c r="L815" s="15">
        <f>'[1]TCE - ANEXO III - Preencher'!M824</f>
        <v>32.42</v>
      </c>
      <c r="M815" s="15">
        <f t="shared" si="73"/>
        <v>4.4159941089837957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276.7561586248774</v>
      </c>
      <c r="R815" s="15">
        <f>'[1]TCE - ANEXO III - Preencher'!S824</f>
        <v>90.78</v>
      </c>
      <c r="S815" s="16">
        <f t="shared" si="75"/>
        <v>185.9761586248774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>-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>-</v>
      </c>
      <c r="AB815" s="15">
        <f t="shared" si="72"/>
        <v>338.15935273386117</v>
      </c>
    </row>
    <row r="816" spans="1:28" x14ac:dyDescent="0.25">
      <c r="A816" s="8">
        <f>IFERROR(VLOOKUP(B816,'[1]DADOS (OCULTAR)'!$Q$3:$S$136,3,0),"")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MARCOS EDVALDO FERREIRA DOS SANTOS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5211-30</v>
      </c>
      <c r="G816" s="13" t="str">
        <f>IF('[1]TCE - ANEXO III - Preencher'!H825="","",'[1]TCE - ANEXO III - Preencher'!H825)</f>
        <v>05/2026</v>
      </c>
      <c r="H816" s="14">
        <f>'[1]TCE - ANEXO III - Preencher'!I825</f>
        <v>0</v>
      </c>
      <c r="I816" s="14">
        <f>'[1]TCE - ANEXO III - Preencher'!J825</f>
        <v>159.98480000000001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295.20656919986925</v>
      </c>
      <c r="R816" s="15">
        <f>'[1]TCE - ANEXO III - Preencher'!S825</f>
        <v>106.44</v>
      </c>
      <c r="S816" s="16">
        <f t="shared" si="75"/>
        <v>188.76656919986925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>-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>-</v>
      </c>
      <c r="AB816" s="15">
        <f t="shared" si="72"/>
        <v>348.75136919986926</v>
      </c>
    </row>
    <row r="817" spans="1:28" x14ac:dyDescent="0.25">
      <c r="A817" s="8">
        <f>IFERROR(VLOOKUP(B817,'[1]DADOS (OCULTAR)'!$Q$3:$S$136,3,0),"")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MARCOS HENRIQUE SEREJO DE SANTANA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5211-30</v>
      </c>
      <c r="G817" s="13" t="str">
        <f>IF('[1]TCE - ANEXO III - Preencher'!H826="","",'[1]TCE - ANEXO III - Preencher'!H826)</f>
        <v>05/2026</v>
      </c>
      <c r="H817" s="14">
        <f>'[1]TCE - ANEXO III - Preencher'!I826</f>
        <v>0</v>
      </c>
      <c r="I817" s="14">
        <f>'[1]TCE - ANEXO III - Preencher'!J826</f>
        <v>141.92160000000001</v>
      </c>
      <c r="J817" s="14">
        <f>'[1]TCE - ANEXO III - Preencher'!K826</f>
        <v>0</v>
      </c>
      <c r="K817" s="15">
        <f>'[1]TCE - ANEXO III - Preencher'!L826</f>
        <v>36.835994108983797</v>
      </c>
      <c r="L817" s="15">
        <f>'[1]TCE - ANEXO III - Preencher'!M826</f>
        <v>35.479999999999997</v>
      </c>
      <c r="M817" s="15">
        <f t="shared" si="73"/>
        <v>1.3559941089838006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>-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>-</v>
      </c>
      <c r="AB817" s="15">
        <f t="shared" si="72"/>
        <v>143.27759410898381</v>
      </c>
    </row>
    <row r="818" spans="1:28" x14ac:dyDescent="0.25">
      <c r="A818" s="8">
        <f>IFERROR(VLOOKUP(B818,'[1]DADOS (OCULTAR)'!$Q$3:$S$136,3,0),"")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MARCOS MILLER PEREIRA DA SILVA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4110-10</v>
      </c>
      <c r="G818" s="13" t="str">
        <f>IF('[1]TCE - ANEXO III - Preencher'!H827="","",'[1]TCE - ANEXO III - Preencher'!H827)</f>
        <v>05/2026</v>
      </c>
      <c r="H818" s="14">
        <f>'[1]TCE - ANEXO III - Preencher'!I827</f>
        <v>0</v>
      </c>
      <c r="I818" s="14">
        <f>'[1]TCE - ANEXO III - Preencher'!J827</f>
        <v>186.76560000000001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>-</v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>-</v>
      </c>
      <c r="AB818" s="15">
        <f t="shared" si="72"/>
        <v>186.76560000000001</v>
      </c>
    </row>
    <row r="819" spans="1:28" x14ac:dyDescent="0.25">
      <c r="A819" s="8">
        <f>IFERROR(VLOOKUP(B819,'[1]DADOS (OCULTAR)'!$Q$3:$S$136,3,0),"")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MARGARETE SANTOS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05/2026</v>
      </c>
      <c r="H819" s="14">
        <f>'[1]TCE - ANEXO III - Preencher'!I828</f>
        <v>0</v>
      </c>
      <c r="I819" s="14">
        <f>'[1]TCE - ANEXO III - Preencher'!J828</f>
        <v>268.87040000000002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147.60328459993463</v>
      </c>
      <c r="R819" s="15">
        <f>'[1]TCE - ANEXO III - Preencher'!S828</f>
        <v>97.26</v>
      </c>
      <c r="S819" s="16">
        <f t="shared" si="75"/>
        <v>50.34328459993462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>-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>-</v>
      </c>
      <c r="AB819" s="15">
        <f t="shared" si="72"/>
        <v>319.21368459993465</v>
      </c>
    </row>
    <row r="820" spans="1:28" x14ac:dyDescent="0.25">
      <c r="A820" s="8">
        <f>IFERROR(VLOOKUP(B820,'[1]DADOS (OCULTAR)'!$Q$3:$S$136,3,0),"")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MARIA APARECIDA DA SILVA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3516-05</v>
      </c>
      <c r="G820" s="13" t="str">
        <f>IF('[1]TCE - ANEXO III - Preencher'!H829="","",'[1]TCE - ANEXO III - Preencher'!H829)</f>
        <v>05/2026</v>
      </c>
      <c r="H820" s="14">
        <f>'[1]TCE - ANEXO III - Preencher'!I829</f>
        <v>0</v>
      </c>
      <c r="I820" s="14">
        <f>'[1]TCE - ANEXO III - Preencher'!J829</f>
        <v>205.17359999999999</v>
      </c>
      <c r="J820" s="14">
        <f>'[1]TCE - ANEXO III - Preencher'!K829</f>
        <v>0</v>
      </c>
      <c r="K820" s="15">
        <f>'[1]TCE - ANEXO III - Preencher'!L829</f>
        <v>36.835994108983797</v>
      </c>
      <c r="L820" s="15">
        <f>'[1]TCE - ANEXO III - Preencher'!M829</f>
        <v>44</v>
      </c>
      <c r="M820" s="15">
        <f t="shared" si="73"/>
        <v>-7.1640058910162026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>-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>-</v>
      </c>
      <c r="AB820" s="15">
        <f t="shared" si="72"/>
        <v>198.00959410898378</v>
      </c>
    </row>
    <row r="821" spans="1:28" x14ac:dyDescent="0.25">
      <c r="A821" s="8">
        <f>IFERROR(VLOOKUP(B821,'[1]DADOS (OCULTAR)'!$Q$3:$S$136,3,0),"")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MARIA APARECIDA DA SILVA FIRMO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05/2026</v>
      </c>
      <c r="H821" s="14">
        <f>'[1]TCE - ANEXO III - Preencher'!I830</f>
        <v>0</v>
      </c>
      <c r="I821" s="14">
        <f>'[1]TCE - ANEXO III - Preencher'!J830</f>
        <v>544.15359999999998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9.2252052874959141</v>
      </c>
      <c r="R821" s="15">
        <f>'[1]TCE - ANEXO III - Preencher'!S830</f>
        <v>0</v>
      </c>
      <c r="S821" s="16">
        <f t="shared" si="75"/>
        <v>9.2252052874959141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>-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>-</v>
      </c>
      <c r="AB821" s="15">
        <f t="shared" si="72"/>
        <v>553.37880528749588</v>
      </c>
    </row>
    <row r="822" spans="1:28" x14ac:dyDescent="0.25">
      <c r="A822" s="8">
        <f>IFERROR(VLOOKUP(B822,'[1]DADOS (OCULTAR)'!$Q$3:$S$136,3,0),"")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MARIA BETANIA CORREIA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05/2026</v>
      </c>
      <c r="H822" s="14">
        <f>'[1]TCE - ANEXO III - Preencher'!I831</f>
        <v>0</v>
      </c>
      <c r="I822" s="14">
        <f>'[1]TCE - ANEXO III - Preencher'!J831</f>
        <v>308.608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295.20656919986925</v>
      </c>
      <c r="R822" s="15">
        <f>'[1]TCE - ANEXO III - Preencher'!S831</f>
        <v>97.26</v>
      </c>
      <c r="S822" s="16">
        <f t="shared" si="75"/>
        <v>197.94656919986926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>-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>-</v>
      </c>
      <c r="AB822" s="15">
        <f t="shared" si="72"/>
        <v>506.55456919986926</v>
      </c>
    </row>
    <row r="823" spans="1:28" x14ac:dyDescent="0.25">
      <c r="A823" s="8">
        <f>IFERROR(VLOOKUP(B823,'[1]DADOS (OCULTAR)'!$Q$3:$S$136,3,0),"")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MARIA CAROLINA DA SILVA BEZERRA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05/2026</v>
      </c>
      <c r="H823" s="14">
        <f>'[1]TCE - ANEXO III - Preencher'!I832</f>
        <v>0</v>
      </c>
      <c r="I823" s="14">
        <f>'[1]TCE - ANEXO III - Preencher'!J832</f>
        <v>293.8184</v>
      </c>
      <c r="J823" s="14">
        <f>'[1]TCE - ANEXO III - Preencher'!K832</f>
        <v>0</v>
      </c>
      <c r="K823" s="15">
        <f>'[1]TCE - ANEXO III - Preencher'!L832</f>
        <v>36.835994108983797</v>
      </c>
      <c r="L823" s="15">
        <f>'[1]TCE - ANEXO III - Preencher'!M832</f>
        <v>32.42</v>
      </c>
      <c r="M823" s="15">
        <f t="shared" si="73"/>
        <v>4.4159941089837957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>-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>-</v>
      </c>
      <c r="AB823" s="15">
        <f t="shared" si="72"/>
        <v>298.23439410898379</v>
      </c>
    </row>
    <row r="824" spans="1:28" x14ac:dyDescent="0.25">
      <c r="A824" s="8">
        <f>IFERROR(VLOOKUP(B824,'[1]DADOS (OCULTAR)'!$Q$3:$S$136,3,0),"")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MARIA CAROLINA DE SOUZA SANTOS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05/2026</v>
      </c>
      <c r="H824" s="14">
        <f>'[1]TCE - ANEXO III - Preencher'!I833</f>
        <v>0</v>
      </c>
      <c r="I824" s="14">
        <f>'[1]TCE - ANEXO III - Preencher'!J833</f>
        <v>301.2912</v>
      </c>
      <c r="J824" s="14">
        <f>'[1]TCE - ANEXO III - Preencher'!K833</f>
        <v>0</v>
      </c>
      <c r="K824" s="15">
        <f>'[1]TCE - ANEXO III - Preencher'!L833</f>
        <v>36.835994108983797</v>
      </c>
      <c r="L824" s="15">
        <f>'[1]TCE - ANEXO III - Preencher'!M833</f>
        <v>32.42</v>
      </c>
      <c r="M824" s="15">
        <f t="shared" si="73"/>
        <v>4.4159941089837957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147.60328459993463</v>
      </c>
      <c r="R824" s="15">
        <f>'[1]TCE - ANEXO III - Preencher'!S833</f>
        <v>92.4</v>
      </c>
      <c r="S824" s="16">
        <f t="shared" si="75"/>
        <v>55.203284599934619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>-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>-</v>
      </c>
      <c r="AB824" s="15">
        <f t="shared" si="72"/>
        <v>360.91047870891839</v>
      </c>
    </row>
    <row r="825" spans="1:28" x14ac:dyDescent="0.25">
      <c r="A825" s="8">
        <f>IFERROR(VLOOKUP(B825,'[1]DADOS (OCULTAR)'!$Q$3:$S$136,3,0),"")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MARIA CLARA ALVES GOMES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5211-30</v>
      </c>
      <c r="G825" s="13" t="str">
        <f>IF('[1]TCE - ANEXO III - Preencher'!H834="","",'[1]TCE - ANEXO III - Preencher'!H834)</f>
        <v>05/2026</v>
      </c>
      <c r="H825" s="14">
        <f>'[1]TCE - ANEXO III - Preencher'!I834</f>
        <v>0</v>
      </c>
      <c r="I825" s="14">
        <f>'[1]TCE - ANEXO III - Preencher'!J834</f>
        <v>113.5376</v>
      </c>
      <c r="J825" s="14">
        <f>'[1]TCE - ANEXO III - Preencher'!K834</f>
        <v>0</v>
      </c>
      <c r="K825" s="15">
        <f>'[1]TCE - ANEXO III - Preencher'!L834</f>
        <v>36.835994108983797</v>
      </c>
      <c r="L825" s="15">
        <f>'[1]TCE - ANEXO III - Preencher'!M834</f>
        <v>35.479999999999997</v>
      </c>
      <c r="M825" s="15">
        <f t="shared" si="73"/>
        <v>1.3559941089838006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147.80465116279072</v>
      </c>
      <c r="R825" s="15">
        <f>'[1]TCE - ANEXO III - Preencher'!S834</f>
        <v>49.67</v>
      </c>
      <c r="S825" s="16">
        <f t="shared" si="75"/>
        <v>98.134651162790718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>-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>-</v>
      </c>
      <c r="AB825" s="15">
        <f t="shared" si="72"/>
        <v>213.02824527177449</v>
      </c>
    </row>
    <row r="826" spans="1:28" x14ac:dyDescent="0.25">
      <c r="A826" s="8">
        <f>IFERROR(VLOOKUP(B826,'[1]DADOS (OCULTAR)'!$Q$3:$S$136,3,0),"")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MARIA CLARA CABRAL LUCAS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2235-05</v>
      </c>
      <c r="G826" s="13" t="str">
        <f>IF('[1]TCE - ANEXO III - Preencher'!H835="","",'[1]TCE - ANEXO III - Preencher'!H835)</f>
        <v>05/2026</v>
      </c>
      <c r="H826" s="14">
        <f>'[1]TCE - ANEXO III - Preencher'!I835</f>
        <v>0</v>
      </c>
      <c r="I826" s="14">
        <f>'[1]TCE - ANEXO III - Preencher'!J835</f>
        <v>411.87040000000002</v>
      </c>
      <c r="J826" s="14">
        <f>'[1]TCE - ANEXO III - Preencher'!K835</f>
        <v>0</v>
      </c>
      <c r="K826" s="15">
        <f>'[1]TCE - ANEXO III - Preencher'!L835</f>
        <v>36.835994108983797</v>
      </c>
      <c r="L826" s="15">
        <f>'[1]TCE - ANEXO III - Preencher'!M835</f>
        <v>3.33</v>
      </c>
      <c r="M826" s="15">
        <f t="shared" si="73"/>
        <v>33.505994108983799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>-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>-</v>
      </c>
      <c r="AB826" s="15">
        <f t="shared" si="72"/>
        <v>445.37639410898385</v>
      </c>
    </row>
    <row r="827" spans="1:28" x14ac:dyDescent="0.25">
      <c r="A827" s="8">
        <f>IFERROR(VLOOKUP(B827,'[1]DADOS (OCULTAR)'!$Q$3:$S$136,3,0),"")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MARIA CLAUDIA BEZERRA PEREIRA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05/2026</v>
      </c>
      <c r="H827" s="14">
        <f>'[1]TCE - ANEXO III - Preencher'!I836</f>
        <v>0</v>
      </c>
      <c r="I827" s="14">
        <f>'[1]TCE - ANEXO III - Preencher'!J836</f>
        <v>343.51760000000002</v>
      </c>
      <c r="J827" s="14">
        <f>'[1]TCE - ANEXO III - Preencher'!K836</f>
        <v>0</v>
      </c>
      <c r="K827" s="15">
        <f>'[1]TCE - ANEXO III - Preencher'!L836</f>
        <v>36.835994108983797</v>
      </c>
      <c r="L827" s="15">
        <f>'[1]TCE - ANEXO III - Preencher'!M836</f>
        <v>32.42</v>
      </c>
      <c r="M827" s="15">
        <f t="shared" si="73"/>
        <v>4.4159941089837957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295.20656919986925</v>
      </c>
      <c r="R827" s="15">
        <f>'[1]TCE - ANEXO III - Preencher'!S836</f>
        <v>97.26</v>
      </c>
      <c r="S827" s="16">
        <f t="shared" si="75"/>
        <v>197.94656919986926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>-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>-</v>
      </c>
      <c r="AB827" s="15">
        <f t="shared" si="72"/>
        <v>545.88016330885307</v>
      </c>
    </row>
    <row r="828" spans="1:28" x14ac:dyDescent="0.25">
      <c r="A828" s="8">
        <f>IFERROR(VLOOKUP(B828,'[1]DADOS (OCULTAR)'!$Q$3:$S$136,3,0),"")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MARIA CLAUDIA RAMOS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05/2026</v>
      </c>
      <c r="H828" s="14">
        <f>'[1]TCE - ANEXO III - Preencher'!I837</f>
        <v>0</v>
      </c>
      <c r="I828" s="14">
        <f>'[1]TCE - ANEXO III - Preencher'!J837</f>
        <v>443.1</v>
      </c>
      <c r="J828" s="14">
        <f>'[1]TCE - ANEXO III - Preencher'!K837</f>
        <v>0</v>
      </c>
      <c r="K828" s="15">
        <f>'[1]TCE - ANEXO III - Preencher'!L837</f>
        <v>36.835994108983797</v>
      </c>
      <c r="L828" s="15">
        <f>'[1]TCE - ANEXO III - Preencher'!M837</f>
        <v>32.42</v>
      </c>
      <c r="M828" s="15">
        <f t="shared" si="73"/>
        <v>4.4159941089837957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147.60328459993463</v>
      </c>
      <c r="R828" s="15">
        <f>'[1]TCE - ANEXO III - Preencher'!S837</f>
        <v>97.26</v>
      </c>
      <c r="S828" s="16">
        <f t="shared" si="75"/>
        <v>50.34328459993462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>-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>-</v>
      </c>
      <c r="AB828" s="15">
        <f t="shared" si="72"/>
        <v>497.85927870891845</v>
      </c>
    </row>
    <row r="829" spans="1:28" x14ac:dyDescent="0.25">
      <c r="A829" s="8">
        <f>IFERROR(VLOOKUP(B829,'[1]DADOS (OCULTAR)'!$Q$3:$S$136,3,0),"")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MARIA CRISTINA PEREIRA DA SILVA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5163-45</v>
      </c>
      <c r="G829" s="13" t="str">
        <f>IF('[1]TCE - ANEXO III - Preencher'!H838="","",'[1]TCE - ANEXO III - Preencher'!H838)</f>
        <v>05/2026</v>
      </c>
      <c r="H829" s="14">
        <f>'[1]TCE - ANEXO III - Preencher'!I838</f>
        <v>0</v>
      </c>
      <c r="I829" s="14">
        <f>'[1]TCE - ANEXO III - Preencher'!J838</f>
        <v>257.10879999999997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>-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>-</v>
      </c>
      <c r="AB829" s="15">
        <f t="shared" si="72"/>
        <v>257.10879999999997</v>
      </c>
    </row>
    <row r="830" spans="1:28" x14ac:dyDescent="0.25">
      <c r="A830" s="8">
        <f>IFERROR(VLOOKUP(B830,'[1]DADOS (OCULTAR)'!$Q$3:$S$136,3,0),"")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MARIA DA CONCEICAO ALMEIDA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3241-15</v>
      </c>
      <c r="G830" s="13" t="str">
        <f>IF('[1]TCE - ANEXO III - Preencher'!H839="","",'[1]TCE - ANEXO III - Preencher'!H839)</f>
        <v>05/2026</v>
      </c>
      <c r="H830" s="14">
        <f>'[1]TCE - ANEXO III - Preencher'!I839</f>
        <v>0</v>
      </c>
      <c r="I830" s="14">
        <f>'[1]TCE - ANEXO III - Preencher'!J839</f>
        <v>354.05520000000001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>-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>-</v>
      </c>
      <c r="AB830" s="15">
        <f t="shared" si="72"/>
        <v>354.05520000000001</v>
      </c>
    </row>
    <row r="831" spans="1:28" x14ac:dyDescent="0.25">
      <c r="A831" s="8">
        <f>IFERROR(VLOOKUP(B831,'[1]DADOS (OCULTAR)'!$Q$3:$S$136,3,0),"")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MARIA DA CONCEICAO BESERRA NASCIMENTO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3242-05</v>
      </c>
      <c r="G831" s="13" t="str">
        <f>IF('[1]TCE - ANEXO III - Preencher'!H840="","",'[1]TCE - ANEXO III - Preencher'!H840)</f>
        <v>05/2026</v>
      </c>
      <c r="H831" s="14">
        <f>'[1]TCE - ANEXO III - Preencher'!I840</f>
        <v>0</v>
      </c>
      <c r="I831" s="14">
        <f>'[1]TCE - ANEXO III - Preencher'!J840</f>
        <v>223.75280000000001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>-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>-</v>
      </c>
      <c r="AB831" s="15">
        <f t="shared" si="72"/>
        <v>223.75280000000001</v>
      </c>
    </row>
    <row r="832" spans="1:28" x14ac:dyDescent="0.25">
      <c r="A832" s="8">
        <f>IFERROR(VLOOKUP(B832,'[1]DADOS (OCULTAR)'!$Q$3:$S$136,3,0),"")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MARIA DA CONCEICAO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5135-05</v>
      </c>
      <c r="G832" s="13" t="str">
        <f>IF('[1]TCE - ANEXO III - Preencher'!H841="","",'[1]TCE - ANEXO III - Preencher'!H841)</f>
        <v>05/2026</v>
      </c>
      <c r="H832" s="14">
        <f>'[1]TCE - ANEXO III - Preencher'!I841</f>
        <v>0</v>
      </c>
      <c r="I832" s="14">
        <f>'[1]TCE - ANEXO III - Preencher'!J841</f>
        <v>331.98719999999997</v>
      </c>
      <c r="J832" s="14">
        <f>'[1]TCE - ANEXO III - Preencher'!K841</f>
        <v>0</v>
      </c>
      <c r="K832" s="15">
        <f>'[1]TCE - ANEXO III - Preencher'!L841</f>
        <v>36.835994108983797</v>
      </c>
      <c r="L832" s="15">
        <f>'[1]TCE - ANEXO III - Preencher'!M841</f>
        <v>32.42</v>
      </c>
      <c r="M832" s="15">
        <f t="shared" si="73"/>
        <v>4.4159941089837957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>-</v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>-</v>
      </c>
      <c r="AB832" s="15">
        <f t="shared" si="72"/>
        <v>336.40319410898377</v>
      </c>
    </row>
    <row r="833" spans="1:28" x14ac:dyDescent="0.25">
      <c r="A833" s="8">
        <f>IFERROR(VLOOKUP(B833,'[1]DADOS (OCULTAR)'!$Q$3:$S$136,3,0),"")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MARIA DA CONCEICAO GONCALVES COSTA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5134-30</v>
      </c>
      <c r="G833" s="13" t="str">
        <f>IF('[1]TCE - ANEXO III - Preencher'!H842="","",'[1]TCE - ANEXO III - Preencher'!H842)</f>
        <v>05/2026</v>
      </c>
      <c r="H833" s="14">
        <f>'[1]TCE - ANEXO III - Preencher'!I842</f>
        <v>0</v>
      </c>
      <c r="I833" s="14">
        <f>'[1]TCE - ANEXO III - Preencher'!J842</f>
        <v>169.80959999999999</v>
      </c>
      <c r="J833" s="14">
        <f>'[1]TCE - ANEXO III - Preencher'!K842</f>
        <v>0</v>
      </c>
      <c r="K833" s="15">
        <f>'[1]TCE - ANEXO III - Preencher'!L842</f>
        <v>36.835994108983797</v>
      </c>
      <c r="L833" s="15">
        <f>'[1]TCE - ANEXO III - Preencher'!M842</f>
        <v>32.42</v>
      </c>
      <c r="M833" s="15">
        <f t="shared" si="73"/>
        <v>4.4159941089837957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147.60328459993463</v>
      </c>
      <c r="R833" s="15">
        <f>'[1]TCE - ANEXO III - Preencher'!S842</f>
        <v>86.32</v>
      </c>
      <c r="S833" s="16">
        <f t="shared" si="75"/>
        <v>61.283284599934632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>-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>-</v>
      </c>
      <c r="AB833" s="15">
        <f t="shared" si="72"/>
        <v>235.50887870891842</v>
      </c>
    </row>
    <row r="834" spans="1:28" x14ac:dyDescent="0.25">
      <c r="A834" s="8">
        <f>IFERROR(VLOOKUP(B834,'[1]DADOS (OCULTAR)'!$Q$3:$S$136,3,0),"")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MARIA DA CONCEICAO SOARES DE SANTANA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05/2026</v>
      </c>
      <c r="H834" s="14">
        <f>'[1]TCE - ANEXO III - Preencher'!I843</f>
        <v>0</v>
      </c>
      <c r="I834" s="14">
        <f>'[1]TCE - ANEXO III - Preencher'!J843</f>
        <v>298.29360000000003</v>
      </c>
      <c r="J834" s="14">
        <f>'[1]TCE - ANEXO III - Preencher'!K843</f>
        <v>0</v>
      </c>
      <c r="K834" s="15">
        <f>'[1]TCE - ANEXO III - Preencher'!L843</f>
        <v>36.835994108983797</v>
      </c>
      <c r="L834" s="15">
        <f>'[1]TCE - ANEXO III - Preencher'!M843</f>
        <v>32.42</v>
      </c>
      <c r="M834" s="15">
        <f t="shared" si="73"/>
        <v>4.4159941089837957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119.92766873744688</v>
      </c>
      <c r="R834" s="15">
        <f>'[1]TCE - ANEXO III - Preencher'!S843</f>
        <v>97.26</v>
      </c>
      <c r="S834" s="16">
        <f t="shared" si="75"/>
        <v>22.667668737446874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>-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>-</v>
      </c>
      <c r="AB834" s="15">
        <f t="shared" si="72"/>
        <v>325.37726284643071</v>
      </c>
    </row>
    <row r="835" spans="1:28" x14ac:dyDescent="0.25">
      <c r="A835" s="8">
        <f>IFERROR(VLOOKUP(B835,'[1]DADOS (OCULTAR)'!$Q$3:$S$136,3,0),"")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MARIA DA GLORIA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05/2026</v>
      </c>
      <c r="H835" s="14">
        <f>'[1]TCE - ANEXO III - Preencher'!I844</f>
        <v>0</v>
      </c>
      <c r="I835" s="14">
        <f>'[1]TCE - ANEXO III - Preencher'!J844</f>
        <v>321.28879999999998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119.92766873744688</v>
      </c>
      <c r="R835" s="15">
        <f>'[1]TCE - ANEXO III - Preencher'!S844</f>
        <v>90.45</v>
      </c>
      <c r="S835" s="16">
        <f t="shared" si="75"/>
        <v>29.477668737446876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>-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>-</v>
      </c>
      <c r="AB835" s="15">
        <f t="shared" ref="AB835:AB898" si="78">H835+I835+J835+M835+P835+S835+V835+Z835</f>
        <v>350.76646873744687</v>
      </c>
    </row>
    <row r="836" spans="1:28" x14ac:dyDescent="0.25">
      <c r="A836" s="8">
        <f>IFERROR(VLOOKUP(B836,'[1]DADOS (OCULTAR)'!$Q$3:$S$136,3,0),"")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MARIA DA PENHA ARAUJO DOS SANTOS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05/2026</v>
      </c>
      <c r="H836" s="14">
        <f>'[1]TCE - ANEXO III - Preencher'!I845</f>
        <v>0</v>
      </c>
      <c r="I836" s="14">
        <f>'[1]TCE - ANEXO III - Preencher'!J845</f>
        <v>367.38639999999998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147.60328459993463</v>
      </c>
      <c r="R836" s="15">
        <f>'[1]TCE - ANEXO III - Preencher'!S845</f>
        <v>84.13</v>
      </c>
      <c r="S836" s="16">
        <f t="shared" ref="S836:S899" si="81">Q836-R836</f>
        <v>63.47328459993463</v>
      </c>
      <c r="T836" s="15">
        <f>'[1]TCE - ANEXO III - Preencher'!U845</f>
        <v>120.26</v>
      </c>
      <c r="U836" s="15">
        <f>'[1]TCE - ANEXO III - Preencher'!V845</f>
        <v>0</v>
      </c>
      <c r="V836" s="16">
        <f t="shared" ref="V836:V899" si="82">T836-U836</f>
        <v>120.26</v>
      </c>
      <c r="W836" s="17" t="str">
        <f>IF('[1]TCE - ANEXO III - Preencher'!X845="","",'[1]TCE - ANEXO III - Preencher'!X845)</f>
        <v>Auxílio Creche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>-</v>
      </c>
      <c r="AB836" s="15">
        <f t="shared" si="78"/>
        <v>551.11968459993466</v>
      </c>
    </row>
    <row r="837" spans="1:28" x14ac:dyDescent="0.25">
      <c r="A837" s="8">
        <f>IFERROR(VLOOKUP(B837,'[1]DADOS (OCULTAR)'!$Q$3:$S$136,3,0),"")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MARIA DAS DORES DE SOUZA FIGUEIREDO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05/2026</v>
      </c>
      <c r="H837" s="14">
        <f>'[1]TCE - ANEXO III - Preencher'!I846</f>
        <v>0</v>
      </c>
      <c r="I837" s="14">
        <f>'[1]TCE - ANEXO III - Preencher'!J846</f>
        <v>309.8048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>-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>-</v>
      </c>
      <c r="AB837" s="15">
        <f t="shared" si="78"/>
        <v>309.8048</v>
      </c>
    </row>
    <row r="838" spans="1:28" x14ac:dyDescent="0.25">
      <c r="A838" s="8">
        <f>IFERROR(VLOOKUP(B838,'[1]DADOS (OCULTAR)'!$Q$3:$S$136,3,0),"")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MARIA DAS GRACAS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5135-05</v>
      </c>
      <c r="G838" s="13" t="str">
        <f>IF('[1]TCE - ANEXO III - Preencher'!H847="","",'[1]TCE - ANEXO III - Preencher'!H847)</f>
        <v>05/2026</v>
      </c>
      <c r="H838" s="14">
        <f>'[1]TCE - ANEXO III - Preencher'!I847</f>
        <v>0</v>
      </c>
      <c r="I838" s="14">
        <f>'[1]TCE - ANEXO III - Preencher'!J847</f>
        <v>155.61600000000001</v>
      </c>
      <c r="J838" s="14">
        <f>'[1]TCE - ANEXO III - Preencher'!K847</f>
        <v>0</v>
      </c>
      <c r="K838" s="15">
        <f>'[1]TCE - ANEXO III - Preencher'!L847</f>
        <v>36.835994108983797</v>
      </c>
      <c r="L838" s="15">
        <f>'[1]TCE - ANEXO III - Preencher'!M847</f>
        <v>32.42</v>
      </c>
      <c r="M838" s="15">
        <f t="shared" si="79"/>
        <v>4.4159941089837957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295.20656919986925</v>
      </c>
      <c r="R838" s="15">
        <f>'[1]TCE - ANEXO III - Preencher'!S847</f>
        <v>97.26</v>
      </c>
      <c r="S838" s="16">
        <f t="shared" si="81"/>
        <v>197.94656919986926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>-</v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>-</v>
      </c>
      <c r="AB838" s="15">
        <f t="shared" si="78"/>
        <v>357.97856330885304</v>
      </c>
    </row>
    <row r="839" spans="1:28" x14ac:dyDescent="0.25">
      <c r="A839" s="8">
        <f>IFERROR(VLOOKUP(B839,'[1]DADOS (OCULTAR)'!$Q$3:$S$136,3,0),"")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MARIA DAS GRAÇAS LIRA RAMOS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2515-10</v>
      </c>
      <c r="G839" s="13" t="str">
        <f>IF('[1]TCE - ANEXO III - Preencher'!H848="","",'[1]TCE - ANEXO III - Preencher'!H848)</f>
        <v>05/2026</v>
      </c>
      <c r="H839" s="14">
        <f>'[1]TCE - ANEXO III - Preencher'!I848</f>
        <v>0</v>
      </c>
      <c r="I839" s="14">
        <f>'[1]TCE - ANEXO III - Preencher'!J848</f>
        <v>270.99040000000002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>-</v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>-</v>
      </c>
      <c r="AB839" s="15">
        <f t="shared" si="78"/>
        <v>270.99040000000002</v>
      </c>
    </row>
    <row r="840" spans="1:28" x14ac:dyDescent="0.25">
      <c r="A840" s="8">
        <f>IFERROR(VLOOKUP(B840,'[1]DADOS (OCULTAR)'!$Q$3:$S$136,3,0),"")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MARIA DE FATIMA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05/2026</v>
      </c>
      <c r="H840" s="14">
        <f>'[1]TCE - ANEXO III - Preencher'!I849</f>
        <v>0</v>
      </c>
      <c r="I840" s="14">
        <f>'[1]TCE - ANEXO III - Preencher'!J849</f>
        <v>331.29520000000002</v>
      </c>
      <c r="J840" s="14">
        <f>'[1]TCE - ANEXO III - Preencher'!K849</f>
        <v>0</v>
      </c>
      <c r="K840" s="15">
        <f>'[1]TCE - ANEXO III - Preencher'!L849</f>
        <v>36.835994108983797</v>
      </c>
      <c r="L840" s="15">
        <f>'[1]TCE - ANEXO III - Preencher'!M849</f>
        <v>32.42</v>
      </c>
      <c r="M840" s="15">
        <f t="shared" si="79"/>
        <v>4.4159941089837957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>-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>-</v>
      </c>
      <c r="AB840" s="15">
        <f t="shared" si="78"/>
        <v>335.71119410898382</v>
      </c>
    </row>
    <row r="841" spans="1:28" x14ac:dyDescent="0.25">
      <c r="A841" s="8">
        <f>IFERROR(VLOOKUP(B841,'[1]DADOS (OCULTAR)'!$Q$3:$S$136,3,0),"")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MARIA DE FATIMA LEITE FERREIRA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5143-20</v>
      </c>
      <c r="G841" s="13" t="str">
        <f>IF('[1]TCE - ANEXO III - Preencher'!H850="","",'[1]TCE - ANEXO III - Preencher'!H850)</f>
        <v>05/2026</v>
      </c>
      <c r="H841" s="14">
        <f>'[1]TCE - ANEXO III - Preencher'!I850</f>
        <v>0</v>
      </c>
      <c r="I841" s="14">
        <f>'[1]TCE - ANEXO III - Preencher'!J850</f>
        <v>224.22800000000001</v>
      </c>
      <c r="J841" s="14">
        <f>'[1]TCE - ANEXO III - Preencher'!K850</f>
        <v>0</v>
      </c>
      <c r="K841" s="15">
        <f>'[1]TCE - ANEXO III - Preencher'!L850</f>
        <v>36.835994108983797</v>
      </c>
      <c r="L841" s="15">
        <f>'[1]TCE - ANEXO III - Preencher'!M850</f>
        <v>32.42</v>
      </c>
      <c r="M841" s="15">
        <f t="shared" si="79"/>
        <v>4.4159941089837957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147.60328459993463</v>
      </c>
      <c r="R841" s="15">
        <f>'[1]TCE - ANEXO III - Preencher'!S850</f>
        <v>97.26</v>
      </c>
      <c r="S841" s="16">
        <f t="shared" si="81"/>
        <v>50.34328459993462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>-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>-</v>
      </c>
      <c r="AB841" s="15">
        <f t="shared" si="78"/>
        <v>278.98727870891844</v>
      </c>
    </row>
    <row r="842" spans="1:28" x14ac:dyDescent="0.25">
      <c r="A842" s="8">
        <f>IFERROR(VLOOKUP(B842,'[1]DADOS (OCULTAR)'!$Q$3:$S$136,3,0),"")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MARIA DO CARMO SILVA SOUZA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05/2026</v>
      </c>
      <c r="H842" s="14">
        <f>'[1]TCE - ANEXO III - Preencher'!I851</f>
        <v>0</v>
      </c>
      <c r="I842" s="14">
        <f>'[1]TCE - ANEXO III - Preencher'!J851</f>
        <v>323.35599999999999</v>
      </c>
      <c r="J842" s="14">
        <f>'[1]TCE - ANEXO III - Preencher'!K851</f>
        <v>0</v>
      </c>
      <c r="K842" s="15">
        <f>'[1]TCE - ANEXO III - Preencher'!L851</f>
        <v>36.835994108983797</v>
      </c>
      <c r="L842" s="15">
        <f>'[1]TCE - ANEXO III - Preencher'!M851</f>
        <v>32.42</v>
      </c>
      <c r="M842" s="15">
        <f t="shared" si="79"/>
        <v>4.4159941089837957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147.60328459993463</v>
      </c>
      <c r="R842" s="15">
        <f>'[1]TCE - ANEXO III - Preencher'!S851</f>
        <v>97.26</v>
      </c>
      <c r="S842" s="16">
        <f t="shared" si="81"/>
        <v>50.34328459993462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>-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>-</v>
      </c>
      <c r="AB842" s="15">
        <f t="shared" si="78"/>
        <v>378.11527870891842</v>
      </c>
    </row>
    <row r="843" spans="1:28" x14ac:dyDescent="0.25">
      <c r="A843" s="8">
        <f>IFERROR(VLOOKUP(B843,'[1]DADOS (OCULTAR)'!$Q$3:$S$136,3,0),"")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MARIA DOS PRAZERES VASCURADO DE OLIVEIRA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05/2026</v>
      </c>
      <c r="H843" s="14">
        <f>'[1]TCE - ANEXO III - Preencher'!I852</f>
        <v>0</v>
      </c>
      <c r="I843" s="14">
        <f>'[1]TCE - ANEXO III - Preencher'!J852</f>
        <v>308.18</v>
      </c>
      <c r="J843" s="14">
        <f>'[1]TCE - ANEXO III - Preencher'!K852</f>
        <v>0</v>
      </c>
      <c r="K843" s="15">
        <f>'[1]TCE - ANEXO III - Preencher'!L852</f>
        <v>36.835994108983797</v>
      </c>
      <c r="L843" s="15">
        <f>'[1]TCE - ANEXO III - Preencher'!M852</f>
        <v>32.42</v>
      </c>
      <c r="M843" s="15">
        <f t="shared" si="79"/>
        <v>4.4159941089837957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147.60328459993463</v>
      </c>
      <c r="R843" s="15">
        <f>'[1]TCE - ANEXO III - Preencher'!S852</f>
        <v>93.21</v>
      </c>
      <c r="S843" s="16">
        <f t="shared" si="81"/>
        <v>54.393284599934631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>-</v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>-</v>
      </c>
      <c r="AB843" s="15">
        <f t="shared" si="78"/>
        <v>366.98927870891845</v>
      </c>
    </row>
    <row r="844" spans="1:28" x14ac:dyDescent="0.25">
      <c r="A844" s="8">
        <f>IFERROR(VLOOKUP(B844,'[1]DADOS (OCULTAR)'!$Q$3:$S$136,3,0),"")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MARIA EDHUARDA LICA DIAS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4141-05</v>
      </c>
      <c r="G844" s="13" t="str">
        <f>IF('[1]TCE - ANEXO III - Preencher'!H853="","",'[1]TCE - ANEXO III - Preencher'!H853)</f>
        <v>05/2026</v>
      </c>
      <c r="H844" s="14">
        <f>'[1]TCE - ANEXO III - Preencher'!I853</f>
        <v>0</v>
      </c>
      <c r="I844" s="14">
        <f>'[1]TCE - ANEXO III - Preencher'!J853</f>
        <v>268.20960000000002</v>
      </c>
      <c r="J844" s="14">
        <f>'[1]TCE - ANEXO III - Preencher'!K853</f>
        <v>0</v>
      </c>
      <c r="K844" s="15">
        <f>'[1]TCE - ANEXO III - Preencher'!L853</f>
        <v>36.835994108983797</v>
      </c>
      <c r="L844" s="15">
        <f>'[1]TCE - ANEXO III - Preencher'!M853</f>
        <v>35.26</v>
      </c>
      <c r="M844" s="15">
        <f t="shared" si="79"/>
        <v>1.5759941089837994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>-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>-</v>
      </c>
      <c r="AB844" s="15">
        <f t="shared" si="78"/>
        <v>269.78559410898384</v>
      </c>
    </row>
    <row r="845" spans="1:28" x14ac:dyDescent="0.25">
      <c r="A845" s="8">
        <f>IFERROR(VLOOKUP(B845,'[1]DADOS (OCULTAR)'!$Q$3:$S$136,3,0),"")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MARIA EDILENE GOUVEIA DE SOUZA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05/2026</v>
      </c>
      <c r="H845" s="14">
        <f>'[1]TCE - ANEXO III - Preencher'!I854</f>
        <v>0</v>
      </c>
      <c r="I845" s="14">
        <f>'[1]TCE - ANEXO III - Preencher'!J854</f>
        <v>281.83839999999998</v>
      </c>
      <c r="J845" s="14">
        <f>'[1]TCE - ANEXO III - Preencher'!K854</f>
        <v>0</v>
      </c>
      <c r="K845" s="15">
        <f>'[1]TCE - ANEXO III - Preencher'!L854</f>
        <v>36.835994108983797</v>
      </c>
      <c r="L845" s="15">
        <f>'[1]TCE - ANEXO III - Preencher'!M854</f>
        <v>32.42</v>
      </c>
      <c r="M845" s="15">
        <f t="shared" si="79"/>
        <v>4.4159941089837957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147.60328459993463</v>
      </c>
      <c r="R845" s="15">
        <f>'[1]TCE - ANEXO III - Preencher'!S854</f>
        <v>89.48</v>
      </c>
      <c r="S845" s="16">
        <f t="shared" si="81"/>
        <v>58.123284599934621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>-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>-</v>
      </c>
      <c r="AB845" s="15">
        <f t="shared" si="78"/>
        <v>344.37767870891838</v>
      </c>
    </row>
    <row r="846" spans="1:28" x14ac:dyDescent="0.25">
      <c r="A846" s="8">
        <f>IFERROR(VLOOKUP(B846,'[1]DADOS (OCULTAR)'!$Q$3:$S$136,3,0),"")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MARIA EDUARDA ALEXANDRE FERNANDES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4110-10</v>
      </c>
      <c r="G846" s="13" t="str">
        <f>IF('[1]TCE - ANEXO III - Preencher'!H855="","",'[1]TCE - ANEXO III - Preencher'!H855)</f>
        <v>05/2026</v>
      </c>
      <c r="H846" s="14">
        <f>'[1]TCE - ANEXO III - Preencher'!I855</f>
        <v>0</v>
      </c>
      <c r="I846" s="14">
        <f>'[1]TCE - ANEXO III - Preencher'!J855</f>
        <v>16.21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221.54666666666665</v>
      </c>
      <c r="R846" s="15">
        <f>'[1]TCE - ANEXO III - Preencher'!S855</f>
        <v>48.63</v>
      </c>
      <c r="S846" s="16">
        <f t="shared" si="81"/>
        <v>172.91666666666666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>-</v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>-</v>
      </c>
      <c r="AB846" s="15">
        <f t="shared" si="78"/>
        <v>189.12666666666667</v>
      </c>
    </row>
    <row r="847" spans="1:28" x14ac:dyDescent="0.25">
      <c r="A847" s="8">
        <f>IFERROR(VLOOKUP(B847,'[1]DADOS (OCULTAR)'!$Q$3:$S$136,3,0),"")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MARIA EDUARDA CAVALCANTE DA HORA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4110-10</v>
      </c>
      <c r="G847" s="13" t="str">
        <f>IF('[1]TCE - ANEXO III - Preencher'!H856="","",'[1]TCE - ANEXO III - Preencher'!H856)</f>
        <v>05/2026</v>
      </c>
      <c r="H847" s="14">
        <f>'[1]TCE - ANEXO III - Preencher'!I856</f>
        <v>0</v>
      </c>
      <c r="I847" s="14">
        <f>'[1]TCE - ANEXO III - Preencher'!J856</f>
        <v>129.68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184.50410574991827</v>
      </c>
      <c r="R847" s="15">
        <f>'[1]TCE - ANEXO III - Preencher'!S856</f>
        <v>90.78</v>
      </c>
      <c r="S847" s="16">
        <f t="shared" si="81"/>
        <v>93.724105749918266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>-</v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>-</v>
      </c>
      <c r="AB847" s="15">
        <f t="shared" si="78"/>
        <v>223.40410574991827</v>
      </c>
    </row>
    <row r="848" spans="1:28" x14ac:dyDescent="0.25">
      <c r="A848" s="8">
        <f>IFERROR(VLOOKUP(B848,'[1]DADOS (OCULTAR)'!$Q$3:$S$136,3,0),"")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MARIA EDUARDA DA SILVA MACHADO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05/2026</v>
      </c>
      <c r="H848" s="14">
        <f>'[1]TCE - ANEXO III - Preencher'!I857</f>
        <v>0</v>
      </c>
      <c r="I848" s="14">
        <f>'[1]TCE - ANEXO III - Preencher'!J857</f>
        <v>455.66160000000002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>-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>-</v>
      </c>
      <c r="AB848" s="15">
        <f t="shared" si="78"/>
        <v>455.66160000000002</v>
      </c>
    </row>
    <row r="849" spans="1:28" x14ac:dyDescent="0.25">
      <c r="A849" s="8">
        <f>IFERROR(VLOOKUP(B849,'[1]DADOS (OCULTAR)'!$Q$3:$S$136,3,0),"")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MARIA EVANICE DA SILVA SANTOS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05/2026</v>
      </c>
      <c r="H849" s="14">
        <f>'[1]TCE - ANEXO III - Preencher'!I858</f>
        <v>0</v>
      </c>
      <c r="I849" s="14">
        <f>'[1]TCE - ANEXO III - Preencher'!J858</f>
        <v>337.7176</v>
      </c>
      <c r="J849" s="14">
        <f>'[1]TCE - ANEXO III - Preencher'!K858</f>
        <v>0</v>
      </c>
      <c r="K849" s="15">
        <f>'[1]TCE - ANEXO III - Preencher'!L858</f>
        <v>36.835994108983797</v>
      </c>
      <c r="L849" s="15">
        <f>'[1]TCE - ANEXO III - Preencher'!M858</f>
        <v>32.42</v>
      </c>
      <c r="M849" s="15">
        <f t="shared" si="79"/>
        <v>4.4159941089837957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138.3780793124387</v>
      </c>
      <c r="R849" s="15">
        <f>'[1]TCE - ANEXO III - Preencher'!S858</f>
        <v>97.26</v>
      </c>
      <c r="S849" s="16">
        <f t="shared" si="81"/>
        <v>41.118079312438695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>-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>-</v>
      </c>
      <c r="AB849" s="15">
        <f t="shared" si="78"/>
        <v>383.25167342142248</v>
      </c>
    </row>
    <row r="850" spans="1:28" x14ac:dyDescent="0.25">
      <c r="A850" s="8">
        <f>IFERROR(VLOOKUP(B850,'[1]DADOS (OCULTAR)'!$Q$3:$S$136,3,0),"")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MARIA GEANE DA SILVA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5143-20</v>
      </c>
      <c r="G850" s="13" t="str">
        <f>IF('[1]TCE - ANEXO III - Preencher'!H859="","",'[1]TCE - ANEXO III - Preencher'!H859)</f>
        <v>05/2026</v>
      </c>
      <c r="H850" s="14">
        <f>'[1]TCE - ANEXO III - Preencher'!I859</f>
        <v>0</v>
      </c>
      <c r="I850" s="14">
        <f>'[1]TCE - ANEXO III - Preencher'!J859</f>
        <v>204.6584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138.3780793124387</v>
      </c>
      <c r="R850" s="15">
        <f>'[1]TCE - ANEXO III - Preencher'!S859</f>
        <v>97.26</v>
      </c>
      <c r="S850" s="16">
        <f t="shared" si="81"/>
        <v>41.118079312438695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>-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>-</v>
      </c>
      <c r="AB850" s="15">
        <f t="shared" si="78"/>
        <v>245.77647931243871</v>
      </c>
    </row>
    <row r="851" spans="1:28" x14ac:dyDescent="0.25">
      <c r="A851" s="8">
        <f>IFERROR(VLOOKUP(B851,'[1]DADOS (OCULTAR)'!$Q$3:$S$136,3,0),"")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MARIA GENILDA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05/2026</v>
      </c>
      <c r="H851" s="14">
        <f>'[1]TCE - ANEXO III - Preencher'!I860</f>
        <v>0</v>
      </c>
      <c r="I851" s="14">
        <f>'[1]TCE - ANEXO III - Preencher'!J860</f>
        <v>307.77440000000001</v>
      </c>
      <c r="J851" s="14">
        <f>'[1]TCE - ANEXO III - Preencher'!K860</f>
        <v>0</v>
      </c>
      <c r="K851" s="15">
        <f>'[1]TCE - ANEXO III - Preencher'!L860</f>
        <v>36.835994108983797</v>
      </c>
      <c r="L851" s="15">
        <f>'[1]TCE - ANEXO III - Preencher'!M860</f>
        <v>32.42</v>
      </c>
      <c r="M851" s="15">
        <f t="shared" si="79"/>
        <v>4.4159941089837957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138.3780793124387</v>
      </c>
      <c r="R851" s="15">
        <f>'[1]TCE - ANEXO III - Preencher'!S860</f>
        <v>94.99</v>
      </c>
      <c r="S851" s="16">
        <f t="shared" si="81"/>
        <v>43.388079312438705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>-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>-</v>
      </c>
      <c r="AB851" s="15">
        <f t="shared" si="78"/>
        <v>355.57847342142253</v>
      </c>
    </row>
    <row r="852" spans="1:28" x14ac:dyDescent="0.25">
      <c r="A852" s="8">
        <f>IFERROR(VLOOKUP(B852,'[1]DADOS (OCULTAR)'!$Q$3:$S$136,3,0),"")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MARIA GORETT HORA PIMENTEL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05/2026</v>
      </c>
      <c r="H852" s="14">
        <f>'[1]TCE - ANEXO III - Preencher'!I861</f>
        <v>0</v>
      </c>
      <c r="I852" s="14">
        <f>'[1]TCE - ANEXO III - Preencher'!J861</f>
        <v>328.45280000000002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147.60328459993463</v>
      </c>
      <c r="R852" s="15">
        <f>'[1]TCE - ANEXO III - Preencher'!S861</f>
        <v>97.26</v>
      </c>
      <c r="S852" s="16">
        <f t="shared" si="81"/>
        <v>50.34328459993462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>-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>-</v>
      </c>
      <c r="AB852" s="15">
        <f t="shared" si="78"/>
        <v>378.79608459993466</v>
      </c>
    </row>
    <row r="853" spans="1:28" x14ac:dyDescent="0.25">
      <c r="A853" s="8">
        <f>IFERROR(VLOOKUP(B853,'[1]DADOS (OCULTAR)'!$Q$3:$S$136,3,0),"")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MARIA GORETTI DE SOUZA OLIVEIRA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05/2026</v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>-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>-</v>
      </c>
      <c r="AB853" s="15">
        <f t="shared" si="78"/>
        <v>0</v>
      </c>
    </row>
    <row r="854" spans="1:28" x14ac:dyDescent="0.25">
      <c r="A854" s="8">
        <f>IFERROR(VLOOKUP(B854,'[1]DADOS (OCULTAR)'!$Q$3:$S$136,3,0),"")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MARIA HELOISE LYRA VASCONCELOS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2234-05</v>
      </c>
      <c r="G854" s="13" t="str">
        <f>IF('[1]TCE - ANEXO III - Preencher'!H863="","",'[1]TCE - ANEXO III - Preencher'!H863)</f>
        <v>05/2026</v>
      </c>
      <c r="H854" s="14">
        <f>'[1]TCE - ANEXO III - Preencher'!I863</f>
        <v>0</v>
      </c>
      <c r="I854" s="14">
        <f>'[1]TCE - ANEXO III - Preencher'!J863</f>
        <v>487.65679999999998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>-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>-</v>
      </c>
      <c r="AB854" s="15">
        <f t="shared" si="78"/>
        <v>487.65679999999998</v>
      </c>
    </row>
    <row r="855" spans="1:28" x14ac:dyDescent="0.25">
      <c r="A855" s="8">
        <f>IFERROR(VLOOKUP(B855,'[1]DADOS (OCULTAR)'!$Q$3:$S$136,3,0),"")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MARIA HELOIZA COSMO ALEXANDRE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4110-10</v>
      </c>
      <c r="G855" s="13" t="str">
        <f>IF('[1]TCE - ANEXO III - Preencher'!H864="","",'[1]TCE - ANEXO III - Preencher'!H864)</f>
        <v>05/2026</v>
      </c>
      <c r="H855" s="14">
        <f>'[1]TCE - ANEXO III - Preencher'!I864</f>
        <v>0</v>
      </c>
      <c r="I855" s="14">
        <f>'[1]TCE - ANEXO III - Preencher'!J864</f>
        <v>16.21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221.54666666666665</v>
      </c>
      <c r="R855" s="15">
        <f>'[1]TCE - ANEXO III - Preencher'!S864</f>
        <v>48.63</v>
      </c>
      <c r="S855" s="16">
        <f t="shared" si="81"/>
        <v>172.91666666666666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>-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>-</v>
      </c>
      <c r="AB855" s="15">
        <f t="shared" si="78"/>
        <v>189.12666666666667</v>
      </c>
    </row>
    <row r="856" spans="1:28" x14ac:dyDescent="0.25">
      <c r="A856" s="8">
        <f>IFERROR(VLOOKUP(B856,'[1]DADOS (OCULTAR)'!$Q$3:$S$136,3,0),"")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MARIA IZABEL VIEIRA MENDES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05/2026</v>
      </c>
      <c r="H856" s="14">
        <f>'[1]TCE - ANEXO III - Preencher'!I865</f>
        <v>0</v>
      </c>
      <c r="I856" s="14">
        <f>'[1]TCE - ANEXO III - Preencher'!J865</f>
        <v>314.49919999999997</v>
      </c>
      <c r="J856" s="14">
        <f>'[1]TCE - ANEXO III - Preencher'!K865</f>
        <v>0</v>
      </c>
      <c r="K856" s="15">
        <f>'[1]TCE - ANEXO III - Preencher'!L865</f>
        <v>36.835994108983797</v>
      </c>
      <c r="L856" s="15">
        <f>'[1]TCE - ANEXO III - Preencher'!M865</f>
        <v>32.42</v>
      </c>
      <c r="M856" s="15">
        <f t="shared" si="79"/>
        <v>4.4159941089837957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147.60328459993463</v>
      </c>
      <c r="R856" s="15">
        <f>'[1]TCE - ANEXO III - Preencher'!S865</f>
        <v>97.26</v>
      </c>
      <c r="S856" s="16">
        <f t="shared" si="81"/>
        <v>50.34328459993462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>-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>-</v>
      </c>
      <c r="AB856" s="15">
        <f t="shared" si="78"/>
        <v>369.2584787089184</v>
      </c>
    </row>
    <row r="857" spans="1:28" x14ac:dyDescent="0.25">
      <c r="A857" s="8">
        <f>IFERROR(VLOOKUP(B857,'[1]DADOS (OCULTAR)'!$Q$3:$S$136,3,0),"")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MARIA JACIARA DE LUCENA ALBUQUERQUE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3242-05</v>
      </c>
      <c r="G857" s="13" t="str">
        <f>IF('[1]TCE - ANEXO III - Preencher'!H866="","",'[1]TCE - ANEXO III - Preencher'!H866)</f>
        <v>05/2026</v>
      </c>
      <c r="H857" s="14">
        <f>'[1]TCE - ANEXO III - Preencher'!I866</f>
        <v>0</v>
      </c>
      <c r="I857" s="14">
        <f>'[1]TCE - ANEXO III - Preencher'!J866</f>
        <v>185.01439999999999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>-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>-</v>
      </c>
      <c r="AB857" s="15">
        <f t="shared" si="78"/>
        <v>185.01439999999999</v>
      </c>
    </row>
    <row r="858" spans="1:28" x14ac:dyDescent="0.25">
      <c r="A858" s="8">
        <f>IFERROR(VLOOKUP(B858,'[1]DADOS (OCULTAR)'!$Q$3:$S$136,3,0),"")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MARIA JOELMA DOS SANTOS DE LIMA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05/2026</v>
      </c>
      <c r="H858" s="14">
        <f>'[1]TCE - ANEXO III - Preencher'!I867</f>
        <v>0</v>
      </c>
      <c r="I858" s="14">
        <f>'[1]TCE - ANEXO III - Preencher'!J867</f>
        <v>537.63040000000001</v>
      </c>
      <c r="J858" s="14">
        <f>'[1]TCE - ANEXO III - Preencher'!K867</f>
        <v>0</v>
      </c>
      <c r="K858" s="15">
        <f>'[1]TCE - ANEXO III - Preencher'!L867</f>
        <v>36.835994108983797</v>
      </c>
      <c r="L858" s="15">
        <f>'[1]TCE - ANEXO III - Preencher'!M867</f>
        <v>32.42</v>
      </c>
      <c r="M858" s="15">
        <f t="shared" si="79"/>
        <v>4.4159941089837957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9.2252052874959141</v>
      </c>
      <c r="R858" s="15">
        <f>'[1]TCE - ANEXO III - Preencher'!S867</f>
        <v>0</v>
      </c>
      <c r="S858" s="16">
        <f t="shared" si="81"/>
        <v>9.2252052874959141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>-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>-</v>
      </c>
      <c r="AB858" s="15">
        <f t="shared" si="78"/>
        <v>551.2715993964797</v>
      </c>
    </row>
    <row r="859" spans="1:28" x14ac:dyDescent="0.25">
      <c r="A859" s="8">
        <f>IFERROR(VLOOKUP(B859,'[1]DADOS (OCULTAR)'!$Q$3:$S$136,3,0),"")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MARIA JOSE DA SILVA MENESES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05/2026</v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>-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>-</v>
      </c>
      <c r="AB859" s="15">
        <f t="shared" si="78"/>
        <v>0</v>
      </c>
    </row>
    <row r="860" spans="1:28" x14ac:dyDescent="0.25">
      <c r="A860" s="8">
        <f>IFERROR(VLOOKUP(B860,'[1]DADOS (OCULTAR)'!$Q$3:$S$136,3,0),"")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MARIA JOSE DOS SANTOS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05/2026</v>
      </c>
      <c r="H860" s="14">
        <f>'[1]TCE - ANEXO III - Preencher'!I869</f>
        <v>0</v>
      </c>
      <c r="I860" s="14">
        <f>'[1]TCE - ANEXO III - Preencher'!J869</f>
        <v>300.39679999999998</v>
      </c>
      <c r="J860" s="14">
        <f>'[1]TCE - ANEXO III - Preencher'!K869</f>
        <v>0</v>
      </c>
      <c r="K860" s="15">
        <f>'[1]TCE - ANEXO III - Preencher'!L869</f>
        <v>36.835994108983797</v>
      </c>
      <c r="L860" s="15">
        <f>'[1]TCE - ANEXO III - Preencher'!M869</f>
        <v>32.42</v>
      </c>
      <c r="M860" s="15">
        <f t="shared" si="79"/>
        <v>4.4159941089837957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138.3780793124387</v>
      </c>
      <c r="R860" s="15">
        <f>'[1]TCE - ANEXO III - Preencher'!S869</f>
        <v>97.26</v>
      </c>
      <c r="S860" s="16">
        <f t="shared" si="81"/>
        <v>41.118079312438695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>-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>-</v>
      </c>
      <c r="AB860" s="15">
        <f t="shared" si="78"/>
        <v>345.93087342142246</v>
      </c>
    </row>
    <row r="861" spans="1:28" x14ac:dyDescent="0.25">
      <c r="A861" s="8">
        <f>IFERROR(VLOOKUP(B861,'[1]DADOS (OCULTAR)'!$Q$3:$S$136,3,0),"")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MARIA JOSE GOMES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05/2026</v>
      </c>
      <c r="H861" s="14">
        <f>'[1]TCE - ANEXO III - Preencher'!I870</f>
        <v>0</v>
      </c>
      <c r="I861" s="14">
        <f>'[1]TCE - ANEXO III - Preencher'!J870</f>
        <v>328.12079999999997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>-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>-</v>
      </c>
      <c r="AB861" s="15">
        <f t="shared" si="78"/>
        <v>328.12079999999997</v>
      </c>
    </row>
    <row r="862" spans="1:28" x14ac:dyDescent="0.25">
      <c r="A862" s="8">
        <f>IFERROR(VLOOKUP(B862,'[1]DADOS (OCULTAR)'!$Q$3:$S$136,3,0),"")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MARIA JOSE GONCALVES GUERRA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5134-30</v>
      </c>
      <c r="G862" s="13" t="str">
        <f>IF('[1]TCE - ANEXO III - Preencher'!H871="","",'[1]TCE - ANEXO III - Preencher'!H871)</f>
        <v>05/2026</v>
      </c>
      <c r="H862" s="14">
        <f>'[1]TCE - ANEXO III - Preencher'!I871</f>
        <v>0</v>
      </c>
      <c r="I862" s="14">
        <f>'[1]TCE - ANEXO III - Preencher'!J871</f>
        <v>156.70079999999999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184.50410574991827</v>
      </c>
      <c r="R862" s="15">
        <f>'[1]TCE - ANEXO III - Preencher'!S871</f>
        <v>97.26</v>
      </c>
      <c r="S862" s="16">
        <f t="shared" si="81"/>
        <v>87.244105749918262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>-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>-</v>
      </c>
      <c r="AB862" s="15">
        <f t="shared" si="78"/>
        <v>243.94490574991823</v>
      </c>
    </row>
    <row r="863" spans="1:28" x14ac:dyDescent="0.25">
      <c r="A863" s="8">
        <f>IFERROR(VLOOKUP(B863,'[1]DADOS (OCULTAR)'!$Q$3:$S$136,3,0),"")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MARIA JOSE MONTEIRO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05/2026</v>
      </c>
      <c r="H863" s="14">
        <f>'[1]TCE - ANEXO III - Preencher'!I872</f>
        <v>0</v>
      </c>
      <c r="I863" s="14">
        <f>'[1]TCE - ANEXO III - Preencher'!J872</f>
        <v>346.81439999999998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>-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>-</v>
      </c>
      <c r="AB863" s="15">
        <f t="shared" si="78"/>
        <v>346.81439999999998</v>
      </c>
    </row>
    <row r="864" spans="1:28" x14ac:dyDescent="0.25">
      <c r="A864" s="8">
        <f>IFERROR(VLOOKUP(B864,'[1]DADOS (OCULTAR)'!$Q$3:$S$136,3,0),"")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MARIA LIDIANA OLIVEIRA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05/2026</v>
      </c>
      <c r="H864" s="14">
        <f>'[1]TCE - ANEXO III - Preencher'!I873</f>
        <v>0</v>
      </c>
      <c r="I864" s="14">
        <f>'[1]TCE - ANEXO III - Preencher'!J873</f>
        <v>303.23680000000002</v>
      </c>
      <c r="J864" s="14">
        <f>'[1]TCE - ANEXO III - Preencher'!K873</f>
        <v>0</v>
      </c>
      <c r="K864" s="15">
        <f>'[1]TCE - ANEXO III - Preencher'!L873</f>
        <v>36.835994108983797</v>
      </c>
      <c r="L864" s="15">
        <f>'[1]TCE - ANEXO III - Preencher'!M873</f>
        <v>32.42</v>
      </c>
      <c r="M864" s="15">
        <f t="shared" si="79"/>
        <v>4.4159941089837957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147.60328459993463</v>
      </c>
      <c r="R864" s="15">
        <f>'[1]TCE - ANEXO III - Preencher'!S873</f>
        <v>92.07</v>
      </c>
      <c r="S864" s="16">
        <f t="shared" si="81"/>
        <v>55.533284599934632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>-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>-</v>
      </c>
      <c r="AB864" s="15">
        <f t="shared" si="78"/>
        <v>363.18607870891844</v>
      </c>
    </row>
    <row r="865" spans="1:28" x14ac:dyDescent="0.25">
      <c r="A865" s="8">
        <f>IFERROR(VLOOKUP(B865,'[1]DADOS (OCULTAR)'!$Q$3:$S$136,3,0),"")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MARIA LUCIA GOMES DA SILVA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5143-20</v>
      </c>
      <c r="G865" s="13" t="str">
        <f>IF('[1]TCE - ANEXO III - Preencher'!H874="","",'[1]TCE - ANEXO III - Preencher'!H874)</f>
        <v>05/2026</v>
      </c>
      <c r="H865" s="14">
        <f>'[1]TCE - ANEXO III - Preencher'!I874</f>
        <v>0</v>
      </c>
      <c r="I865" s="14">
        <f>'[1]TCE - ANEXO III - Preencher'!J874</f>
        <v>220.31360000000001</v>
      </c>
      <c r="J865" s="14">
        <f>'[1]TCE - ANEXO III - Preencher'!K874</f>
        <v>0</v>
      </c>
      <c r="K865" s="15">
        <f>'[1]TCE - ANEXO III - Preencher'!L874</f>
        <v>36.835994108983797</v>
      </c>
      <c r="L865" s="15">
        <f>'[1]TCE - ANEXO III - Preencher'!M874</f>
        <v>32.42</v>
      </c>
      <c r="M865" s="15">
        <f t="shared" si="79"/>
        <v>4.4159941089837957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138.3780793124387</v>
      </c>
      <c r="R865" s="15">
        <f>'[1]TCE - ANEXO III - Preencher'!S874</f>
        <v>97.26</v>
      </c>
      <c r="S865" s="16">
        <f t="shared" si="81"/>
        <v>41.118079312438695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>-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>-</v>
      </c>
      <c r="AB865" s="15">
        <f t="shared" si="78"/>
        <v>265.84767342142248</v>
      </c>
    </row>
    <row r="866" spans="1:28" x14ac:dyDescent="0.25">
      <c r="A866" s="8">
        <f>IFERROR(VLOOKUP(B866,'[1]DADOS (OCULTAR)'!$Q$3:$S$136,3,0),"")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MARIA LUCIA VICENTE CAMPELO DE HOLANDA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5211-30</v>
      </c>
      <c r="G866" s="13" t="str">
        <f>IF('[1]TCE - ANEXO III - Preencher'!H875="","",'[1]TCE - ANEXO III - Preencher'!H875)</f>
        <v>05/2026</v>
      </c>
      <c r="H866" s="14">
        <f>'[1]TCE - ANEXO III - Preencher'!I875</f>
        <v>0</v>
      </c>
      <c r="I866" s="14">
        <f>'[1]TCE - ANEXO III - Preencher'!J875</f>
        <v>300.15679999999998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18.450410574991828</v>
      </c>
      <c r="R866" s="15">
        <f>'[1]TCE - ANEXO III - Preencher'!S875</f>
        <v>0</v>
      </c>
      <c r="S866" s="16">
        <f t="shared" si="81"/>
        <v>18.450410574991828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>-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>-</v>
      </c>
      <c r="AB866" s="15">
        <f t="shared" si="78"/>
        <v>318.60721057499183</v>
      </c>
    </row>
    <row r="867" spans="1:28" x14ac:dyDescent="0.25">
      <c r="A867" s="8">
        <f>IFERROR(VLOOKUP(B867,'[1]DADOS (OCULTAR)'!$Q$3:$S$136,3,0),"")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MARIA LUCIENE CAVALCANTI DE FONTES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3241-15</v>
      </c>
      <c r="G867" s="13" t="str">
        <f>IF('[1]TCE - ANEXO III - Preencher'!H876="","",'[1]TCE - ANEXO III - Preencher'!H876)</f>
        <v>05/2026</v>
      </c>
      <c r="H867" s="14">
        <f>'[1]TCE - ANEXO III - Preencher'!I876</f>
        <v>0</v>
      </c>
      <c r="I867" s="14">
        <f>'[1]TCE - ANEXO III - Preencher'!J876</f>
        <v>612.30560000000003</v>
      </c>
      <c r="J867" s="14">
        <f>'[1]TCE - ANEXO III - Preencher'!K876</f>
        <v>0</v>
      </c>
      <c r="K867" s="15">
        <f>'[1]TCE - ANEXO III - Preencher'!L876</f>
        <v>36.835994108983797</v>
      </c>
      <c r="L867" s="15">
        <f>'[1]TCE - ANEXO III - Preencher'!M876</f>
        <v>2.41</v>
      </c>
      <c r="M867" s="15">
        <f t="shared" si="79"/>
        <v>34.425994108983801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>-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>-</v>
      </c>
      <c r="AB867" s="15">
        <f t="shared" si="78"/>
        <v>646.73159410898381</v>
      </c>
    </row>
    <row r="868" spans="1:28" x14ac:dyDescent="0.25">
      <c r="A868" s="8">
        <f>IFERROR(VLOOKUP(B868,'[1]DADOS (OCULTAR)'!$Q$3:$S$136,3,0),"")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MARIA LUCIENE JACINTO DE SOUZA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05/2026</v>
      </c>
      <c r="H868" s="14">
        <f>'[1]TCE - ANEXO III - Preencher'!I877</f>
        <v>0</v>
      </c>
      <c r="I868" s="14">
        <f>'[1]TCE - ANEXO III - Preencher'!J877</f>
        <v>334.7672</v>
      </c>
      <c r="J868" s="14">
        <f>'[1]TCE - ANEXO III - Preencher'!K877</f>
        <v>0</v>
      </c>
      <c r="K868" s="15">
        <f>'[1]TCE - ANEXO III - Preencher'!L877</f>
        <v>36.835994108983797</v>
      </c>
      <c r="L868" s="15">
        <f>'[1]TCE - ANEXO III - Preencher'!M877</f>
        <v>32.42</v>
      </c>
      <c r="M868" s="15">
        <f t="shared" si="79"/>
        <v>4.4159941089837957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138.3780793124387</v>
      </c>
      <c r="R868" s="15">
        <f>'[1]TCE - ANEXO III - Preencher'!S877</f>
        <v>97.26</v>
      </c>
      <c r="S868" s="16">
        <f t="shared" si="81"/>
        <v>41.118079312438695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>-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>-</v>
      </c>
      <c r="AB868" s="15">
        <f t="shared" si="78"/>
        <v>380.30127342142248</v>
      </c>
    </row>
    <row r="869" spans="1:28" x14ac:dyDescent="0.25">
      <c r="A869" s="8">
        <f>IFERROR(VLOOKUP(B869,'[1]DADOS (OCULTAR)'!$Q$3:$S$136,3,0),"")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MARIA LUISA SILVA SOARES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4110-10</v>
      </c>
      <c r="G869" s="13" t="str">
        <f>IF('[1]TCE - ANEXO III - Preencher'!H878="","",'[1]TCE - ANEXO III - Preencher'!H878)</f>
        <v>05/2026</v>
      </c>
      <c r="H869" s="14">
        <f>'[1]TCE - ANEXO III - Preencher'!I878</f>
        <v>0</v>
      </c>
      <c r="I869" s="14">
        <f>'[1]TCE - ANEXO III - Preencher'!J878</f>
        <v>143.90719999999999</v>
      </c>
      <c r="J869" s="14">
        <f>'[1]TCE - ANEXO III - Preencher'!K878</f>
        <v>0</v>
      </c>
      <c r="K869" s="15">
        <f>'[1]TCE - ANEXO III - Preencher'!L878</f>
        <v>36.835994108983797</v>
      </c>
      <c r="L869" s="15">
        <f>'[1]TCE - ANEXO III - Preencher'!M878</f>
        <v>32.42</v>
      </c>
      <c r="M869" s="15">
        <f t="shared" si="79"/>
        <v>4.4159941089837957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138.3780793124387</v>
      </c>
      <c r="R869" s="15">
        <f>'[1]TCE - ANEXO III - Preencher'!S878</f>
        <v>97.26</v>
      </c>
      <c r="S869" s="16">
        <f t="shared" si="81"/>
        <v>41.118079312438695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>-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>-</v>
      </c>
      <c r="AB869" s="15">
        <f t="shared" si="78"/>
        <v>189.44127342142247</v>
      </c>
    </row>
    <row r="870" spans="1:28" x14ac:dyDescent="0.25">
      <c r="A870" s="8">
        <f>IFERROR(VLOOKUP(B870,'[1]DADOS (OCULTAR)'!$Q$3:$S$136,3,0),"")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MARIA MONIQUE ARETA BELTRAO OLIVEIRA LIMA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2235-05</v>
      </c>
      <c r="G870" s="13" t="str">
        <f>IF('[1]TCE - ANEXO III - Preencher'!H879="","",'[1]TCE - ANEXO III - Preencher'!H879)</f>
        <v>05/2026</v>
      </c>
      <c r="H870" s="14">
        <f>'[1]TCE - ANEXO III - Preencher'!I879</f>
        <v>0</v>
      </c>
      <c r="I870" s="14">
        <f>'[1]TCE - ANEXO III - Preencher'!J879</f>
        <v>443.17360000000002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>-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>-</v>
      </c>
      <c r="AB870" s="15">
        <f t="shared" si="78"/>
        <v>443.17360000000002</v>
      </c>
    </row>
    <row r="871" spans="1:28" x14ac:dyDescent="0.25">
      <c r="A871" s="8">
        <f>IFERROR(VLOOKUP(B871,'[1]DADOS (OCULTAR)'!$Q$3:$S$136,3,0),"")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MARIA PAULA DA FONSECA MENDES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2235-05</v>
      </c>
      <c r="G871" s="13" t="str">
        <f>IF('[1]TCE - ANEXO III - Preencher'!H880="","",'[1]TCE - ANEXO III - Preencher'!H880)</f>
        <v>05/2026</v>
      </c>
      <c r="H871" s="14">
        <f>'[1]TCE - ANEXO III - Preencher'!I880</f>
        <v>0</v>
      </c>
      <c r="I871" s="14">
        <f>'[1]TCE - ANEXO III - Preencher'!J880</f>
        <v>374.46480000000003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>-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>-</v>
      </c>
      <c r="AB871" s="15">
        <f t="shared" si="78"/>
        <v>374.46480000000003</v>
      </c>
    </row>
    <row r="872" spans="1:28" x14ac:dyDescent="0.25">
      <c r="A872" s="8">
        <f>IFERROR(VLOOKUP(B872,'[1]DADOS (OCULTAR)'!$Q$3:$S$136,3,0),"")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MARIA RAYZA LEMOS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05/2026</v>
      </c>
      <c r="H872" s="14">
        <f>'[1]TCE - ANEXO III - Preencher'!I881</f>
        <v>0</v>
      </c>
      <c r="I872" s="14">
        <f>'[1]TCE - ANEXO III - Preencher'!J881</f>
        <v>303.79759999999999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129.1528740249428</v>
      </c>
      <c r="R872" s="15">
        <f>'[1]TCE - ANEXO III - Preencher'!S881</f>
        <v>97.26</v>
      </c>
      <c r="S872" s="16">
        <f t="shared" si="81"/>
        <v>31.892874024942799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>-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>-</v>
      </c>
      <c r="AB872" s="15">
        <f t="shared" si="78"/>
        <v>335.69047402494277</v>
      </c>
    </row>
    <row r="873" spans="1:28" x14ac:dyDescent="0.25">
      <c r="A873" s="8">
        <f>IFERROR(VLOOKUP(B873,'[1]DADOS (OCULTAR)'!$Q$3:$S$136,3,0),"")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MARIA ROSIMERE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05/2026</v>
      </c>
      <c r="H873" s="14">
        <f>'[1]TCE - ANEXO III - Preencher'!I882</f>
        <v>0</v>
      </c>
      <c r="I873" s="14">
        <f>'[1]TCE - ANEXO III - Preencher'!J882</f>
        <v>293.30560000000003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147.60328459993463</v>
      </c>
      <c r="R873" s="15">
        <f>'[1]TCE - ANEXO III - Preencher'!S882</f>
        <v>97.26</v>
      </c>
      <c r="S873" s="16">
        <f t="shared" si="81"/>
        <v>50.34328459993462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>-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>-</v>
      </c>
      <c r="AB873" s="15">
        <f t="shared" si="78"/>
        <v>343.64888459993466</v>
      </c>
    </row>
    <row r="874" spans="1:28" x14ac:dyDescent="0.25">
      <c r="A874" s="8">
        <f>IFERROR(VLOOKUP(B874,'[1]DADOS (OCULTAR)'!$Q$3:$S$136,3,0),"")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MARIA SALOME JOSEFA DA SILVA OLIVEIRA VIDAL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05/2026</v>
      </c>
      <c r="H874" s="14">
        <f>'[1]TCE - ANEXO III - Preencher'!I883</f>
        <v>0</v>
      </c>
      <c r="I874" s="14">
        <f>'[1]TCE - ANEXO III - Preencher'!J883</f>
        <v>348.14879999999999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147.60328459993463</v>
      </c>
      <c r="R874" s="15">
        <f>'[1]TCE - ANEXO III - Preencher'!S883</f>
        <v>97.26</v>
      </c>
      <c r="S874" s="16">
        <f t="shared" si="81"/>
        <v>50.34328459993462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>-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>-</v>
      </c>
      <c r="AB874" s="15">
        <f t="shared" si="78"/>
        <v>398.49208459993463</v>
      </c>
    </row>
    <row r="875" spans="1:28" x14ac:dyDescent="0.25">
      <c r="A875" s="8">
        <f>IFERROR(VLOOKUP(B875,'[1]DADOS (OCULTAR)'!$Q$3:$S$136,3,0),"")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MARIA SANDRA DA COSTA DO O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05/2026</v>
      </c>
      <c r="H875" s="14">
        <f>'[1]TCE - ANEXO III - Preencher'!I884</f>
        <v>0</v>
      </c>
      <c r="I875" s="14">
        <f>'[1]TCE - ANEXO III - Preencher'!J884</f>
        <v>324.20479999999998</v>
      </c>
      <c r="J875" s="14">
        <f>'[1]TCE - ANEXO III - Preencher'!K884</f>
        <v>0</v>
      </c>
      <c r="K875" s="15">
        <f>'[1]TCE - ANEXO III - Preencher'!L884</f>
        <v>36.835994108983797</v>
      </c>
      <c r="L875" s="15">
        <f>'[1]TCE - ANEXO III - Preencher'!M884</f>
        <v>32.42</v>
      </c>
      <c r="M875" s="15">
        <f t="shared" si="79"/>
        <v>4.4159941089837957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138.3780793124387</v>
      </c>
      <c r="R875" s="15">
        <f>'[1]TCE - ANEXO III - Preencher'!S884</f>
        <v>93.05</v>
      </c>
      <c r="S875" s="16">
        <f t="shared" si="81"/>
        <v>45.328079312438703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>-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>-</v>
      </c>
      <c r="AB875" s="15">
        <f t="shared" si="78"/>
        <v>373.94887342142249</v>
      </c>
    </row>
    <row r="876" spans="1:28" x14ac:dyDescent="0.25">
      <c r="A876" s="8">
        <f>IFERROR(VLOOKUP(B876,'[1]DADOS (OCULTAR)'!$Q$3:$S$136,3,0),"")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MARIA SANDRA DIAS DA SILVA SOUZA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05/2026</v>
      </c>
      <c r="H876" s="14">
        <f>'[1]TCE - ANEXO III - Preencher'!I885</f>
        <v>0</v>
      </c>
      <c r="I876" s="14">
        <f>'[1]TCE - ANEXO III - Preencher'!J885</f>
        <v>318.35039999999998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138.3780793124387</v>
      </c>
      <c r="R876" s="15">
        <f>'[1]TCE - ANEXO III - Preencher'!S885</f>
        <v>97.26</v>
      </c>
      <c r="S876" s="16">
        <f t="shared" si="81"/>
        <v>41.118079312438695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>-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>-</v>
      </c>
      <c r="AB876" s="15">
        <f t="shared" si="78"/>
        <v>359.46847931243866</v>
      </c>
    </row>
    <row r="877" spans="1:28" x14ac:dyDescent="0.25">
      <c r="A877" s="8">
        <f>IFERROR(VLOOKUP(B877,'[1]DADOS (OCULTAR)'!$Q$3:$S$136,3,0),"")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MARIA SOLANGE HERCULANO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05/2026</v>
      </c>
      <c r="H877" s="14">
        <f>'[1]TCE - ANEXO III - Preencher'!I886</f>
        <v>0</v>
      </c>
      <c r="I877" s="14">
        <f>'[1]TCE - ANEXO III - Preencher'!J886</f>
        <v>301.4024</v>
      </c>
      <c r="J877" s="14">
        <f>'[1]TCE - ANEXO III - Preencher'!K886</f>
        <v>0</v>
      </c>
      <c r="K877" s="15">
        <f>'[1]TCE - ANEXO III - Preencher'!L886</f>
        <v>36.835994108983797</v>
      </c>
      <c r="L877" s="15">
        <f>'[1]TCE - ANEXO III - Preencher'!M886</f>
        <v>32.42</v>
      </c>
      <c r="M877" s="15">
        <f t="shared" si="79"/>
        <v>4.4159941089837957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>-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>-</v>
      </c>
      <c r="AB877" s="15">
        <f t="shared" si="78"/>
        <v>305.8183941089838</v>
      </c>
    </row>
    <row r="878" spans="1:28" x14ac:dyDescent="0.25">
      <c r="A878" s="8">
        <f>IFERROR(VLOOKUP(B878,'[1]DADOS (OCULTAR)'!$Q$3:$S$136,3,0),"")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MARIANA DE ARAUJO MARANHAO LIMA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3241-15</v>
      </c>
      <c r="G878" s="13" t="str">
        <f>IF('[1]TCE - ANEXO III - Preencher'!H887="","",'[1]TCE - ANEXO III - Preencher'!H887)</f>
        <v>05/2026</v>
      </c>
      <c r="H878" s="14">
        <f>'[1]TCE - ANEXO III - Preencher'!I887</f>
        <v>0</v>
      </c>
      <c r="I878" s="14">
        <f>'[1]TCE - ANEXO III - Preencher'!J887</f>
        <v>355.65519999999998</v>
      </c>
      <c r="J878" s="14">
        <f>'[1]TCE - ANEXO III - Preencher'!K887</f>
        <v>0</v>
      </c>
      <c r="K878" s="15">
        <f>'[1]TCE - ANEXO III - Preencher'!L887</f>
        <v>36.835994108983797</v>
      </c>
      <c r="L878" s="15">
        <f>'[1]TCE - ANEXO III - Preencher'!M887</f>
        <v>2.41</v>
      </c>
      <c r="M878" s="15">
        <f t="shared" si="79"/>
        <v>34.425994108983801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147.60328459993463</v>
      </c>
      <c r="R878" s="15">
        <f>'[1]TCE - ANEXO III - Preencher'!S887</f>
        <v>81.97</v>
      </c>
      <c r="S878" s="16">
        <f t="shared" si="81"/>
        <v>65.633284599934626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>-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>-</v>
      </c>
      <c r="AB878" s="15">
        <f t="shared" si="78"/>
        <v>455.71447870891836</v>
      </c>
    </row>
    <row r="879" spans="1:28" x14ac:dyDescent="0.25">
      <c r="A879" s="8">
        <f>IFERROR(VLOOKUP(B879,'[1]DADOS (OCULTAR)'!$Q$3:$S$136,3,0),"")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MARIANA DE SOUZA MEDEIROS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2235-05</v>
      </c>
      <c r="G879" s="13" t="str">
        <f>IF('[1]TCE - ANEXO III - Preencher'!H888="","",'[1]TCE - ANEXO III - Preencher'!H888)</f>
        <v>05/2026</v>
      </c>
      <c r="H879" s="14">
        <f>'[1]TCE - ANEXO III - Preencher'!I888</f>
        <v>0</v>
      </c>
      <c r="I879" s="14">
        <f>'[1]TCE - ANEXO III - Preencher'!J888</f>
        <v>477.76960000000003</v>
      </c>
      <c r="J879" s="14">
        <f>'[1]TCE - ANEXO III - Preencher'!K888</f>
        <v>0</v>
      </c>
      <c r="K879" s="15">
        <f>'[1]TCE - ANEXO III - Preencher'!L888</f>
        <v>36.835994108983797</v>
      </c>
      <c r="L879" s="15">
        <f>'[1]TCE - ANEXO III - Preencher'!M888</f>
        <v>3.59</v>
      </c>
      <c r="M879" s="15">
        <f t="shared" si="79"/>
        <v>33.245994108983794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120.26</v>
      </c>
      <c r="U879" s="15">
        <f>'[1]TCE - ANEXO III - Preencher'!V888</f>
        <v>0</v>
      </c>
      <c r="V879" s="16">
        <f t="shared" si="82"/>
        <v>120.26</v>
      </c>
      <c r="W879" s="17" t="str">
        <f>IF('[1]TCE - ANEXO III - Preencher'!X888="","",'[1]TCE - ANEXO III - Preencher'!X888)</f>
        <v>Auxílio Creche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>-</v>
      </c>
      <c r="AB879" s="15">
        <f t="shared" si="78"/>
        <v>631.2755941089838</v>
      </c>
    </row>
    <row r="880" spans="1:28" x14ac:dyDescent="0.25">
      <c r="A880" s="8">
        <f>IFERROR(VLOOKUP(B880,'[1]DADOS (OCULTAR)'!$Q$3:$S$136,3,0),"")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MARIANA LUSTOSA SOUTO MAIOR MEDEIROS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2237-10</v>
      </c>
      <c r="G880" s="13" t="str">
        <f>IF('[1]TCE - ANEXO III - Preencher'!H889="","",'[1]TCE - ANEXO III - Preencher'!H889)</f>
        <v>05/2026</v>
      </c>
      <c r="H880" s="14">
        <f>'[1]TCE - ANEXO III - Preencher'!I889</f>
        <v>0</v>
      </c>
      <c r="I880" s="14">
        <f>'[1]TCE - ANEXO III - Preencher'!J889</f>
        <v>356.36160000000001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>-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>-</v>
      </c>
      <c r="AB880" s="15">
        <f t="shared" si="78"/>
        <v>356.36160000000001</v>
      </c>
    </row>
    <row r="881" spans="1:28" x14ac:dyDescent="0.25">
      <c r="A881" s="8">
        <f>IFERROR(VLOOKUP(B881,'[1]DADOS (OCULTAR)'!$Q$3:$S$136,3,0),"")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MARIANA SANTOS DA SILVA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4110-10</v>
      </c>
      <c r="G881" s="13" t="str">
        <f>IF('[1]TCE - ANEXO III - Preencher'!H890="","",'[1]TCE - ANEXO III - Preencher'!H890)</f>
        <v>05/2026</v>
      </c>
      <c r="H881" s="14">
        <f>'[1]TCE - ANEXO III - Preencher'!I890</f>
        <v>0</v>
      </c>
      <c r="I881" s="14">
        <f>'[1]TCE - ANEXO III - Preencher'!J890</f>
        <v>129.04480000000001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147.60328459993463</v>
      </c>
      <c r="R881" s="15">
        <f>'[1]TCE - ANEXO III - Preencher'!S890</f>
        <v>97.26</v>
      </c>
      <c r="S881" s="16">
        <f t="shared" si="81"/>
        <v>50.34328459993462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>-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>-</v>
      </c>
      <c r="AB881" s="15">
        <f t="shared" si="78"/>
        <v>179.38808459993464</v>
      </c>
    </row>
    <row r="882" spans="1:28" x14ac:dyDescent="0.25">
      <c r="A882" s="8">
        <f>IFERROR(VLOOKUP(B882,'[1]DADOS (OCULTAR)'!$Q$3:$S$136,3,0),"")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MARIANE CAMILA OLIVEIRA DA SILVA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5143-20</v>
      </c>
      <c r="G882" s="13" t="str">
        <f>IF('[1]TCE - ANEXO III - Preencher'!H891="","",'[1]TCE - ANEXO III - Preencher'!H891)</f>
        <v>05/2026</v>
      </c>
      <c r="H882" s="14">
        <f>'[1]TCE - ANEXO III - Preencher'!I891</f>
        <v>0</v>
      </c>
      <c r="I882" s="14">
        <f>'[1]TCE - ANEXO III - Preencher'!J891</f>
        <v>162.1448</v>
      </c>
      <c r="J882" s="14">
        <f>'[1]TCE - ANEXO III - Preencher'!K891</f>
        <v>0</v>
      </c>
      <c r="K882" s="15">
        <f>'[1]TCE - ANEXO III - Preencher'!L891</f>
        <v>36.835994108983797</v>
      </c>
      <c r="L882" s="15">
        <f>'[1]TCE - ANEXO III - Preencher'!M891</f>
        <v>32.42</v>
      </c>
      <c r="M882" s="15">
        <f t="shared" si="79"/>
        <v>4.4159941089837957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>-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>-</v>
      </c>
      <c r="AB882" s="15">
        <f t="shared" si="78"/>
        <v>166.5607941089838</v>
      </c>
    </row>
    <row r="883" spans="1:28" x14ac:dyDescent="0.25">
      <c r="A883" s="8">
        <f>IFERROR(VLOOKUP(B883,'[1]DADOS (OCULTAR)'!$Q$3:$S$136,3,0),"")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MARIANE VIEIRA GOMES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05/2026</v>
      </c>
      <c r="H883" s="14">
        <f>'[1]TCE - ANEXO III - Preencher'!I892</f>
        <v>0</v>
      </c>
      <c r="I883" s="14">
        <f>'[1]TCE - ANEXO III - Preencher'!J892</f>
        <v>281.83839999999998</v>
      </c>
      <c r="J883" s="14">
        <f>'[1]TCE - ANEXO III - Preencher'!K892</f>
        <v>0</v>
      </c>
      <c r="K883" s="15">
        <f>'[1]TCE - ANEXO III - Preencher'!L892</f>
        <v>36.835994108983797</v>
      </c>
      <c r="L883" s="15">
        <f>'[1]TCE - ANEXO III - Preencher'!M892</f>
        <v>32.42</v>
      </c>
      <c r="M883" s="15">
        <f t="shared" si="79"/>
        <v>4.4159941089837957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138.3780793124387</v>
      </c>
      <c r="R883" s="15">
        <f>'[1]TCE - ANEXO III - Preencher'!S892</f>
        <v>97.26</v>
      </c>
      <c r="S883" s="16">
        <f t="shared" si="81"/>
        <v>41.118079312438695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>-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>-</v>
      </c>
      <c r="AB883" s="15">
        <f t="shared" si="78"/>
        <v>327.37247342142246</v>
      </c>
    </row>
    <row r="884" spans="1:28" x14ac:dyDescent="0.25">
      <c r="A884" s="8">
        <f>IFERROR(VLOOKUP(B884,'[1]DADOS (OCULTAR)'!$Q$3:$S$136,3,0),"")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MARIANGELA BRITO GOMES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05/2026</v>
      </c>
      <c r="H884" s="14">
        <f>'[1]TCE - ANEXO III - Preencher'!I893</f>
        <v>0</v>
      </c>
      <c r="I884" s="14">
        <f>'[1]TCE - ANEXO III - Preencher'!J893</f>
        <v>356.17759999999998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110.70246344995097</v>
      </c>
      <c r="R884" s="15">
        <f>'[1]TCE - ANEXO III - Preencher'!S893</f>
        <v>94.67</v>
      </c>
      <c r="S884" s="16">
        <f t="shared" si="81"/>
        <v>16.032463449950967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>-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>-</v>
      </c>
      <c r="AB884" s="15">
        <f t="shared" si="78"/>
        <v>372.21006344995095</v>
      </c>
    </row>
    <row r="885" spans="1:28" x14ac:dyDescent="0.25">
      <c r="A885" s="8">
        <f>IFERROR(VLOOKUP(B885,'[1]DADOS (OCULTAR)'!$Q$3:$S$136,3,0),"")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MARIANGELA NOBREGA DA CRUZ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05/2026</v>
      </c>
      <c r="H885" s="14">
        <f>'[1]TCE - ANEXO III - Preencher'!I894</f>
        <v>0</v>
      </c>
      <c r="I885" s="14">
        <f>'[1]TCE - ANEXO III - Preencher'!J894</f>
        <v>327.69279999999998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>-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>-</v>
      </c>
      <c r="AB885" s="15">
        <f t="shared" si="78"/>
        <v>327.69279999999998</v>
      </c>
    </row>
    <row r="886" spans="1:28" x14ac:dyDescent="0.25">
      <c r="A886" s="8">
        <f>IFERROR(VLOOKUP(B886,'[1]DADOS (OCULTAR)'!$Q$3:$S$136,3,0),"")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MARILIA BEATRIZ DE SOUSA FERREIRA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05/2026</v>
      </c>
      <c r="H886" s="14">
        <f>'[1]TCE - ANEXO III - Preencher'!I895</f>
        <v>0</v>
      </c>
      <c r="I886" s="14">
        <f>'[1]TCE - ANEXO III - Preencher'!J895</f>
        <v>304.08240000000001</v>
      </c>
      <c r="J886" s="14">
        <f>'[1]TCE - ANEXO III - Preencher'!K895</f>
        <v>0</v>
      </c>
      <c r="K886" s="15">
        <f>'[1]TCE - ANEXO III - Preencher'!L895</f>
        <v>36.835994108983797</v>
      </c>
      <c r="L886" s="15">
        <f>'[1]TCE - ANEXO III - Preencher'!M895</f>
        <v>32.42</v>
      </c>
      <c r="M886" s="15">
        <f t="shared" si="79"/>
        <v>4.4159941089837957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138.3780793124387</v>
      </c>
      <c r="R886" s="15">
        <f>'[1]TCE - ANEXO III - Preencher'!S895</f>
        <v>90.21</v>
      </c>
      <c r="S886" s="16">
        <f t="shared" si="81"/>
        <v>48.168079312438707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>-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>-</v>
      </c>
      <c r="AB886" s="15">
        <f t="shared" si="78"/>
        <v>356.66647342142249</v>
      </c>
    </row>
    <row r="887" spans="1:28" x14ac:dyDescent="0.25">
      <c r="A887" s="8">
        <f>IFERROR(VLOOKUP(B887,'[1]DADOS (OCULTAR)'!$Q$3:$S$136,3,0),"")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MARILIA DANTAS DE OLIVEIRA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5143-20</v>
      </c>
      <c r="G887" s="13" t="str">
        <f>IF('[1]TCE - ANEXO III - Preencher'!H896="","",'[1]TCE - ANEXO III - Preencher'!H896)</f>
        <v>05/2026</v>
      </c>
      <c r="H887" s="14">
        <f>'[1]TCE - ANEXO III - Preencher'!I896</f>
        <v>0</v>
      </c>
      <c r="I887" s="14">
        <f>'[1]TCE - ANEXO III - Preencher'!J896</f>
        <v>245.4264</v>
      </c>
      <c r="J887" s="14">
        <f>'[1]TCE - ANEXO III - Preencher'!K896</f>
        <v>0</v>
      </c>
      <c r="K887" s="15">
        <f>'[1]TCE - ANEXO III - Preencher'!L896</f>
        <v>36.835994108983797</v>
      </c>
      <c r="L887" s="15">
        <f>'[1]TCE - ANEXO III - Preencher'!M896</f>
        <v>32.42</v>
      </c>
      <c r="M887" s="15">
        <f t="shared" si="79"/>
        <v>4.4159941089837957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138.3780793124387</v>
      </c>
      <c r="R887" s="15">
        <f>'[1]TCE - ANEXO III - Preencher'!S896</f>
        <v>97.26</v>
      </c>
      <c r="S887" s="16">
        <f t="shared" si="81"/>
        <v>41.118079312438695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>-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>-</v>
      </c>
      <c r="AB887" s="15">
        <f t="shared" si="78"/>
        <v>290.96047342142248</v>
      </c>
    </row>
    <row r="888" spans="1:28" x14ac:dyDescent="0.25">
      <c r="A888" s="8">
        <f>IFERROR(VLOOKUP(B888,'[1]DADOS (OCULTAR)'!$Q$3:$S$136,3,0),"")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MARILIA DOS SANTOS SILVA FALCAO TAVARES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2235-05</v>
      </c>
      <c r="G888" s="13" t="str">
        <f>IF('[1]TCE - ANEXO III - Preencher'!H897="","",'[1]TCE - ANEXO III - Preencher'!H897)</f>
        <v>05/2026</v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>-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>-</v>
      </c>
      <c r="AB888" s="15">
        <f t="shared" si="78"/>
        <v>0</v>
      </c>
    </row>
    <row r="889" spans="1:28" x14ac:dyDescent="0.25">
      <c r="A889" s="8">
        <f>IFERROR(VLOOKUP(B889,'[1]DADOS (OCULTAR)'!$Q$3:$S$136,3,0),"")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MARILIA JULIANE PEDROSA GURGEL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2235-05</v>
      </c>
      <c r="G889" s="13" t="str">
        <f>IF('[1]TCE - ANEXO III - Preencher'!H898="","",'[1]TCE - ANEXO III - Preencher'!H898)</f>
        <v>05/2026</v>
      </c>
      <c r="H889" s="14">
        <f>'[1]TCE - ANEXO III - Preencher'!I898</f>
        <v>0</v>
      </c>
      <c r="I889" s="14">
        <f>'[1]TCE - ANEXO III - Preencher'!J898</f>
        <v>412.20800000000003</v>
      </c>
      <c r="J889" s="14">
        <f>'[1]TCE - ANEXO III - Preencher'!K898</f>
        <v>0</v>
      </c>
      <c r="K889" s="15">
        <f>'[1]TCE - ANEXO III - Preencher'!L898</f>
        <v>36.835994108983797</v>
      </c>
      <c r="L889" s="15">
        <f>'[1]TCE - ANEXO III - Preencher'!M898</f>
        <v>2.79</v>
      </c>
      <c r="M889" s="15">
        <f t="shared" si="79"/>
        <v>34.045994108983798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184.50410574991827</v>
      </c>
      <c r="R889" s="15">
        <f>'[1]TCE - ANEXO III - Preencher'!S898</f>
        <v>111.54</v>
      </c>
      <c r="S889" s="16">
        <f t="shared" si="81"/>
        <v>72.964105749918261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>-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>-</v>
      </c>
      <c r="AB889" s="15">
        <f t="shared" si="78"/>
        <v>519.21809985890206</v>
      </c>
    </row>
    <row r="890" spans="1:28" x14ac:dyDescent="0.25">
      <c r="A890" s="8">
        <f>IFERROR(VLOOKUP(B890,'[1]DADOS (OCULTAR)'!$Q$3:$S$136,3,0),"")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MARILIA MICHAELY PAIVA DA SILVA DE LIMA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4110-10</v>
      </c>
      <c r="G890" s="13" t="str">
        <f>IF('[1]TCE - ANEXO III - Preencher'!H899="","",'[1]TCE - ANEXO III - Preencher'!H899)</f>
        <v>05/2026</v>
      </c>
      <c r="H890" s="14">
        <f>'[1]TCE - ANEXO III - Preencher'!I899</f>
        <v>0</v>
      </c>
      <c r="I890" s="14">
        <f>'[1]TCE - ANEXO III - Preencher'!J899</f>
        <v>122.9008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>-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>-</v>
      </c>
      <c r="AB890" s="15">
        <f t="shared" si="78"/>
        <v>122.9008</v>
      </c>
    </row>
    <row r="891" spans="1:28" x14ac:dyDescent="0.25">
      <c r="A891" s="8">
        <f>IFERROR(VLOOKUP(B891,'[1]DADOS (OCULTAR)'!$Q$3:$S$136,3,0),"")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MARILIA PAULA CAVALCANTI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05/2026</v>
      </c>
      <c r="H891" s="14">
        <f>'[1]TCE - ANEXO III - Preencher'!I900</f>
        <v>0</v>
      </c>
      <c r="I891" s="14">
        <f>'[1]TCE - ANEXO III - Preencher'!J900</f>
        <v>453.85759999999999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>-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>-</v>
      </c>
      <c r="AB891" s="15">
        <f t="shared" si="78"/>
        <v>453.85759999999999</v>
      </c>
    </row>
    <row r="892" spans="1:28" x14ac:dyDescent="0.25">
      <c r="A892" s="8">
        <f>IFERROR(VLOOKUP(B892,'[1]DADOS (OCULTAR)'!$Q$3:$S$136,3,0),"")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MARINA BELFORT DE MORAES GUERRA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1312-10</v>
      </c>
      <c r="G892" s="13" t="str">
        <f>IF('[1]TCE - ANEXO III - Preencher'!H901="","",'[1]TCE - ANEXO III - Preencher'!H901)</f>
        <v>05/2026</v>
      </c>
      <c r="H892" s="14">
        <f>'[1]TCE - ANEXO III - Preencher'!I901</f>
        <v>0</v>
      </c>
      <c r="I892" s="14">
        <f>'[1]TCE - ANEXO III - Preencher'!J901</f>
        <v>1267.4312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>-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>-</v>
      </c>
      <c r="AB892" s="15">
        <f t="shared" si="78"/>
        <v>1267.4312</v>
      </c>
    </row>
    <row r="893" spans="1:28" x14ac:dyDescent="0.25">
      <c r="A893" s="8">
        <f>IFERROR(VLOOKUP(B893,'[1]DADOS (OCULTAR)'!$Q$3:$S$136,3,0),"")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MARIO JOSE DA SILVA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5174-10</v>
      </c>
      <c r="G893" s="13" t="str">
        <f>IF('[1]TCE - ANEXO III - Preencher'!H902="","",'[1]TCE - ANEXO III - Preencher'!H902)</f>
        <v>05/2026</v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>-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>-</v>
      </c>
      <c r="AB893" s="15">
        <f t="shared" si="78"/>
        <v>0</v>
      </c>
    </row>
    <row r="894" spans="1:28" x14ac:dyDescent="0.25">
      <c r="A894" s="8">
        <f>IFERROR(VLOOKUP(B894,'[1]DADOS (OCULTAR)'!$Q$3:$S$136,3,0),"")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MARISTELA BEZERRA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2235-05</v>
      </c>
      <c r="G894" s="13" t="str">
        <f>IF('[1]TCE - ANEXO III - Preencher'!H903="","",'[1]TCE - ANEXO III - Preencher'!H903)</f>
        <v>05/2026</v>
      </c>
      <c r="H894" s="14">
        <f>'[1]TCE - ANEXO III - Preencher'!I903</f>
        <v>0</v>
      </c>
      <c r="I894" s="14">
        <f>'[1]TCE - ANEXO III - Preencher'!J903</f>
        <v>420.10399999999998</v>
      </c>
      <c r="J894" s="14">
        <f>'[1]TCE - ANEXO III - Preencher'!K903</f>
        <v>0</v>
      </c>
      <c r="K894" s="15">
        <f>'[1]TCE - ANEXO III - Preencher'!L903</f>
        <v>36.835994108983797</v>
      </c>
      <c r="L894" s="15">
        <f>'[1]TCE - ANEXO III - Preencher'!M903</f>
        <v>2.79</v>
      </c>
      <c r="M894" s="15">
        <f t="shared" si="79"/>
        <v>34.045994108983798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147.60328459993463</v>
      </c>
      <c r="R894" s="15">
        <f>'[1]TCE - ANEXO III - Preencher'!S903</f>
        <v>111.54</v>
      </c>
      <c r="S894" s="16">
        <f t="shared" si="81"/>
        <v>36.063284599934619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>-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>-</v>
      </c>
      <c r="AB894" s="15">
        <f t="shared" si="78"/>
        <v>490.21327870891838</v>
      </c>
    </row>
    <row r="895" spans="1:28" x14ac:dyDescent="0.25">
      <c r="A895" s="8">
        <f>IFERROR(VLOOKUP(B895,'[1]DADOS (OCULTAR)'!$Q$3:$S$136,3,0),"")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MARKEDONIS ALMEIDA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2236-05</v>
      </c>
      <c r="G895" s="13" t="str">
        <f>IF('[1]TCE - ANEXO III - Preencher'!H904="","",'[1]TCE - ANEXO III - Preencher'!H904)</f>
        <v>05/2026</v>
      </c>
      <c r="H895" s="14">
        <f>'[1]TCE - ANEXO III - Preencher'!I904</f>
        <v>0</v>
      </c>
      <c r="I895" s="14">
        <f>'[1]TCE - ANEXO III - Preencher'!J904</f>
        <v>272.94959999999998</v>
      </c>
      <c r="J895" s="14">
        <f>'[1]TCE - ANEXO III - Preencher'!K904</f>
        <v>0</v>
      </c>
      <c r="K895" s="15">
        <f>'[1]TCE - ANEXO III - Preencher'!L904</f>
        <v>36.835994108983797</v>
      </c>
      <c r="L895" s="15">
        <f>'[1]TCE - ANEXO III - Preencher'!M904</f>
        <v>3.06</v>
      </c>
      <c r="M895" s="15">
        <f t="shared" si="79"/>
        <v>33.775994108983795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>-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>-</v>
      </c>
      <c r="AB895" s="15">
        <f t="shared" si="78"/>
        <v>306.72559410898378</v>
      </c>
    </row>
    <row r="896" spans="1:28" x14ac:dyDescent="0.25">
      <c r="A896" s="8">
        <f>IFERROR(VLOOKUP(B896,'[1]DADOS (OCULTAR)'!$Q$3:$S$136,3,0),"")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MARLENE CORREIA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05/2026</v>
      </c>
      <c r="H896" s="14">
        <f>'[1]TCE - ANEXO III - Preencher'!I905</f>
        <v>0</v>
      </c>
      <c r="I896" s="14">
        <f>'[1]TCE - ANEXO III - Preencher'!J905</f>
        <v>338.24720000000002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138.3780793124387</v>
      </c>
      <c r="R896" s="15">
        <f>'[1]TCE - ANEXO III - Preencher'!S905</f>
        <v>97.26</v>
      </c>
      <c r="S896" s="16">
        <f t="shared" si="81"/>
        <v>41.118079312438695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>-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>-</v>
      </c>
      <c r="AB896" s="15">
        <f t="shared" si="78"/>
        <v>379.3652793124387</v>
      </c>
    </row>
    <row r="897" spans="1:28" x14ac:dyDescent="0.25">
      <c r="A897" s="8">
        <f>IFERROR(VLOOKUP(B897,'[1]DADOS (OCULTAR)'!$Q$3:$S$136,3,0),"")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MARLENE GOMES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05/2026</v>
      </c>
      <c r="H897" s="14">
        <f>'[1]TCE - ANEXO III - Preencher'!I906</f>
        <v>0</v>
      </c>
      <c r="I897" s="14">
        <f>'[1]TCE - ANEXO III - Preencher'!J906</f>
        <v>395.87439999999998</v>
      </c>
      <c r="J897" s="14">
        <f>'[1]TCE - ANEXO III - Preencher'!K906</f>
        <v>0</v>
      </c>
      <c r="K897" s="15">
        <f>'[1]TCE - ANEXO III - Preencher'!L906</f>
        <v>36.835994108983797</v>
      </c>
      <c r="L897" s="15">
        <f>'[1]TCE - ANEXO III - Preencher'!M906</f>
        <v>32.42</v>
      </c>
      <c r="M897" s="15">
        <f t="shared" si="79"/>
        <v>4.4159941089837957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147.60328459993463</v>
      </c>
      <c r="R897" s="15">
        <f>'[1]TCE - ANEXO III - Preencher'!S906</f>
        <v>97.26</v>
      </c>
      <c r="S897" s="16">
        <f t="shared" si="81"/>
        <v>50.34328459993462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>-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>-</v>
      </c>
      <c r="AB897" s="15">
        <f t="shared" si="78"/>
        <v>450.63367870891841</v>
      </c>
    </row>
    <row r="898" spans="1:28" x14ac:dyDescent="0.25">
      <c r="A898" s="8">
        <f>IFERROR(VLOOKUP(B898,'[1]DADOS (OCULTAR)'!$Q$3:$S$136,3,0),"")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MARLI SEVERINA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05/2026</v>
      </c>
      <c r="H898" s="14">
        <f>'[1]TCE - ANEXO III - Preencher'!I907</f>
        <v>0</v>
      </c>
      <c r="I898" s="14">
        <f>'[1]TCE - ANEXO III - Preencher'!J907</f>
        <v>308.88799999999998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147.60328459993463</v>
      </c>
      <c r="R898" s="15">
        <f>'[1]TCE - ANEXO III - Preencher'!S907</f>
        <v>92.07</v>
      </c>
      <c r="S898" s="16">
        <f t="shared" si="81"/>
        <v>55.533284599934632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>-</v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>-</v>
      </c>
      <c r="AB898" s="15">
        <f t="shared" si="78"/>
        <v>364.42128459993461</v>
      </c>
    </row>
    <row r="899" spans="1:28" x14ac:dyDescent="0.25">
      <c r="A899" s="8">
        <f>IFERROR(VLOOKUP(B899,'[1]DADOS (OCULTAR)'!$Q$3:$S$136,3,0),"")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MARLUCE DOS SANTOS FERREIRA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05/2026</v>
      </c>
      <c r="H899" s="14">
        <f>'[1]TCE - ANEXO III - Preencher'!I908</f>
        <v>0</v>
      </c>
      <c r="I899" s="14">
        <f>'[1]TCE - ANEXO III - Preencher'!J908</f>
        <v>293.60559999999998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>-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>-</v>
      </c>
      <c r="AB899" s="15">
        <f t="shared" ref="AB899:AB962" si="84">H899+I899+J899+M899+P899+S899+V899+Z899</f>
        <v>293.60559999999998</v>
      </c>
    </row>
    <row r="900" spans="1:28" x14ac:dyDescent="0.25">
      <c r="A900" s="8">
        <f>IFERROR(VLOOKUP(B900,'[1]DADOS (OCULTAR)'!$Q$3:$S$136,3,0),"")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MARTA CRISTOVAO DA SILVA MELO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05/2026</v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36.835994108983797</v>
      </c>
      <c r="L900" s="15">
        <f>'[1]TCE - ANEXO III - Preencher'!M909</f>
        <v>32.42</v>
      </c>
      <c r="M900" s="15">
        <f t="shared" ref="M900:M963" si="85">K900-L900</f>
        <v>4.4159941089837957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>-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>-</v>
      </c>
      <c r="AB900" s="15">
        <f t="shared" si="84"/>
        <v>4.4159941089837957</v>
      </c>
    </row>
    <row r="901" spans="1:28" x14ac:dyDescent="0.25">
      <c r="A901" s="8">
        <f>IFERROR(VLOOKUP(B901,'[1]DADOS (OCULTAR)'!$Q$3:$S$136,3,0),"")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MARTA MOREIRA DA SILVA JULIAO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4110-10</v>
      </c>
      <c r="G901" s="13" t="str">
        <f>IF('[1]TCE - ANEXO III - Preencher'!H910="","",'[1]TCE - ANEXO III - Preencher'!H910)</f>
        <v>05/2026</v>
      </c>
      <c r="H901" s="14">
        <f>'[1]TCE - ANEXO III - Preencher'!I910</f>
        <v>0</v>
      </c>
      <c r="I901" s="14">
        <f>'[1]TCE - ANEXO III - Preencher'!J910</f>
        <v>161.208</v>
      </c>
      <c r="J901" s="14">
        <f>'[1]TCE - ANEXO III - Preencher'!K910</f>
        <v>0</v>
      </c>
      <c r="K901" s="15">
        <f>'[1]TCE - ANEXO III - Preencher'!L910</f>
        <v>36.835994108983797</v>
      </c>
      <c r="L901" s="15">
        <f>'[1]TCE - ANEXO III - Preencher'!M910</f>
        <v>36.64</v>
      </c>
      <c r="M901" s="15">
        <f t="shared" si="85"/>
        <v>0.19599410898379688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184.50410574991827</v>
      </c>
      <c r="R901" s="15">
        <f>'[1]TCE - ANEXO III - Preencher'!S910</f>
        <v>109.91</v>
      </c>
      <c r="S901" s="16">
        <f t="shared" si="87"/>
        <v>74.59410574991827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>-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>-</v>
      </c>
      <c r="AB901" s="15">
        <f t="shared" si="84"/>
        <v>235.99809985890207</v>
      </c>
    </row>
    <row r="902" spans="1:28" x14ac:dyDescent="0.25">
      <c r="A902" s="8">
        <f>IFERROR(VLOOKUP(B902,'[1]DADOS (OCULTAR)'!$Q$3:$S$136,3,0),"")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MARTA SIMONE GOMES DE OLIVEIRA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05/2026</v>
      </c>
      <c r="H902" s="14">
        <f>'[1]TCE - ANEXO III - Preencher'!I911</f>
        <v>0</v>
      </c>
      <c r="I902" s="14">
        <f>'[1]TCE - ANEXO III - Preencher'!J911</f>
        <v>314.25839999999999</v>
      </c>
      <c r="J902" s="14">
        <f>'[1]TCE - ANEXO III - Preencher'!K911</f>
        <v>0</v>
      </c>
      <c r="K902" s="15">
        <f>'[1]TCE - ANEXO III - Preencher'!L911</f>
        <v>36.835994108983797</v>
      </c>
      <c r="L902" s="15">
        <f>'[1]TCE - ANEXO III - Preencher'!M911</f>
        <v>32.42</v>
      </c>
      <c r="M902" s="15">
        <f t="shared" si="85"/>
        <v>4.4159941089837957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184.50410574991827</v>
      </c>
      <c r="R902" s="15">
        <f>'[1]TCE - ANEXO III - Preencher'!S911</f>
        <v>97.26</v>
      </c>
      <c r="S902" s="16">
        <f t="shared" si="87"/>
        <v>87.244105749918262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>-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>-</v>
      </c>
      <c r="AB902" s="15">
        <f t="shared" si="84"/>
        <v>405.91849985890207</v>
      </c>
    </row>
    <row r="903" spans="1:28" x14ac:dyDescent="0.25">
      <c r="A903" s="8">
        <f>IFERROR(VLOOKUP(B903,'[1]DADOS (OCULTAR)'!$Q$3:$S$136,3,0),"")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MARTHA REGINA GOMES BARBOSA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05/2026</v>
      </c>
      <c r="H903" s="14">
        <f>'[1]TCE - ANEXO III - Preencher'!I912</f>
        <v>0</v>
      </c>
      <c r="I903" s="14">
        <f>'[1]TCE - ANEXO III - Preencher'!J912</f>
        <v>326.47680000000003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>-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>-</v>
      </c>
      <c r="AB903" s="15">
        <f t="shared" si="84"/>
        <v>326.47680000000003</v>
      </c>
    </row>
    <row r="904" spans="1:28" x14ac:dyDescent="0.25">
      <c r="A904" s="8">
        <f>IFERROR(VLOOKUP(B904,'[1]DADOS (OCULTAR)'!$Q$3:$S$136,3,0),"")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MARY DARLLA DE SOUZA OLIVEIRA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 t="str">
        <f>'[1]TCE - ANEXO III - Preencher'!G913</f>
        <v>4110-10</v>
      </c>
      <c r="G904" s="13" t="str">
        <f>IF('[1]TCE - ANEXO III - Preencher'!H913="","",'[1]TCE - ANEXO III - Preencher'!H913)</f>
        <v>05/2026</v>
      </c>
      <c r="H904" s="14">
        <f>'[1]TCE - ANEXO III - Preencher'!I913</f>
        <v>0</v>
      </c>
      <c r="I904" s="14">
        <f>'[1]TCE - ANEXO III - Preencher'!J913</f>
        <v>121.03440000000001</v>
      </c>
      <c r="J904" s="14">
        <f>'[1]TCE - ANEXO III - Preencher'!K913</f>
        <v>0</v>
      </c>
      <c r="K904" s="15">
        <f>'[1]TCE - ANEXO III - Preencher'!L913</f>
        <v>36.835994108983797</v>
      </c>
      <c r="L904" s="15">
        <f>'[1]TCE - ANEXO III - Preencher'!M913</f>
        <v>32.42</v>
      </c>
      <c r="M904" s="15">
        <f t="shared" si="85"/>
        <v>4.4159941089837957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>-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>-</v>
      </c>
      <c r="AB904" s="15">
        <f t="shared" si="84"/>
        <v>125.4503941089838</v>
      </c>
    </row>
    <row r="905" spans="1:28" x14ac:dyDescent="0.25">
      <c r="A905" s="8">
        <f>IFERROR(VLOOKUP(B905,'[1]DADOS (OCULTAR)'!$Q$3:$S$136,3,0),"")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MARYLAND VIRGINIA DO NASCIMENTO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5134-30</v>
      </c>
      <c r="G905" s="13" t="str">
        <f>IF('[1]TCE - ANEXO III - Preencher'!H914="","",'[1]TCE - ANEXO III - Preencher'!H914)</f>
        <v>05/2026</v>
      </c>
      <c r="H905" s="14">
        <f>'[1]TCE - ANEXO III - Preencher'!I914</f>
        <v>0</v>
      </c>
      <c r="I905" s="14">
        <f>'[1]TCE - ANEXO III - Preencher'!J914</f>
        <v>293.44799999999998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9.2252052874959141</v>
      </c>
      <c r="R905" s="15">
        <f>'[1]TCE - ANEXO III - Preencher'!S914</f>
        <v>0</v>
      </c>
      <c r="S905" s="16">
        <f t="shared" si="87"/>
        <v>9.2252052874959141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>-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>-</v>
      </c>
      <c r="AB905" s="15">
        <f t="shared" si="84"/>
        <v>302.67320528749588</v>
      </c>
    </row>
    <row r="906" spans="1:28" x14ac:dyDescent="0.25">
      <c r="A906" s="8">
        <f>IFERROR(VLOOKUP(B906,'[1]DADOS (OCULTAR)'!$Q$3:$S$136,3,0),"")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MATEUS ANTONIO DA SILVA SANTOS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4201-25</v>
      </c>
      <c r="G906" s="13" t="str">
        <f>IF('[1]TCE - ANEXO III - Preencher'!H915="","",'[1]TCE - ANEXO III - Preencher'!H915)</f>
        <v>05/2026</v>
      </c>
      <c r="H906" s="14">
        <f>'[1]TCE - ANEXO III - Preencher'!I915</f>
        <v>0</v>
      </c>
      <c r="I906" s="14">
        <f>'[1]TCE - ANEXO III - Preencher'!J915</f>
        <v>214.8168</v>
      </c>
      <c r="J906" s="14">
        <f>'[1]TCE - ANEXO III - Preencher'!K915</f>
        <v>0</v>
      </c>
      <c r="K906" s="15">
        <f>'[1]TCE - ANEXO III - Preencher'!L915</f>
        <v>36.835994108983797</v>
      </c>
      <c r="L906" s="15">
        <f>'[1]TCE - ANEXO III - Preencher'!M915</f>
        <v>44</v>
      </c>
      <c r="M906" s="15">
        <f t="shared" si="85"/>
        <v>-7.1640058910162026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>-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>-</v>
      </c>
      <c r="AB906" s="15">
        <f t="shared" si="84"/>
        <v>207.65279410898381</v>
      </c>
    </row>
    <row r="907" spans="1:28" x14ac:dyDescent="0.25">
      <c r="A907" s="8">
        <f>IFERROR(VLOOKUP(B907,'[1]DADOS (OCULTAR)'!$Q$3:$S$136,3,0),"")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MAURICEA SEVERINA DA SILVA GOMES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05/2026</v>
      </c>
      <c r="H907" s="14">
        <f>'[1]TCE - ANEXO III - Preencher'!I916</f>
        <v>0</v>
      </c>
      <c r="I907" s="14">
        <f>'[1]TCE - ANEXO III - Preencher'!J916</f>
        <v>299.13279999999997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138.3780793124387</v>
      </c>
      <c r="R907" s="15">
        <f>'[1]TCE - ANEXO III - Preencher'!S916</f>
        <v>92.72</v>
      </c>
      <c r="S907" s="16">
        <f t="shared" si="87"/>
        <v>45.658079312438701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>-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>-</v>
      </c>
      <c r="AB907" s="15">
        <f t="shared" si="84"/>
        <v>344.79087931243868</v>
      </c>
    </row>
    <row r="908" spans="1:28" x14ac:dyDescent="0.25">
      <c r="A908" s="8">
        <f>IFERROR(VLOOKUP(B908,'[1]DADOS (OCULTAR)'!$Q$3:$S$136,3,0),"")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MAURILIO MARINHO SALUSTIANO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5174-10</v>
      </c>
      <c r="G908" s="13" t="str">
        <f>IF('[1]TCE - ANEXO III - Preencher'!H917="","",'[1]TCE - ANEXO III - Preencher'!H917)</f>
        <v>05/2026</v>
      </c>
      <c r="H908" s="14">
        <f>'[1]TCE - ANEXO III - Preencher'!I917</f>
        <v>0</v>
      </c>
      <c r="I908" s="14">
        <f>'[1]TCE - ANEXO III - Preencher'!J917</f>
        <v>147.244</v>
      </c>
      <c r="J908" s="14">
        <f>'[1]TCE - ANEXO III - Preencher'!K917</f>
        <v>0</v>
      </c>
      <c r="K908" s="15">
        <f>'[1]TCE - ANEXO III - Preencher'!L917</f>
        <v>36.835994108983797</v>
      </c>
      <c r="L908" s="15">
        <f>'[1]TCE - ANEXO III - Preencher'!M917</f>
        <v>32.42</v>
      </c>
      <c r="M908" s="15">
        <f t="shared" si="85"/>
        <v>4.4159941089837957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138.3780793124387</v>
      </c>
      <c r="R908" s="15">
        <f>'[1]TCE - ANEXO III - Preencher'!S917</f>
        <v>90.78</v>
      </c>
      <c r="S908" s="16">
        <f t="shared" si="87"/>
        <v>47.598079312438699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>-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>-</v>
      </c>
      <c r="AB908" s="15">
        <f t="shared" si="84"/>
        <v>199.25807342142249</v>
      </c>
    </row>
    <row r="909" spans="1:28" x14ac:dyDescent="0.25">
      <c r="A909" s="8">
        <f>IFERROR(VLOOKUP(B909,'[1]DADOS (OCULTAR)'!$Q$3:$S$136,3,0),"")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MAYARA DOS SANTOS CORREIA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05/2026</v>
      </c>
      <c r="H909" s="14">
        <f>'[1]TCE - ANEXO III - Preencher'!I918</f>
        <v>0</v>
      </c>
      <c r="I909" s="14">
        <f>'[1]TCE - ANEXO III - Preencher'!J918</f>
        <v>303.81760000000003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147.60328459993463</v>
      </c>
      <c r="R909" s="15">
        <f>'[1]TCE - ANEXO III - Preencher'!S918</f>
        <v>94.83</v>
      </c>
      <c r="S909" s="16">
        <f t="shared" si="87"/>
        <v>52.773284599934627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>-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>-</v>
      </c>
      <c r="AB909" s="15">
        <f t="shared" si="84"/>
        <v>356.59088459993467</v>
      </c>
    </row>
    <row r="910" spans="1:28" x14ac:dyDescent="0.25">
      <c r="A910" s="8">
        <f>IFERROR(VLOOKUP(B910,'[1]DADOS (OCULTAR)'!$Q$3:$S$136,3,0),"")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MAYARA MORAIS DE ALBUQUERQUE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05/2026</v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>-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>-</v>
      </c>
      <c r="AB910" s="15">
        <f t="shared" si="84"/>
        <v>0</v>
      </c>
    </row>
    <row r="911" spans="1:28" x14ac:dyDescent="0.25">
      <c r="A911" s="8">
        <f>IFERROR(VLOOKUP(B911,'[1]DADOS (OCULTAR)'!$Q$3:$S$136,3,0),"")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MAYARA VICTORIA SILVA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4110-10</v>
      </c>
      <c r="G911" s="13" t="str">
        <f>IF('[1]TCE - ANEXO III - Preencher'!H920="","",'[1]TCE - ANEXO III - Preencher'!H920)</f>
        <v>05/2026</v>
      </c>
      <c r="H911" s="14">
        <f>'[1]TCE - ANEXO III - Preencher'!I920</f>
        <v>0</v>
      </c>
      <c r="I911" s="14">
        <f>'[1]TCE - ANEXO III - Preencher'!J920</f>
        <v>129.68</v>
      </c>
      <c r="J911" s="14">
        <f>'[1]TCE - ANEXO III - Preencher'!K920</f>
        <v>0</v>
      </c>
      <c r="K911" s="15">
        <f>'[1]TCE - ANEXO III - Preencher'!L920</f>
        <v>36.835994108983797</v>
      </c>
      <c r="L911" s="15">
        <f>'[1]TCE - ANEXO III - Preencher'!M920</f>
        <v>32.42</v>
      </c>
      <c r="M911" s="15">
        <f t="shared" si="85"/>
        <v>4.4159941089837957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184.50410574991827</v>
      </c>
      <c r="R911" s="15">
        <f>'[1]TCE - ANEXO III - Preencher'!S920</f>
        <v>97.26</v>
      </c>
      <c r="S911" s="16">
        <f t="shared" si="87"/>
        <v>87.244105749918262</v>
      </c>
      <c r="T911" s="15">
        <f>'[1]TCE - ANEXO III - Preencher'!U920</f>
        <v>160</v>
      </c>
      <c r="U911" s="15">
        <f>'[1]TCE - ANEXO III - Preencher'!V920</f>
        <v>0</v>
      </c>
      <c r="V911" s="16">
        <f t="shared" si="88"/>
        <v>160</v>
      </c>
      <c r="W911" s="17" t="str">
        <f>IF('[1]TCE - ANEXO III - Preencher'!X920="","",'[1]TCE - ANEXO III - Preencher'!X920)</f>
        <v>Auxílio Creche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>-</v>
      </c>
      <c r="AB911" s="15">
        <f t="shared" si="84"/>
        <v>381.34009985890208</v>
      </c>
    </row>
    <row r="912" spans="1:28" x14ac:dyDescent="0.25">
      <c r="A912" s="8">
        <f>IFERROR(VLOOKUP(B912,'[1]DADOS (OCULTAR)'!$Q$3:$S$136,3,0),"")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MAYKCY YURY RICARDO DA SILVA PEREIRA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2236-05</v>
      </c>
      <c r="G912" s="13" t="str">
        <f>IF('[1]TCE - ANEXO III - Preencher'!H921="","",'[1]TCE - ANEXO III - Preencher'!H921)</f>
        <v>05/2026</v>
      </c>
      <c r="H912" s="14">
        <f>'[1]TCE - ANEXO III - Preencher'!I921</f>
        <v>0</v>
      </c>
      <c r="I912" s="14">
        <f>'[1]TCE - ANEXO III - Preencher'!J921</f>
        <v>201.29599999999999</v>
      </c>
      <c r="J912" s="14">
        <f>'[1]TCE - ANEXO III - Preencher'!K921</f>
        <v>0</v>
      </c>
      <c r="K912" s="15">
        <f>'[1]TCE - ANEXO III - Preencher'!L921</f>
        <v>36.835994108983797</v>
      </c>
      <c r="L912" s="15">
        <f>'[1]TCE - ANEXO III - Preencher'!M921</f>
        <v>2.95</v>
      </c>
      <c r="M912" s="15">
        <f t="shared" si="85"/>
        <v>33.885994108983795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>-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>-</v>
      </c>
      <c r="AB912" s="15">
        <f t="shared" si="84"/>
        <v>235.18199410898379</v>
      </c>
    </row>
    <row r="913" spans="1:28" x14ac:dyDescent="0.25">
      <c r="A913" s="8">
        <f>IFERROR(VLOOKUP(B913,'[1]DADOS (OCULTAR)'!$Q$3:$S$136,3,0),"")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MAYRA EDUARDA LUIZA DA SILVA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4110-10</v>
      </c>
      <c r="G913" s="13" t="str">
        <f>IF('[1]TCE - ANEXO III - Preencher'!H922="","",'[1]TCE - ANEXO III - Preencher'!H922)</f>
        <v>05/2026</v>
      </c>
      <c r="H913" s="14">
        <f>'[1]TCE - ANEXO III - Preencher'!I922</f>
        <v>0</v>
      </c>
      <c r="I913" s="14">
        <f>'[1]TCE - ANEXO III - Preencher'!J922</f>
        <v>131.31039999999999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>-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>-</v>
      </c>
      <c r="AB913" s="15">
        <f t="shared" si="84"/>
        <v>131.31039999999999</v>
      </c>
    </row>
    <row r="914" spans="1:28" x14ac:dyDescent="0.25">
      <c r="A914" s="8">
        <f>IFERROR(VLOOKUP(B914,'[1]DADOS (OCULTAR)'!$Q$3:$S$136,3,0),"")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MAYRA HYONARA ARAUJO LAPENDA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4110-10</v>
      </c>
      <c r="G914" s="13" t="str">
        <f>IF('[1]TCE - ANEXO III - Preencher'!H923="","",'[1]TCE - ANEXO III - Preencher'!H923)</f>
        <v>05/2026</v>
      </c>
      <c r="H914" s="14">
        <f>'[1]TCE - ANEXO III - Preencher'!I923</f>
        <v>0</v>
      </c>
      <c r="I914" s="14">
        <f>'[1]TCE - ANEXO III - Preencher'!J923</f>
        <v>159.61199999999999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>-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>-</v>
      </c>
      <c r="AB914" s="15">
        <f t="shared" si="84"/>
        <v>159.61199999999999</v>
      </c>
    </row>
    <row r="915" spans="1:28" x14ac:dyDescent="0.25">
      <c r="A915" s="8">
        <f>IFERROR(VLOOKUP(B915,'[1]DADOS (OCULTAR)'!$Q$3:$S$136,3,0),"")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MAYSKA NATASHA SANTOS DA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5211-30</v>
      </c>
      <c r="G915" s="13" t="str">
        <f>IF('[1]TCE - ANEXO III - Preencher'!H924="","",'[1]TCE - ANEXO III - Preencher'!H924)</f>
        <v>05/2026</v>
      </c>
      <c r="H915" s="14">
        <f>'[1]TCE - ANEXO III - Preencher'!I924</f>
        <v>0</v>
      </c>
      <c r="I915" s="14">
        <f>'[1]TCE - ANEXO III - Preencher'!J924</f>
        <v>211.74160000000001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138.3780793124387</v>
      </c>
      <c r="R915" s="15">
        <f>'[1]TCE - ANEXO III - Preencher'!S924</f>
        <v>102.89</v>
      </c>
      <c r="S915" s="16">
        <f t="shared" si="87"/>
        <v>35.4880793124387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>-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>-</v>
      </c>
      <c r="AB915" s="15">
        <f t="shared" si="84"/>
        <v>247.22967931243869</v>
      </c>
    </row>
    <row r="916" spans="1:28" x14ac:dyDescent="0.25">
      <c r="A916" s="8">
        <f>IFERROR(VLOOKUP(B916,'[1]DADOS (OCULTAR)'!$Q$3:$S$136,3,0),"")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MERCIA MARIA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05/2026</v>
      </c>
      <c r="H916" s="14">
        <f>'[1]TCE - ANEXO III - Preencher'!I925</f>
        <v>0</v>
      </c>
      <c r="I916" s="14">
        <f>'[1]TCE - ANEXO III - Preencher'!J925</f>
        <v>365.49919999999997</v>
      </c>
      <c r="J916" s="14">
        <f>'[1]TCE - ANEXO III - Preencher'!K925</f>
        <v>0</v>
      </c>
      <c r="K916" s="15">
        <f>'[1]TCE - ANEXO III - Preencher'!L925</f>
        <v>36.835994108983797</v>
      </c>
      <c r="L916" s="15">
        <f>'[1]TCE - ANEXO III - Preencher'!M925</f>
        <v>32.42</v>
      </c>
      <c r="M916" s="15">
        <f t="shared" si="85"/>
        <v>4.4159941089837957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>-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>-</v>
      </c>
      <c r="AB916" s="15">
        <f t="shared" si="84"/>
        <v>369.91519410898377</v>
      </c>
    </row>
    <row r="917" spans="1:28" x14ac:dyDescent="0.25">
      <c r="A917" s="8">
        <f>IFERROR(VLOOKUP(B917,'[1]DADOS (OCULTAR)'!$Q$3:$S$136,3,0),"")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MESSIAS DIAS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05/2026</v>
      </c>
      <c r="H917" s="14">
        <f>'[1]TCE - ANEXO III - Preencher'!I926</f>
        <v>0</v>
      </c>
      <c r="I917" s="14">
        <f>'[1]TCE - ANEXO III - Preencher'!J926</f>
        <v>281.83839999999998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>-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>-</v>
      </c>
      <c r="AB917" s="15">
        <f t="shared" si="84"/>
        <v>281.83839999999998</v>
      </c>
    </row>
    <row r="918" spans="1:28" x14ac:dyDescent="0.25">
      <c r="A918" s="8">
        <f>IFERROR(VLOOKUP(B918,'[1]DADOS (OCULTAR)'!$Q$3:$S$136,3,0),"")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MICAELLY FRANCISCA SANTOS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4110-10</v>
      </c>
      <c r="G918" s="13" t="str">
        <f>IF('[1]TCE - ANEXO III - Preencher'!H927="","",'[1]TCE - ANEXO III - Preencher'!H927)</f>
        <v>05/2026</v>
      </c>
      <c r="H918" s="14">
        <f>'[1]TCE - ANEXO III - Preencher'!I927</f>
        <v>0</v>
      </c>
      <c r="I918" s="14">
        <f>'[1]TCE - ANEXO III - Preencher'!J927</f>
        <v>16.21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48.63</v>
      </c>
      <c r="S918" s="16">
        <f t="shared" si="87"/>
        <v>-48.63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>-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>-</v>
      </c>
      <c r="AB918" s="15">
        <f t="shared" si="84"/>
        <v>-32.42</v>
      </c>
    </row>
    <row r="919" spans="1:28" x14ac:dyDescent="0.25">
      <c r="A919" s="8">
        <f>IFERROR(VLOOKUP(B919,'[1]DADOS (OCULTAR)'!$Q$3:$S$136,3,0),"")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MICHELE GONCALVES DA SILVA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5134-30</v>
      </c>
      <c r="G919" s="13" t="str">
        <f>IF('[1]TCE - ANEXO III - Preencher'!H928="","",'[1]TCE - ANEXO III - Preencher'!H928)</f>
        <v>05/2026</v>
      </c>
      <c r="H919" s="14">
        <f>'[1]TCE - ANEXO III - Preencher'!I928</f>
        <v>0</v>
      </c>
      <c r="I919" s="14">
        <f>'[1]TCE - ANEXO III - Preencher'!J928</f>
        <v>147.37520000000001</v>
      </c>
      <c r="J919" s="14">
        <f>'[1]TCE - ANEXO III - Preencher'!K928</f>
        <v>0</v>
      </c>
      <c r="K919" s="15">
        <f>'[1]TCE - ANEXO III - Preencher'!L928</f>
        <v>36.835994108983797</v>
      </c>
      <c r="L919" s="15">
        <f>'[1]TCE - ANEXO III - Preencher'!M928</f>
        <v>32.42</v>
      </c>
      <c r="M919" s="15">
        <f t="shared" si="85"/>
        <v>4.4159941089837957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138.3780793124387</v>
      </c>
      <c r="R919" s="15">
        <f>'[1]TCE - ANEXO III - Preencher'!S928</f>
        <v>91.42</v>
      </c>
      <c r="S919" s="16">
        <f t="shared" si="87"/>
        <v>46.958079312438699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>-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>-</v>
      </c>
      <c r="AB919" s="15">
        <f t="shared" si="84"/>
        <v>198.74927342142252</v>
      </c>
    </row>
    <row r="920" spans="1:28" x14ac:dyDescent="0.25">
      <c r="A920" s="8">
        <f>IFERROR(VLOOKUP(B920,'[1]DADOS (OCULTAR)'!$Q$3:$S$136,3,0),"")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MICHELE ROBERTA DA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05/2026</v>
      </c>
      <c r="H920" s="14">
        <f>'[1]TCE - ANEXO III - Preencher'!I929</f>
        <v>0</v>
      </c>
      <c r="I920" s="14">
        <f>'[1]TCE - ANEXO III - Preencher'!J929</f>
        <v>317.88319999999999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>-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>-</v>
      </c>
      <c r="AB920" s="15">
        <f t="shared" si="84"/>
        <v>317.88319999999999</v>
      </c>
    </row>
    <row r="921" spans="1:28" x14ac:dyDescent="0.25">
      <c r="A921" s="8">
        <f>IFERROR(VLOOKUP(B921,'[1]DADOS (OCULTAR)'!$Q$3:$S$136,3,0),"")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MICHELLE BRASIL DO NASCIMENTO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05/2026</v>
      </c>
      <c r="H921" s="14">
        <f>'[1]TCE - ANEXO III - Preencher'!I930</f>
        <v>0</v>
      </c>
      <c r="I921" s="14">
        <f>'[1]TCE - ANEXO III - Preencher'!J930</f>
        <v>304.50080000000003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119.92766873744688</v>
      </c>
      <c r="R921" s="15">
        <f>'[1]TCE - ANEXO III - Preencher'!S930</f>
        <v>91.91</v>
      </c>
      <c r="S921" s="16">
        <f t="shared" si="87"/>
        <v>28.017668737446883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>-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>-</v>
      </c>
      <c r="AB921" s="15">
        <f t="shared" si="84"/>
        <v>332.51846873744694</v>
      </c>
    </row>
    <row r="922" spans="1:28" x14ac:dyDescent="0.25">
      <c r="A922" s="8">
        <f>IFERROR(VLOOKUP(B922,'[1]DADOS (OCULTAR)'!$Q$3:$S$136,3,0),"")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MIDIELLY VITORIA FERREIRA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5211-30</v>
      </c>
      <c r="G922" s="13" t="str">
        <f>IF('[1]TCE - ANEXO III - Preencher'!H931="","",'[1]TCE - ANEXO III - Preencher'!H931)</f>
        <v>05/2026</v>
      </c>
      <c r="H922" s="14">
        <f>'[1]TCE - ANEXO III - Preencher'!I931</f>
        <v>0</v>
      </c>
      <c r="I922" s="14">
        <f>'[1]TCE - ANEXO III - Preencher'!J931</f>
        <v>113.5376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110.85348837209303</v>
      </c>
      <c r="R922" s="15">
        <f>'[1]TCE - ANEXO III - Preencher'!S931</f>
        <v>85.15</v>
      </c>
      <c r="S922" s="16">
        <f t="shared" si="87"/>
        <v>25.70348837209302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>-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>-</v>
      </c>
      <c r="AB922" s="15">
        <f t="shared" si="84"/>
        <v>139.24108837209303</v>
      </c>
    </row>
    <row r="923" spans="1:28" x14ac:dyDescent="0.25">
      <c r="A923" s="8">
        <f>IFERROR(VLOOKUP(B923,'[1]DADOS (OCULTAR)'!$Q$3:$S$136,3,0),"")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MIDIZAN ABIA DA PAIXAO AMARANTE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05/2026</v>
      </c>
      <c r="H923" s="14">
        <f>'[1]TCE - ANEXO III - Preencher'!I932</f>
        <v>0</v>
      </c>
      <c r="I923" s="14">
        <f>'[1]TCE - ANEXO III - Preencher'!J932</f>
        <v>312.95839999999998</v>
      </c>
      <c r="J923" s="14">
        <f>'[1]TCE - ANEXO III - Preencher'!K932</f>
        <v>0</v>
      </c>
      <c r="K923" s="15">
        <f>'[1]TCE - ANEXO III - Preencher'!L932</f>
        <v>36.835994108983797</v>
      </c>
      <c r="L923" s="15">
        <f>'[1]TCE - ANEXO III - Preencher'!M932</f>
        <v>32.42</v>
      </c>
      <c r="M923" s="15">
        <f t="shared" si="85"/>
        <v>4.4159941089837957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138.3780793124387</v>
      </c>
      <c r="R923" s="15">
        <f>'[1]TCE - ANEXO III - Preencher'!S932</f>
        <v>97.26</v>
      </c>
      <c r="S923" s="16">
        <f t="shared" si="87"/>
        <v>41.118079312438695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>-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>-</v>
      </c>
      <c r="AB923" s="15">
        <f t="shared" si="84"/>
        <v>358.49247342142246</v>
      </c>
    </row>
    <row r="924" spans="1:28" x14ac:dyDescent="0.25">
      <c r="A924" s="8">
        <f>IFERROR(VLOOKUP(B924,'[1]DADOS (OCULTAR)'!$Q$3:$S$136,3,0),"")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MILENE DANTAS BRECKENFELD DE VASCONCELOS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1210-10</v>
      </c>
      <c r="G924" s="13" t="str">
        <f>IF('[1]TCE - ANEXO III - Preencher'!H933="","",'[1]TCE - ANEXO III - Preencher'!H933)</f>
        <v>05/2026</v>
      </c>
      <c r="H924" s="14">
        <f>'[1]TCE - ANEXO III - Preencher'!I933</f>
        <v>0</v>
      </c>
      <c r="I924" s="14">
        <f>'[1]TCE - ANEXO III - Preencher'!J933</f>
        <v>2201.7256000000002</v>
      </c>
      <c r="J924" s="14">
        <f>'[1]TCE - ANEXO III - Preencher'!K933</f>
        <v>0</v>
      </c>
      <c r="K924" s="15">
        <f>'[1]TCE - ANEXO III - Preencher'!L933</f>
        <v>36.835994108983797</v>
      </c>
      <c r="L924" s="15">
        <f>'[1]TCE - ANEXO III - Preencher'!M933</f>
        <v>44</v>
      </c>
      <c r="M924" s="15">
        <f t="shared" si="85"/>
        <v>-7.1640058910162026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>-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>-</v>
      </c>
      <c r="AB924" s="15">
        <f t="shared" si="84"/>
        <v>2194.5615941089841</v>
      </c>
    </row>
    <row r="925" spans="1:28" x14ac:dyDescent="0.25">
      <c r="A925" s="8">
        <f>IFERROR(VLOOKUP(B925,'[1]DADOS (OCULTAR)'!$Q$3:$S$136,3,0),"")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MILKA MARQUES SILVA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4110-10</v>
      </c>
      <c r="G925" s="13" t="str">
        <f>IF('[1]TCE - ANEXO III - Preencher'!H934="","",'[1]TCE - ANEXO III - Preencher'!H934)</f>
        <v>05/2026</v>
      </c>
      <c r="H925" s="14">
        <f>'[1]TCE - ANEXO III - Preencher'!I934</f>
        <v>0</v>
      </c>
      <c r="I925" s="14">
        <f>'[1]TCE - ANEXO III - Preencher'!J934</f>
        <v>16.21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221.54666666666665</v>
      </c>
      <c r="R925" s="15">
        <f>'[1]TCE - ANEXO III - Preencher'!S934</f>
        <v>48.63</v>
      </c>
      <c r="S925" s="16">
        <f t="shared" si="87"/>
        <v>172.91666666666666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>-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>-</v>
      </c>
      <c r="AB925" s="15">
        <f t="shared" si="84"/>
        <v>189.12666666666667</v>
      </c>
    </row>
    <row r="926" spans="1:28" x14ac:dyDescent="0.25">
      <c r="A926" s="8">
        <f>IFERROR(VLOOKUP(B926,'[1]DADOS (OCULTAR)'!$Q$3:$S$136,3,0),"")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MILLENA BEATRIZ FERNANDES MEDEIROS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2236-05</v>
      </c>
      <c r="G926" s="13" t="str">
        <f>IF('[1]TCE - ANEXO III - Preencher'!H935="","",'[1]TCE - ANEXO III - Preencher'!H935)</f>
        <v>05/2026</v>
      </c>
      <c r="H926" s="14">
        <f>'[1]TCE - ANEXO III - Preencher'!I935</f>
        <v>0</v>
      </c>
      <c r="I926" s="14">
        <f>'[1]TCE - ANEXO III - Preencher'!J935</f>
        <v>257.98880000000003</v>
      </c>
      <c r="J926" s="14">
        <f>'[1]TCE - ANEXO III - Preencher'!K935</f>
        <v>0</v>
      </c>
      <c r="K926" s="15">
        <f>'[1]TCE - ANEXO III - Preencher'!L935</f>
        <v>36.835994108983797</v>
      </c>
      <c r="L926" s="15">
        <f>'[1]TCE - ANEXO III - Preencher'!M935</f>
        <v>3.06</v>
      </c>
      <c r="M926" s="15">
        <f t="shared" si="85"/>
        <v>33.775994108983795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>-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>-</v>
      </c>
      <c r="AB926" s="15">
        <f t="shared" si="84"/>
        <v>291.76479410898384</v>
      </c>
    </row>
    <row r="927" spans="1:28" x14ac:dyDescent="0.25">
      <c r="A927" s="8">
        <f>IFERROR(VLOOKUP(B927,'[1]DADOS (OCULTAR)'!$Q$3:$S$136,3,0),"")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MILLENA LINS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05/2026</v>
      </c>
      <c r="H927" s="14">
        <f>'[1]TCE - ANEXO III - Preencher'!I936</f>
        <v>0</v>
      </c>
      <c r="I927" s="14">
        <f>'[1]TCE - ANEXO III - Preencher'!J936</f>
        <v>445.18239999999997</v>
      </c>
      <c r="J927" s="14">
        <f>'[1]TCE - ANEXO III - Preencher'!K936</f>
        <v>0</v>
      </c>
      <c r="K927" s="15">
        <f>'[1]TCE - ANEXO III - Preencher'!L936</f>
        <v>36.835994108983797</v>
      </c>
      <c r="L927" s="15">
        <f>'[1]TCE - ANEXO III - Preencher'!M936</f>
        <v>3.05</v>
      </c>
      <c r="M927" s="15">
        <f t="shared" si="85"/>
        <v>33.7859941089838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>-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>-</v>
      </c>
      <c r="AB927" s="15">
        <f t="shared" si="84"/>
        <v>478.96839410898377</v>
      </c>
    </row>
    <row r="928" spans="1:28" x14ac:dyDescent="0.25">
      <c r="A928" s="8">
        <f>IFERROR(VLOOKUP(B928,'[1]DADOS (OCULTAR)'!$Q$3:$S$136,3,0),"")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MILTON MATIAS GOMES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5143-20</v>
      </c>
      <c r="G928" s="13" t="str">
        <f>IF('[1]TCE - ANEXO III - Preencher'!H937="","",'[1]TCE - ANEXO III - Preencher'!H937)</f>
        <v>05/2026</v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>-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>-</v>
      </c>
      <c r="AB928" s="15">
        <f t="shared" si="84"/>
        <v>0</v>
      </c>
    </row>
    <row r="929" spans="1:28" x14ac:dyDescent="0.25">
      <c r="A929" s="8">
        <f>IFERROR(VLOOKUP(B929,'[1]DADOS (OCULTAR)'!$Q$3:$S$136,3,0),"")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MIRELA FERREIRA PESSOA DEODORO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05/2026</v>
      </c>
      <c r="H929" s="14">
        <f>'[1]TCE - ANEXO III - Preencher'!I938</f>
        <v>0</v>
      </c>
      <c r="I929" s="14">
        <f>'[1]TCE - ANEXO III - Preencher'!J938</f>
        <v>397.54239999999999</v>
      </c>
      <c r="J929" s="14">
        <f>'[1]TCE - ANEXO III - Preencher'!K938</f>
        <v>0</v>
      </c>
      <c r="K929" s="15">
        <f>'[1]TCE - ANEXO III - Preencher'!L938</f>
        <v>36.835994108983797</v>
      </c>
      <c r="L929" s="15">
        <f>'[1]TCE - ANEXO III - Preencher'!M938</f>
        <v>2.79</v>
      </c>
      <c r="M929" s="15">
        <f t="shared" si="85"/>
        <v>34.045994108983798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>-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>-</v>
      </c>
      <c r="AB929" s="15">
        <f t="shared" si="84"/>
        <v>431.58839410898378</v>
      </c>
    </row>
    <row r="930" spans="1:28" x14ac:dyDescent="0.25">
      <c r="A930" s="8">
        <f>IFERROR(VLOOKUP(B930,'[1]DADOS (OCULTAR)'!$Q$3:$S$136,3,0),"")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MIRELA GALVAO DE BARROS PEREIRA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2234-05</v>
      </c>
      <c r="G930" s="13" t="str">
        <f>IF('[1]TCE - ANEXO III - Preencher'!H939="","",'[1]TCE - ANEXO III - Preencher'!H939)</f>
        <v>05/2026</v>
      </c>
      <c r="H930" s="14">
        <f>'[1]TCE - ANEXO III - Preencher'!I939</f>
        <v>0</v>
      </c>
      <c r="I930" s="14">
        <f>'[1]TCE - ANEXO III - Preencher'!J939</f>
        <v>506.62799999999999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>-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>-</v>
      </c>
      <c r="AB930" s="15">
        <f t="shared" si="84"/>
        <v>506.62799999999999</v>
      </c>
    </row>
    <row r="931" spans="1:28" x14ac:dyDescent="0.25">
      <c r="A931" s="8">
        <f>IFERROR(VLOOKUP(B931,'[1]DADOS (OCULTAR)'!$Q$3:$S$136,3,0),"")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MIRELLA DIANA SANTANA DE LIMA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2236-05</v>
      </c>
      <c r="G931" s="13" t="str">
        <f>IF('[1]TCE - ANEXO III - Preencher'!H940="","",'[1]TCE - ANEXO III - Preencher'!H940)</f>
        <v>05/2026</v>
      </c>
      <c r="H931" s="14">
        <f>'[1]TCE - ANEXO III - Preencher'!I940</f>
        <v>0</v>
      </c>
      <c r="I931" s="14">
        <f>'[1]TCE - ANEXO III - Preencher'!J940</f>
        <v>195.3288</v>
      </c>
      <c r="J931" s="14">
        <f>'[1]TCE - ANEXO III - Preencher'!K940</f>
        <v>0</v>
      </c>
      <c r="K931" s="15">
        <f>'[1]TCE - ANEXO III - Preencher'!L940</f>
        <v>36.835994108983797</v>
      </c>
      <c r="L931" s="15">
        <f>'[1]TCE - ANEXO III - Preencher'!M940</f>
        <v>2.8</v>
      </c>
      <c r="M931" s="15">
        <f t="shared" si="85"/>
        <v>34.0359941089838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184.50410574991827</v>
      </c>
      <c r="R931" s="15">
        <f>'[1]TCE - ANEXO III - Preencher'!S940</f>
        <v>96.69</v>
      </c>
      <c r="S931" s="16">
        <f t="shared" si="87"/>
        <v>87.814105749918269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>-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>-</v>
      </c>
      <c r="AB931" s="15">
        <f t="shared" si="84"/>
        <v>317.17889985890207</v>
      </c>
    </row>
    <row r="932" spans="1:28" x14ac:dyDescent="0.25">
      <c r="A932" s="8">
        <f>IFERROR(VLOOKUP(B932,'[1]DADOS (OCULTAR)'!$Q$3:$S$136,3,0),"")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MIRELLA RAMOS DO NASCIMENTO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05/2026</v>
      </c>
      <c r="H932" s="14">
        <f>'[1]TCE - ANEXO III - Preencher'!I941</f>
        <v>0</v>
      </c>
      <c r="I932" s="14">
        <f>'[1]TCE - ANEXO III - Preencher'!J941</f>
        <v>568.37840000000006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>-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>-</v>
      </c>
      <c r="AB932" s="15">
        <f t="shared" si="84"/>
        <v>568.37840000000006</v>
      </c>
    </row>
    <row r="933" spans="1:28" x14ac:dyDescent="0.25">
      <c r="A933" s="8">
        <f>IFERROR(VLOOKUP(B933,'[1]DADOS (OCULTAR)'!$Q$3:$S$136,3,0),"")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MIRIAM MARIA DE OLIVEIRA PAIVA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5143-20</v>
      </c>
      <c r="G933" s="13" t="str">
        <f>IF('[1]TCE - ANEXO III - Preencher'!H942="","",'[1]TCE - ANEXO III - Preencher'!H942)</f>
        <v>05/2026</v>
      </c>
      <c r="H933" s="14">
        <f>'[1]TCE - ANEXO III - Preencher'!I942</f>
        <v>0</v>
      </c>
      <c r="I933" s="14">
        <f>'[1]TCE - ANEXO III - Preencher'!J942</f>
        <v>203.8056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>-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>-</v>
      </c>
      <c r="AB933" s="15">
        <f t="shared" si="84"/>
        <v>203.8056</v>
      </c>
    </row>
    <row r="934" spans="1:28" x14ac:dyDescent="0.25">
      <c r="A934" s="8">
        <f>IFERROR(VLOOKUP(B934,'[1]DADOS (OCULTAR)'!$Q$3:$S$136,3,0),"")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MIRIAN LOPES DE ARAUJO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05/2026</v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36.835994108983797</v>
      </c>
      <c r="L934" s="15">
        <f>'[1]TCE - ANEXO III - Preencher'!M943</f>
        <v>32.42</v>
      </c>
      <c r="M934" s="15">
        <f t="shared" si="85"/>
        <v>4.4159941089837957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>-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>-</v>
      </c>
      <c r="AB934" s="15">
        <f t="shared" si="84"/>
        <v>4.4159941089837957</v>
      </c>
    </row>
    <row r="935" spans="1:28" x14ac:dyDescent="0.25">
      <c r="A935" s="8">
        <f>IFERROR(VLOOKUP(B935,'[1]DADOS (OCULTAR)'!$Q$3:$S$136,3,0),"")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MIRLEIDE ALINE MIRANDA DE SOUZA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5143-20</v>
      </c>
      <c r="G935" s="13" t="str">
        <f>IF('[1]TCE - ANEXO III - Preencher'!H944="","",'[1]TCE - ANEXO III - Preencher'!H944)</f>
        <v>05/2026</v>
      </c>
      <c r="H935" s="14">
        <f>'[1]TCE - ANEXO III - Preencher'!I944</f>
        <v>0</v>
      </c>
      <c r="I935" s="14">
        <f>'[1]TCE - ANEXO III - Preencher'!J944</f>
        <v>181.55199999999999</v>
      </c>
      <c r="J935" s="14">
        <f>'[1]TCE - ANEXO III - Preencher'!K944</f>
        <v>0</v>
      </c>
      <c r="K935" s="15">
        <f>'[1]TCE - ANEXO III - Preencher'!L944</f>
        <v>36.835994108983797</v>
      </c>
      <c r="L935" s="15">
        <f>'[1]TCE - ANEXO III - Preencher'!M944</f>
        <v>32.42</v>
      </c>
      <c r="M935" s="15">
        <f t="shared" si="85"/>
        <v>4.4159941089837957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147.60328459993463</v>
      </c>
      <c r="R935" s="15">
        <f>'[1]TCE - ANEXO III - Preencher'!S944</f>
        <v>97.26</v>
      </c>
      <c r="S935" s="16">
        <f t="shared" si="87"/>
        <v>50.34328459993462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>-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>-</v>
      </c>
      <c r="AB935" s="15">
        <f t="shared" si="84"/>
        <v>236.31127870891839</v>
      </c>
    </row>
    <row r="936" spans="1:28" x14ac:dyDescent="0.25">
      <c r="A936" s="8">
        <f>IFERROR(VLOOKUP(B936,'[1]DADOS (OCULTAR)'!$Q$3:$S$136,3,0),"")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 xml:space="preserve">MIRTES MARTINIANO DA SILVA DE LIMA 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9501-10</v>
      </c>
      <c r="G936" s="13" t="str">
        <f>IF('[1]TCE - ANEXO III - Preencher'!H945="","",'[1]TCE - ANEXO III - Preencher'!H945)</f>
        <v>05/2026</v>
      </c>
      <c r="H936" s="14">
        <f>'[1]TCE - ANEXO III - Preencher'!I945</f>
        <v>0</v>
      </c>
      <c r="I936" s="14">
        <f>'[1]TCE - ANEXO III - Preencher'!J945</f>
        <v>297.54480000000001</v>
      </c>
      <c r="J936" s="14">
        <f>'[1]TCE - ANEXO III - Preencher'!K945</f>
        <v>0</v>
      </c>
      <c r="K936" s="15">
        <f>'[1]TCE - ANEXO III - Preencher'!L945</f>
        <v>36.835994108983797</v>
      </c>
      <c r="L936" s="15">
        <f>'[1]TCE - ANEXO III - Preencher'!M945</f>
        <v>44</v>
      </c>
      <c r="M936" s="15">
        <f t="shared" si="85"/>
        <v>-7.1640058910162026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184.50410574991827</v>
      </c>
      <c r="R936" s="15">
        <f>'[1]TCE - ANEXO III - Preencher'!S945</f>
        <v>164</v>
      </c>
      <c r="S936" s="16">
        <f t="shared" si="87"/>
        <v>20.504105749918267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>-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>-</v>
      </c>
      <c r="AB936" s="15">
        <f t="shared" si="84"/>
        <v>310.88489985890209</v>
      </c>
    </row>
    <row r="937" spans="1:28" x14ac:dyDescent="0.25">
      <c r="A937" s="8">
        <f>IFERROR(VLOOKUP(B937,'[1]DADOS (OCULTAR)'!$Q$3:$S$136,3,0),"")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MOISES JOSE FELIPE DE SOUZA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5132-20</v>
      </c>
      <c r="G937" s="13" t="str">
        <f>IF('[1]TCE - ANEXO III - Preencher'!H946="","",'[1]TCE - ANEXO III - Preencher'!H946)</f>
        <v>05/2026</v>
      </c>
      <c r="H937" s="14">
        <f>'[1]TCE - ANEXO III - Preencher'!I946</f>
        <v>0</v>
      </c>
      <c r="I937" s="14">
        <f>'[1]TCE - ANEXO III - Preencher'!J946</f>
        <v>266.08319999999998</v>
      </c>
      <c r="J937" s="14">
        <f>'[1]TCE - ANEXO III - Preencher'!K946</f>
        <v>0</v>
      </c>
      <c r="K937" s="15">
        <f>'[1]TCE - ANEXO III - Preencher'!L946</f>
        <v>36.835994108983797</v>
      </c>
      <c r="L937" s="15">
        <f>'[1]TCE - ANEXO III - Preencher'!M946</f>
        <v>37.25</v>
      </c>
      <c r="M937" s="15">
        <f t="shared" si="85"/>
        <v>-0.41400589101620255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184.50410574991827</v>
      </c>
      <c r="R937" s="15">
        <f>'[1]TCE - ANEXO III - Preencher'!S946</f>
        <v>100.2</v>
      </c>
      <c r="S937" s="16">
        <f t="shared" si="87"/>
        <v>84.304105749918264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>-</v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>-</v>
      </c>
      <c r="AB937" s="15">
        <f t="shared" si="84"/>
        <v>349.97329985890207</v>
      </c>
    </row>
    <row r="938" spans="1:28" x14ac:dyDescent="0.25">
      <c r="A938" s="8">
        <f>IFERROR(VLOOKUP(B938,'[1]DADOS (OCULTAR)'!$Q$3:$S$136,3,0),"")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MOISES JUNIO LIMA DE SOUZA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8485-20</v>
      </c>
      <c r="G938" s="13" t="str">
        <f>IF('[1]TCE - ANEXO III - Preencher'!H947="","",'[1]TCE - ANEXO III - Preencher'!H947)</f>
        <v>05/2026</v>
      </c>
      <c r="H938" s="14">
        <f>'[1]TCE - ANEXO III - Preencher'!I947</f>
        <v>0</v>
      </c>
      <c r="I938" s="14">
        <f>'[1]TCE - ANEXO III - Preencher'!J947</f>
        <v>129.68</v>
      </c>
      <c r="J938" s="14">
        <f>'[1]TCE - ANEXO III - Preencher'!K947</f>
        <v>0</v>
      </c>
      <c r="K938" s="15">
        <f>'[1]TCE - ANEXO III - Preencher'!L947</f>
        <v>36.835994108983797</v>
      </c>
      <c r="L938" s="15">
        <f>'[1]TCE - ANEXO III - Preencher'!M947</f>
        <v>32.42</v>
      </c>
      <c r="M938" s="15">
        <f t="shared" si="85"/>
        <v>4.4159941089837957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>-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>-</v>
      </c>
      <c r="AB938" s="15">
        <f t="shared" si="84"/>
        <v>134.0959941089838</v>
      </c>
    </row>
    <row r="939" spans="1:28" x14ac:dyDescent="0.25">
      <c r="A939" s="8">
        <f>IFERROR(VLOOKUP(B939,'[1]DADOS (OCULTAR)'!$Q$3:$S$136,3,0),"")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MOISES VENTURA DE ALMEIDA JUNIOR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5174-10</v>
      </c>
      <c r="G939" s="13" t="str">
        <f>IF('[1]TCE - ANEXO III - Preencher'!H948="","",'[1]TCE - ANEXO III - Preencher'!H948)</f>
        <v>05/2026</v>
      </c>
      <c r="H939" s="14">
        <f>'[1]TCE - ANEXO III - Preencher'!I948</f>
        <v>0</v>
      </c>
      <c r="I939" s="14">
        <f>'[1]TCE - ANEXO III - Preencher'!J948</f>
        <v>200.9032</v>
      </c>
      <c r="J939" s="14">
        <f>'[1]TCE - ANEXO III - Preencher'!K948</f>
        <v>0</v>
      </c>
      <c r="K939" s="15">
        <f>'[1]TCE - ANEXO III - Preencher'!L948</f>
        <v>36.835994108983797</v>
      </c>
      <c r="L939" s="15">
        <f>'[1]TCE - ANEXO III - Preencher'!M948</f>
        <v>32.42</v>
      </c>
      <c r="M939" s="15">
        <f t="shared" si="85"/>
        <v>4.4159941089837957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147.60328459993463</v>
      </c>
      <c r="R939" s="15">
        <f>'[1]TCE - ANEXO III - Preencher'!S948</f>
        <v>94.18</v>
      </c>
      <c r="S939" s="16">
        <f t="shared" si="87"/>
        <v>53.423284599934618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>-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>-</v>
      </c>
      <c r="AB939" s="15">
        <f t="shared" si="84"/>
        <v>258.74247870891838</v>
      </c>
    </row>
    <row r="940" spans="1:28" x14ac:dyDescent="0.25">
      <c r="A940" s="8">
        <f>IFERROR(VLOOKUP(B940,'[1]DADOS (OCULTAR)'!$Q$3:$S$136,3,0),"")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MONICA AUGUSTA ALVES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05/2026</v>
      </c>
      <c r="H940" s="14">
        <f>'[1]TCE - ANEXO III - Preencher'!I949</f>
        <v>0</v>
      </c>
      <c r="I940" s="14">
        <f>'[1]TCE - ANEXO III - Preencher'!J949</f>
        <v>590.30960000000005</v>
      </c>
      <c r="J940" s="14">
        <f>'[1]TCE - ANEXO III - Preencher'!K949</f>
        <v>0</v>
      </c>
      <c r="K940" s="15">
        <f>'[1]TCE - ANEXO III - Preencher'!L949</f>
        <v>36.835994108983797</v>
      </c>
      <c r="L940" s="15">
        <f>'[1]TCE - ANEXO III - Preencher'!M949</f>
        <v>32.42</v>
      </c>
      <c r="M940" s="15">
        <f t="shared" si="85"/>
        <v>4.4159941089837957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9.2252052874959141</v>
      </c>
      <c r="R940" s="15">
        <f>'[1]TCE - ANEXO III - Preencher'!S949</f>
        <v>0</v>
      </c>
      <c r="S940" s="16">
        <f t="shared" si="87"/>
        <v>9.2252052874959141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>-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>-</v>
      </c>
      <c r="AB940" s="15">
        <f t="shared" si="84"/>
        <v>603.95079939647974</v>
      </c>
    </row>
    <row r="941" spans="1:28" x14ac:dyDescent="0.25">
      <c r="A941" s="8">
        <f>IFERROR(VLOOKUP(B941,'[1]DADOS (OCULTAR)'!$Q$3:$S$136,3,0),"")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MONICA BARBOSA DOS SANTOS LIMA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4110-10</v>
      </c>
      <c r="G941" s="13" t="str">
        <f>IF('[1]TCE - ANEXO III - Preencher'!H950="","",'[1]TCE - ANEXO III - Preencher'!H950)</f>
        <v>05/2026</v>
      </c>
      <c r="H941" s="14">
        <f>'[1]TCE - ANEXO III - Preencher'!I950</f>
        <v>0</v>
      </c>
      <c r="I941" s="14">
        <f>'[1]TCE - ANEXO III - Preencher'!J950</f>
        <v>166.37440000000001</v>
      </c>
      <c r="J941" s="14">
        <f>'[1]TCE - ANEXO III - Preencher'!K950</f>
        <v>0</v>
      </c>
      <c r="K941" s="15">
        <f>'[1]TCE - ANEXO III - Preencher'!L950</f>
        <v>36.835994108983797</v>
      </c>
      <c r="L941" s="15">
        <f>'[1]TCE - ANEXO III - Preencher'!M950</f>
        <v>32.42</v>
      </c>
      <c r="M941" s="15">
        <f t="shared" si="85"/>
        <v>4.4159941089837957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147.60328459993463</v>
      </c>
      <c r="R941" s="15">
        <f>'[1]TCE - ANEXO III - Preencher'!S950</f>
        <v>97.26</v>
      </c>
      <c r="S941" s="16">
        <f t="shared" si="87"/>
        <v>50.34328459993462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>-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>-</v>
      </c>
      <c r="AB941" s="15">
        <f t="shared" si="84"/>
        <v>221.13367870891841</v>
      </c>
    </row>
    <row r="942" spans="1:28" x14ac:dyDescent="0.25">
      <c r="A942" s="8">
        <f>IFERROR(VLOOKUP(B942,'[1]DADOS (OCULTAR)'!$Q$3:$S$136,3,0),"")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MONICA MARIA DA PAIXAO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05/2026</v>
      </c>
      <c r="H942" s="14">
        <f>'[1]TCE - ANEXO III - Preencher'!I951</f>
        <v>0</v>
      </c>
      <c r="I942" s="14">
        <f>'[1]TCE - ANEXO III - Preencher'!J951</f>
        <v>321.18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>-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>-</v>
      </c>
      <c r="AB942" s="15">
        <f t="shared" si="84"/>
        <v>321.18</v>
      </c>
    </row>
    <row r="943" spans="1:28" x14ac:dyDescent="0.25">
      <c r="A943" s="8">
        <f>IFERROR(VLOOKUP(B943,'[1]DADOS (OCULTAR)'!$Q$3:$S$136,3,0),"")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MONICA MARIA DE AGUIAR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05/2026</v>
      </c>
      <c r="H943" s="14">
        <f>'[1]TCE - ANEXO III - Preencher'!I952</f>
        <v>0</v>
      </c>
      <c r="I943" s="14">
        <f>'[1]TCE - ANEXO III - Preencher'!J952</f>
        <v>434.79199999999997</v>
      </c>
      <c r="J943" s="14">
        <f>'[1]TCE - ANEXO III - Preencher'!K952</f>
        <v>0</v>
      </c>
      <c r="K943" s="15">
        <f>'[1]TCE - ANEXO III - Preencher'!L952</f>
        <v>36.835994108983797</v>
      </c>
      <c r="L943" s="15">
        <f>'[1]TCE - ANEXO III - Preencher'!M952</f>
        <v>32.42</v>
      </c>
      <c r="M943" s="15">
        <f t="shared" si="85"/>
        <v>4.4159941089837957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9.2252052874959141</v>
      </c>
      <c r="R943" s="15">
        <f>'[1]TCE - ANEXO III - Preencher'!S952</f>
        <v>0</v>
      </c>
      <c r="S943" s="16">
        <f t="shared" si="87"/>
        <v>9.2252052874959141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>-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>-</v>
      </c>
      <c r="AB943" s="15">
        <f t="shared" si="84"/>
        <v>448.43319939647967</v>
      </c>
    </row>
    <row r="944" spans="1:28" x14ac:dyDescent="0.25">
      <c r="A944" s="8">
        <f>IFERROR(VLOOKUP(B944,'[1]DADOS (OCULTAR)'!$Q$3:$S$136,3,0),"")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MONICA MARIA DOS ANJOS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5163-45</v>
      </c>
      <c r="G944" s="13" t="str">
        <f>IF('[1]TCE - ANEXO III - Preencher'!H953="","",'[1]TCE - ANEXO III - Preencher'!H953)</f>
        <v>05/2026</v>
      </c>
      <c r="H944" s="14">
        <f>'[1]TCE - ANEXO III - Preencher'!I953</f>
        <v>0</v>
      </c>
      <c r="I944" s="14">
        <f>'[1]TCE - ANEXO III - Preencher'!J953</f>
        <v>236.5984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147.60328459993463</v>
      </c>
      <c r="R944" s="15">
        <f>'[1]TCE - ANEXO III - Preencher'!S953</f>
        <v>97.26</v>
      </c>
      <c r="S944" s="16">
        <f t="shared" si="87"/>
        <v>50.34328459993462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>-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>-</v>
      </c>
      <c r="AB944" s="15">
        <f t="shared" si="84"/>
        <v>286.9416845999346</v>
      </c>
    </row>
    <row r="945" spans="1:28" x14ac:dyDescent="0.25">
      <c r="A945" s="8">
        <f>IFERROR(VLOOKUP(B945,'[1]DADOS (OCULTAR)'!$Q$3:$S$136,3,0),"")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MONICA SILVA DE ARAUJO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05/2026</v>
      </c>
      <c r="H945" s="14">
        <f>'[1]TCE - ANEXO III - Preencher'!I954</f>
        <v>0</v>
      </c>
      <c r="I945" s="14">
        <f>'[1]TCE - ANEXO III - Preencher'!J954</f>
        <v>311.81119999999999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138.3780793124387</v>
      </c>
      <c r="R945" s="15">
        <f>'[1]TCE - ANEXO III - Preencher'!S954</f>
        <v>97.26</v>
      </c>
      <c r="S945" s="16">
        <f t="shared" si="87"/>
        <v>41.118079312438695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>-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>-</v>
      </c>
      <c r="AB945" s="15">
        <f t="shared" si="84"/>
        <v>352.92927931243867</v>
      </c>
    </row>
    <row r="946" spans="1:28" x14ac:dyDescent="0.25">
      <c r="A946" s="8">
        <f>IFERROR(VLOOKUP(B946,'[1]DADOS (OCULTAR)'!$Q$3:$S$136,3,0),"")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MONICA VASCONCELOS FLORIO GONCALVES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2236-05</v>
      </c>
      <c r="G946" s="13" t="str">
        <f>IF('[1]TCE - ANEXO III - Preencher'!H955="","",'[1]TCE - ANEXO III - Preencher'!H955)</f>
        <v>05/2026</v>
      </c>
      <c r="H946" s="14">
        <f>'[1]TCE - ANEXO III - Preencher'!I955</f>
        <v>0</v>
      </c>
      <c r="I946" s="14">
        <f>'[1]TCE - ANEXO III - Preencher'!J955</f>
        <v>295.88</v>
      </c>
      <c r="J946" s="14">
        <f>'[1]TCE - ANEXO III - Preencher'!K955</f>
        <v>0</v>
      </c>
      <c r="K946" s="15">
        <f>'[1]TCE - ANEXO III - Preencher'!L955</f>
        <v>36.835994108983797</v>
      </c>
      <c r="L946" s="15">
        <f>'[1]TCE - ANEXO III - Preencher'!M955</f>
        <v>3.06</v>
      </c>
      <c r="M946" s="15">
        <f t="shared" si="85"/>
        <v>33.775994108983795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121.1</v>
      </c>
      <c r="U946" s="15">
        <f>'[1]TCE - ANEXO III - Preencher'!V955</f>
        <v>0</v>
      </c>
      <c r="V946" s="16">
        <f t="shared" si="88"/>
        <v>121.1</v>
      </c>
      <c r="W946" s="17" t="str">
        <f>IF('[1]TCE - ANEXO III - Preencher'!X955="","",'[1]TCE - ANEXO III - Preencher'!X955)</f>
        <v>Auxílio Creche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>-</v>
      </c>
      <c r="AB946" s="15">
        <f t="shared" si="84"/>
        <v>450.75599410898383</v>
      </c>
    </row>
    <row r="947" spans="1:28" x14ac:dyDescent="0.25">
      <c r="A947" s="8">
        <f>IFERROR(VLOOKUP(B947,'[1]DADOS (OCULTAR)'!$Q$3:$S$136,3,0),"")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MOZENITA BARBOSA DOS SANTOS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05/2026</v>
      </c>
      <c r="H947" s="14">
        <f>'[1]TCE - ANEXO III - Preencher'!I956</f>
        <v>0</v>
      </c>
      <c r="I947" s="14">
        <f>'[1]TCE - ANEXO III - Preencher'!J956</f>
        <v>316.59840000000003</v>
      </c>
      <c r="J947" s="14">
        <f>'[1]TCE - ANEXO III - Preencher'!K956</f>
        <v>0</v>
      </c>
      <c r="K947" s="15">
        <f>'[1]TCE - ANEXO III - Preencher'!L956</f>
        <v>36.835994108983797</v>
      </c>
      <c r="L947" s="15">
        <f>'[1]TCE - ANEXO III - Preencher'!M956</f>
        <v>32.42</v>
      </c>
      <c r="M947" s="15">
        <f t="shared" si="85"/>
        <v>4.4159941089837957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147.60328459993463</v>
      </c>
      <c r="R947" s="15">
        <f>'[1]TCE - ANEXO III - Preencher'!S956</f>
        <v>97.26</v>
      </c>
      <c r="S947" s="16">
        <f t="shared" si="87"/>
        <v>50.34328459993462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>-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>-</v>
      </c>
      <c r="AB947" s="15">
        <f t="shared" si="84"/>
        <v>371.35767870891846</v>
      </c>
    </row>
    <row r="948" spans="1:28" x14ac:dyDescent="0.25">
      <c r="A948" s="8">
        <f>IFERROR(VLOOKUP(B948,'[1]DADOS (OCULTAR)'!$Q$3:$S$136,3,0),"")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NAARA REBECA MENEZES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2234-05</v>
      </c>
      <c r="G948" s="13" t="str">
        <f>IF('[1]TCE - ANEXO III - Preencher'!H957="","",'[1]TCE - ANEXO III - Preencher'!H957)</f>
        <v>05/2026</v>
      </c>
      <c r="H948" s="14">
        <f>'[1]TCE - ANEXO III - Preencher'!I957</f>
        <v>0</v>
      </c>
      <c r="I948" s="14">
        <f>'[1]TCE - ANEXO III - Preencher'!J957</f>
        <v>363.1848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>-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>-</v>
      </c>
      <c r="AB948" s="15">
        <f t="shared" si="84"/>
        <v>363.1848</v>
      </c>
    </row>
    <row r="949" spans="1:28" x14ac:dyDescent="0.25">
      <c r="A949" s="8">
        <f>IFERROR(VLOOKUP(B949,'[1]DADOS (OCULTAR)'!$Q$3:$S$136,3,0),"")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NADJA CRISTINA DE FREITAS SOUZA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5134-30</v>
      </c>
      <c r="G949" s="13" t="str">
        <f>IF('[1]TCE - ANEXO III - Preencher'!H958="","",'[1]TCE - ANEXO III - Preencher'!H958)</f>
        <v>05/2026</v>
      </c>
      <c r="H949" s="14">
        <f>'[1]TCE - ANEXO III - Preencher'!I958</f>
        <v>0</v>
      </c>
      <c r="I949" s="14">
        <f>'[1]TCE - ANEXO III - Preencher'!J958</f>
        <v>169.08080000000001</v>
      </c>
      <c r="J949" s="14">
        <f>'[1]TCE - ANEXO III - Preencher'!K958</f>
        <v>0</v>
      </c>
      <c r="K949" s="15">
        <f>'[1]TCE - ANEXO III - Preencher'!L958</f>
        <v>36.835994108983797</v>
      </c>
      <c r="L949" s="15">
        <f>'[1]TCE - ANEXO III - Preencher'!M958</f>
        <v>32.42</v>
      </c>
      <c r="M949" s="15">
        <f t="shared" si="85"/>
        <v>4.4159941089837957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147.60328459993463</v>
      </c>
      <c r="R949" s="15">
        <f>'[1]TCE - ANEXO III - Preencher'!S958</f>
        <v>97.26</v>
      </c>
      <c r="S949" s="16">
        <f t="shared" si="87"/>
        <v>50.34328459993462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>-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>-</v>
      </c>
      <c r="AB949" s="15">
        <f t="shared" si="84"/>
        <v>223.84007870891844</v>
      </c>
    </row>
    <row r="950" spans="1:28" x14ac:dyDescent="0.25">
      <c r="A950" s="8">
        <f>IFERROR(VLOOKUP(B950,'[1]DADOS (OCULTAR)'!$Q$3:$S$136,3,0),"")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NADJA DA SILVA SANTOS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2235-05</v>
      </c>
      <c r="G950" s="13" t="str">
        <f>IF('[1]TCE - ANEXO III - Preencher'!H959="","",'[1]TCE - ANEXO III - Preencher'!H959)</f>
        <v>05/2026</v>
      </c>
      <c r="H950" s="14">
        <f>'[1]TCE - ANEXO III - Preencher'!I959</f>
        <v>0</v>
      </c>
      <c r="I950" s="14">
        <f>'[1]TCE - ANEXO III - Preencher'!J959</f>
        <v>490.77600000000001</v>
      </c>
      <c r="J950" s="14">
        <f>'[1]TCE - ANEXO III - Preencher'!K959</f>
        <v>0</v>
      </c>
      <c r="K950" s="15">
        <f>'[1]TCE - ANEXO III - Preencher'!L959</f>
        <v>36.835994108983797</v>
      </c>
      <c r="L950" s="15">
        <f>'[1]TCE - ANEXO III - Preencher'!M959</f>
        <v>3.59</v>
      </c>
      <c r="M950" s="15">
        <f t="shared" si="85"/>
        <v>33.245994108983794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>-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>-</v>
      </c>
      <c r="AB950" s="15">
        <f t="shared" si="84"/>
        <v>524.02199410898379</v>
      </c>
    </row>
    <row r="951" spans="1:28" x14ac:dyDescent="0.25">
      <c r="A951" s="8">
        <f>IFERROR(VLOOKUP(B951,'[1]DADOS (OCULTAR)'!$Q$3:$S$136,3,0),"")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NADJA ROBERTA OLIVEIRA DA SILVA FERREIRA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5174-10</v>
      </c>
      <c r="G951" s="13" t="str">
        <f>IF('[1]TCE - ANEXO III - Preencher'!H960="","",'[1]TCE - ANEXO III - Preencher'!H960)</f>
        <v>05/2026</v>
      </c>
      <c r="H951" s="14">
        <f>'[1]TCE - ANEXO III - Preencher'!I960</f>
        <v>0</v>
      </c>
      <c r="I951" s="14">
        <f>'[1]TCE - ANEXO III - Preencher'!J960</f>
        <v>142.648</v>
      </c>
      <c r="J951" s="14">
        <f>'[1]TCE - ANEXO III - Preencher'!K960</f>
        <v>0</v>
      </c>
      <c r="K951" s="15">
        <f>'[1]TCE - ANEXO III - Preencher'!L960</f>
        <v>36.835994108983797</v>
      </c>
      <c r="L951" s="15">
        <f>'[1]TCE - ANEXO III - Preencher'!M960</f>
        <v>32.42</v>
      </c>
      <c r="M951" s="15">
        <f t="shared" si="85"/>
        <v>4.4159941089837957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184.50410574991827</v>
      </c>
      <c r="R951" s="15">
        <f>'[1]TCE - ANEXO III - Preencher'!S960</f>
        <v>88.51</v>
      </c>
      <c r="S951" s="16">
        <f t="shared" si="87"/>
        <v>95.994105749918262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>-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>-</v>
      </c>
      <c r="AB951" s="15">
        <f t="shared" si="84"/>
        <v>243.05809985890204</v>
      </c>
    </row>
    <row r="952" spans="1:28" x14ac:dyDescent="0.25">
      <c r="A952" s="8">
        <f>IFERROR(VLOOKUP(B952,'[1]DADOS (OCULTAR)'!$Q$3:$S$136,3,0),"")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NADJA SILVA DO NASCIMENTO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05/2026</v>
      </c>
      <c r="H952" s="14">
        <f>'[1]TCE - ANEXO III - Preencher'!I961</f>
        <v>0</v>
      </c>
      <c r="I952" s="14">
        <f>'[1]TCE - ANEXO III - Preencher'!J961</f>
        <v>335.98559999999998</v>
      </c>
      <c r="J952" s="14">
        <f>'[1]TCE - ANEXO III - Preencher'!K961</f>
        <v>0</v>
      </c>
      <c r="K952" s="15">
        <f>'[1]TCE - ANEXO III - Preencher'!L961</f>
        <v>36.835994108983797</v>
      </c>
      <c r="L952" s="15">
        <f>'[1]TCE - ANEXO III - Preencher'!M961</f>
        <v>32.42</v>
      </c>
      <c r="M952" s="15">
        <f t="shared" si="85"/>
        <v>4.4159941089837957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110.70246344995097</v>
      </c>
      <c r="R952" s="15">
        <f>'[1]TCE - ANEXO III - Preencher'!S961</f>
        <v>94.83</v>
      </c>
      <c r="S952" s="16">
        <f t="shared" si="87"/>
        <v>15.87246344995097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>-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>-</v>
      </c>
      <c r="AB952" s="15">
        <f t="shared" si="84"/>
        <v>356.27405755893471</v>
      </c>
    </row>
    <row r="953" spans="1:28" x14ac:dyDescent="0.25">
      <c r="A953" s="8">
        <f>IFERROR(VLOOKUP(B953,'[1]DADOS (OCULTAR)'!$Q$3:$S$136,3,0),"")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NAIDE ALVES MACIEL DOS SANTOS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5211-30</v>
      </c>
      <c r="G953" s="13" t="str">
        <f>IF('[1]TCE - ANEXO III - Preencher'!H962="","",'[1]TCE - ANEXO III - Preencher'!H962)</f>
        <v>05/2026</v>
      </c>
      <c r="H953" s="14">
        <f>'[1]TCE - ANEXO III - Preencher'!I962</f>
        <v>0</v>
      </c>
      <c r="I953" s="14">
        <f>'[1]TCE - ANEXO III - Preencher'!J962</f>
        <v>160.38319999999999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147.60328459993463</v>
      </c>
      <c r="R953" s="15">
        <f>'[1]TCE - ANEXO III - Preencher'!S962</f>
        <v>106.44</v>
      </c>
      <c r="S953" s="16">
        <f t="shared" si="87"/>
        <v>41.163284599934627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>-</v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>-</v>
      </c>
      <c r="AB953" s="15">
        <f t="shared" si="84"/>
        <v>201.54648459993462</v>
      </c>
    </row>
    <row r="954" spans="1:28" x14ac:dyDescent="0.25">
      <c r="A954" s="8">
        <f>IFERROR(VLOOKUP(B954,'[1]DADOS (OCULTAR)'!$Q$3:$S$136,3,0),"")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NATALI MARIA DA SILVA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5143-20</v>
      </c>
      <c r="G954" s="13" t="str">
        <f>IF('[1]TCE - ANEXO III - Preencher'!H963="","",'[1]TCE - ANEXO III - Preencher'!H963)</f>
        <v>05/2026</v>
      </c>
      <c r="H954" s="14">
        <f>'[1]TCE - ANEXO III - Preencher'!I963</f>
        <v>0</v>
      </c>
      <c r="I954" s="14">
        <f>'[1]TCE - ANEXO III - Preencher'!J963</f>
        <v>245.8552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147.60328459993463</v>
      </c>
      <c r="R954" s="15">
        <f>'[1]TCE - ANEXO III - Preencher'!S963</f>
        <v>97.26</v>
      </c>
      <c r="S954" s="16">
        <f t="shared" si="87"/>
        <v>50.34328459993462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>-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>-</v>
      </c>
      <c r="AB954" s="15">
        <f t="shared" si="84"/>
        <v>296.1984845999346</v>
      </c>
    </row>
    <row r="955" spans="1:28" x14ac:dyDescent="0.25">
      <c r="A955" s="8">
        <f>IFERROR(VLOOKUP(B955,'[1]DADOS (OCULTAR)'!$Q$3:$S$136,3,0),"")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NATALIA FERREIRA CAVALCANTI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3242-05</v>
      </c>
      <c r="G955" s="13" t="str">
        <f>IF('[1]TCE - ANEXO III - Preencher'!H964="","",'[1]TCE - ANEXO III - Preencher'!H964)</f>
        <v>05/2026</v>
      </c>
      <c r="H955" s="14">
        <f>'[1]TCE - ANEXO III - Preencher'!I964</f>
        <v>0</v>
      </c>
      <c r="I955" s="14">
        <f>'[1]TCE - ANEXO III - Preencher'!J964</f>
        <v>213.30799999999999</v>
      </c>
      <c r="J955" s="14">
        <f>'[1]TCE - ANEXO III - Preencher'!K964</f>
        <v>0</v>
      </c>
      <c r="K955" s="15">
        <f>'[1]TCE - ANEXO III - Preencher'!L964</f>
        <v>36.835994108983797</v>
      </c>
      <c r="L955" s="15">
        <f>'[1]TCE - ANEXO III - Preencher'!M964</f>
        <v>35.57</v>
      </c>
      <c r="M955" s="15">
        <f t="shared" si="85"/>
        <v>1.2659941089837972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>-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>-</v>
      </c>
      <c r="AB955" s="15">
        <f t="shared" si="84"/>
        <v>214.57399410898378</v>
      </c>
    </row>
    <row r="956" spans="1:28" x14ac:dyDescent="0.25">
      <c r="A956" s="8">
        <f>IFERROR(VLOOKUP(B956,'[1]DADOS (OCULTAR)'!$Q$3:$S$136,3,0),"")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NATALIA FERREIRA GOMES VASCONCELOS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2237-10</v>
      </c>
      <c r="G956" s="13" t="str">
        <f>IF('[1]TCE - ANEXO III - Preencher'!H965="","",'[1]TCE - ANEXO III - Preencher'!H965)</f>
        <v>05/2026</v>
      </c>
      <c r="H956" s="14">
        <f>'[1]TCE - ANEXO III - Preencher'!I965</f>
        <v>0</v>
      </c>
      <c r="I956" s="14">
        <f>'[1]TCE - ANEXO III - Preencher'!J965</f>
        <v>181.63839999999999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>-</v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>-</v>
      </c>
      <c r="AB956" s="15">
        <f t="shared" si="84"/>
        <v>181.63839999999999</v>
      </c>
    </row>
    <row r="957" spans="1:28" x14ac:dyDescent="0.25">
      <c r="A957" s="8">
        <f>IFERROR(VLOOKUP(B957,'[1]DADOS (OCULTAR)'!$Q$3:$S$136,3,0),"")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NATALIA GOMES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05/2026</v>
      </c>
      <c r="H957" s="14">
        <f>'[1]TCE - ANEXO III - Preencher'!I966</f>
        <v>0</v>
      </c>
      <c r="I957" s="14">
        <f>'[1]TCE - ANEXO III - Preencher'!J966</f>
        <v>321.1216</v>
      </c>
      <c r="J957" s="14">
        <f>'[1]TCE - ANEXO III - Preencher'!K966</f>
        <v>0</v>
      </c>
      <c r="K957" s="15">
        <f>'[1]TCE - ANEXO III - Preencher'!L966</f>
        <v>36.835994108983797</v>
      </c>
      <c r="L957" s="15">
        <f>'[1]TCE - ANEXO III - Preencher'!M966</f>
        <v>32.42</v>
      </c>
      <c r="M957" s="15">
        <f t="shared" si="85"/>
        <v>4.4159941089837957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147.60328459993463</v>
      </c>
      <c r="R957" s="15">
        <f>'[1]TCE - ANEXO III - Preencher'!S966</f>
        <v>97.26</v>
      </c>
      <c r="S957" s="16">
        <f t="shared" si="87"/>
        <v>50.34328459993462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>-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>-</v>
      </c>
      <c r="AB957" s="15">
        <f t="shared" si="84"/>
        <v>375.88087870891843</v>
      </c>
    </row>
    <row r="958" spans="1:28" x14ac:dyDescent="0.25">
      <c r="A958" s="8">
        <f>IFERROR(VLOOKUP(B958,'[1]DADOS (OCULTAR)'!$Q$3:$S$136,3,0),"")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NATALIA LOURENCO CAMARA GOMES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2236-05</v>
      </c>
      <c r="G958" s="13" t="str">
        <f>IF('[1]TCE - ANEXO III - Preencher'!H967="","",'[1]TCE - ANEXO III - Preencher'!H967)</f>
        <v>05/2026</v>
      </c>
      <c r="H958" s="14">
        <f>'[1]TCE - ANEXO III - Preencher'!I967</f>
        <v>0</v>
      </c>
      <c r="I958" s="14">
        <f>'[1]TCE - ANEXO III - Preencher'!J967</f>
        <v>781.04960000000005</v>
      </c>
      <c r="J958" s="14">
        <f>'[1]TCE - ANEXO III - Preencher'!K967</f>
        <v>0</v>
      </c>
      <c r="K958" s="15">
        <f>'[1]TCE - ANEXO III - Preencher'!L967</f>
        <v>36.835994108983797</v>
      </c>
      <c r="L958" s="15">
        <f>'[1]TCE - ANEXO III - Preencher'!M967</f>
        <v>3.06</v>
      </c>
      <c r="M958" s="15">
        <f t="shared" si="85"/>
        <v>33.775994108983795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>-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>-</v>
      </c>
      <c r="AB958" s="15">
        <f t="shared" si="84"/>
        <v>814.82559410898386</v>
      </c>
    </row>
    <row r="959" spans="1:28" x14ac:dyDescent="0.25">
      <c r="A959" s="8">
        <f>IFERROR(VLOOKUP(B959,'[1]DADOS (OCULTAR)'!$Q$3:$S$136,3,0),"")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NATALIA MARIA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05/2026</v>
      </c>
      <c r="H959" s="14">
        <f>'[1]TCE - ANEXO III - Preencher'!I968</f>
        <v>0</v>
      </c>
      <c r="I959" s="14">
        <f>'[1]TCE - ANEXO III - Preencher'!J968</f>
        <v>381.49200000000002</v>
      </c>
      <c r="J959" s="14">
        <f>'[1]TCE - ANEXO III - Preencher'!K968</f>
        <v>0</v>
      </c>
      <c r="K959" s="15">
        <f>'[1]TCE - ANEXO III - Preencher'!L968</f>
        <v>36.835994108983797</v>
      </c>
      <c r="L959" s="15">
        <f>'[1]TCE - ANEXO III - Preencher'!M968</f>
        <v>32.42</v>
      </c>
      <c r="M959" s="15">
        <f t="shared" si="85"/>
        <v>4.4159941089837957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138.3780793124387</v>
      </c>
      <c r="R959" s="15">
        <f>'[1]TCE - ANEXO III - Preencher'!S968</f>
        <v>97.26</v>
      </c>
      <c r="S959" s="16">
        <f t="shared" si="87"/>
        <v>41.118079312438695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>-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>-</v>
      </c>
      <c r="AB959" s="15">
        <f t="shared" si="84"/>
        <v>427.0260734214225</v>
      </c>
    </row>
    <row r="960" spans="1:28" x14ac:dyDescent="0.25">
      <c r="A960" s="8">
        <f>IFERROR(VLOOKUP(B960,'[1]DADOS (OCULTAR)'!$Q$3:$S$136,3,0),"")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NATALIA MARIA TEIXEIRA DE LIMA DE SANTANA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4110-10</v>
      </c>
      <c r="G960" s="13" t="str">
        <f>IF('[1]TCE - ANEXO III - Preencher'!H969="","",'[1]TCE - ANEXO III - Preencher'!H969)</f>
        <v>05/2026</v>
      </c>
      <c r="H960" s="14">
        <f>'[1]TCE - ANEXO III - Preencher'!I969</f>
        <v>0</v>
      </c>
      <c r="I960" s="14">
        <f>'[1]TCE - ANEXO III - Preencher'!J969</f>
        <v>148.90799999999999</v>
      </c>
      <c r="J960" s="14">
        <f>'[1]TCE - ANEXO III - Preencher'!K969</f>
        <v>0</v>
      </c>
      <c r="K960" s="15">
        <f>'[1]TCE - ANEXO III - Preencher'!L969</f>
        <v>36.835994108983797</v>
      </c>
      <c r="L960" s="15">
        <f>'[1]TCE - ANEXO III - Preencher'!M969</f>
        <v>32.42</v>
      </c>
      <c r="M960" s="15">
        <f t="shared" si="85"/>
        <v>4.4159941089837957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147.60328459993463</v>
      </c>
      <c r="R960" s="15">
        <f>'[1]TCE - ANEXO III - Preencher'!S969</f>
        <v>97.26</v>
      </c>
      <c r="S960" s="16">
        <f t="shared" si="87"/>
        <v>50.34328459993462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>-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>-</v>
      </c>
      <c r="AB960" s="15">
        <f t="shared" si="84"/>
        <v>203.66727870891839</v>
      </c>
    </row>
    <row r="961" spans="1:28" x14ac:dyDescent="0.25">
      <c r="A961" s="8">
        <f>IFERROR(VLOOKUP(B961,'[1]DADOS (OCULTAR)'!$Q$3:$S$136,3,0),"")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NATALIA SILVA DE ALMEIDA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05/2026</v>
      </c>
      <c r="H961" s="14">
        <f>'[1]TCE - ANEXO III - Preencher'!I970</f>
        <v>0</v>
      </c>
      <c r="I961" s="14">
        <f>'[1]TCE - ANEXO III - Preencher'!J970</f>
        <v>301.66399999999999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>-</v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>-</v>
      </c>
      <c r="AB961" s="15">
        <f t="shared" si="84"/>
        <v>301.66399999999999</v>
      </c>
    </row>
    <row r="962" spans="1:28" x14ac:dyDescent="0.25">
      <c r="A962" s="8">
        <f>IFERROR(VLOOKUP(B962,'[1]DADOS (OCULTAR)'!$Q$3:$S$136,3,0),"")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NATALYA EDRIELLE SOUZA LOURENCO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5143-20</v>
      </c>
      <c r="G962" s="13" t="str">
        <f>IF('[1]TCE - ANEXO III - Preencher'!H971="","",'[1]TCE - ANEXO III - Preencher'!H971)</f>
        <v>05/2026</v>
      </c>
      <c r="H962" s="14">
        <f>'[1]TCE - ANEXO III - Preencher'!I971</f>
        <v>0</v>
      </c>
      <c r="I962" s="14">
        <f>'[1]TCE - ANEXO III - Preencher'!J971</f>
        <v>179.95679999999999</v>
      </c>
      <c r="J962" s="14">
        <f>'[1]TCE - ANEXO III - Preencher'!K971</f>
        <v>0</v>
      </c>
      <c r="K962" s="15">
        <f>'[1]TCE - ANEXO III - Preencher'!L971</f>
        <v>36.835994108983797</v>
      </c>
      <c r="L962" s="15">
        <f>'[1]TCE - ANEXO III - Preencher'!M971</f>
        <v>32.42</v>
      </c>
      <c r="M962" s="15">
        <f t="shared" si="85"/>
        <v>4.4159941089837957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138.3780793124387</v>
      </c>
      <c r="R962" s="15">
        <f>'[1]TCE - ANEXO III - Preencher'!S971</f>
        <v>97.26</v>
      </c>
      <c r="S962" s="16">
        <f t="shared" si="87"/>
        <v>41.118079312438695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>-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>-</v>
      </c>
      <c r="AB962" s="15">
        <f t="shared" si="84"/>
        <v>225.49087342142246</v>
      </c>
    </row>
    <row r="963" spans="1:28" x14ac:dyDescent="0.25">
      <c r="A963" s="8">
        <f>IFERROR(VLOOKUP(B963,'[1]DADOS (OCULTAR)'!$Q$3:$S$136,3,0),"")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NATHALIA CAROLINA GONZAGA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4110-10</v>
      </c>
      <c r="G963" s="13" t="str">
        <f>IF('[1]TCE - ANEXO III - Preencher'!H972="","",'[1]TCE - ANEXO III - Preencher'!H972)</f>
        <v>05/2026</v>
      </c>
      <c r="H963" s="14">
        <f>'[1]TCE - ANEXO III - Preencher'!I972</f>
        <v>0</v>
      </c>
      <c r="I963" s="14">
        <f>'[1]TCE - ANEXO III - Preencher'!J972</f>
        <v>136.40559999999999</v>
      </c>
      <c r="J963" s="14">
        <f>'[1]TCE - ANEXO III - Preencher'!K972</f>
        <v>0</v>
      </c>
      <c r="K963" s="15">
        <f>'[1]TCE - ANEXO III - Preencher'!L972</f>
        <v>36.835994108983797</v>
      </c>
      <c r="L963" s="15">
        <f>'[1]TCE - ANEXO III - Preencher'!M972</f>
        <v>32.42</v>
      </c>
      <c r="M963" s="15">
        <f t="shared" si="85"/>
        <v>4.4159941089837957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184.50410574991827</v>
      </c>
      <c r="R963" s="15">
        <f>'[1]TCE - ANEXO III - Preencher'!S972</f>
        <v>97.26</v>
      </c>
      <c r="S963" s="16">
        <f t="shared" si="87"/>
        <v>87.244105749918262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>-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>-</v>
      </c>
      <c r="AB963" s="15">
        <f t="shared" ref="AB963:AB1026" si="90">H963+I963+J963+M963+P963+S963+V963+Z963</f>
        <v>228.06569985890206</v>
      </c>
    </row>
    <row r="964" spans="1:28" x14ac:dyDescent="0.25">
      <c r="A964" s="8">
        <f>IFERROR(VLOOKUP(B964,'[1]DADOS (OCULTAR)'!$Q$3:$S$136,3,0),"")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NATHALIA MARTINS DE MENDONCA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05/2026</v>
      </c>
      <c r="H964" s="14">
        <f>'[1]TCE - ANEXO III - Preencher'!I973</f>
        <v>0</v>
      </c>
      <c r="I964" s="14">
        <f>'[1]TCE - ANEXO III - Preencher'!J973</f>
        <v>292.83760000000001</v>
      </c>
      <c r="J964" s="14">
        <f>'[1]TCE - ANEXO III - Preencher'!K973</f>
        <v>0</v>
      </c>
      <c r="K964" s="15">
        <f>'[1]TCE - ANEXO III - Preencher'!L973</f>
        <v>36.835994108983797</v>
      </c>
      <c r="L964" s="15">
        <f>'[1]TCE - ANEXO III - Preencher'!M973</f>
        <v>32.42</v>
      </c>
      <c r="M964" s="15">
        <f t="shared" ref="M964:M1027" si="91">K964-L964</f>
        <v>4.4159941089837957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>-</v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>-</v>
      </c>
      <c r="AB964" s="15">
        <f t="shared" si="90"/>
        <v>297.2535941089838</v>
      </c>
    </row>
    <row r="965" spans="1:28" x14ac:dyDescent="0.25">
      <c r="A965" s="8">
        <f>IFERROR(VLOOKUP(B965,'[1]DADOS (OCULTAR)'!$Q$3:$S$136,3,0),"")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NATHALIA RAYANE CORDEIRO DOMINGUES DA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2237-10</v>
      </c>
      <c r="G965" s="13" t="str">
        <f>IF('[1]TCE - ANEXO III - Preencher'!H974="","",'[1]TCE - ANEXO III - Preencher'!H974)</f>
        <v>05/2026</v>
      </c>
      <c r="H965" s="14">
        <f>'[1]TCE - ANEXO III - Preencher'!I974</f>
        <v>0</v>
      </c>
      <c r="I965" s="14">
        <f>'[1]TCE - ANEXO III - Preencher'!J974</f>
        <v>368.52719999999999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64</v>
      </c>
      <c r="U965" s="15">
        <f>'[1]TCE - ANEXO III - Preencher'!V974</f>
        <v>0</v>
      </c>
      <c r="V965" s="16">
        <f t="shared" si="94"/>
        <v>64</v>
      </c>
      <c r="W965" s="17" t="str">
        <f>IF('[1]TCE - ANEXO III - Preencher'!X974="","",'[1]TCE - ANEXO III - Preencher'!X974)</f>
        <v>Auxílio Creche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>-</v>
      </c>
      <c r="AB965" s="15">
        <f t="shared" si="90"/>
        <v>432.52719999999999</v>
      </c>
    </row>
    <row r="966" spans="1:28" x14ac:dyDescent="0.25">
      <c r="A966" s="8">
        <f>IFERROR(VLOOKUP(B966,'[1]DADOS (OCULTAR)'!$Q$3:$S$136,3,0),"")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NATHALIA ROBERTA SEABRA DA ROCHA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05/2026</v>
      </c>
      <c r="H966" s="14">
        <f>'[1]TCE - ANEXO III - Preencher'!I975</f>
        <v>0</v>
      </c>
      <c r="I966" s="14">
        <f>'[1]TCE - ANEXO III - Preencher'!J975</f>
        <v>312.50799999999998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147.60328459993463</v>
      </c>
      <c r="R966" s="15">
        <f>'[1]TCE - ANEXO III - Preencher'!S975</f>
        <v>97.26</v>
      </c>
      <c r="S966" s="16">
        <f t="shared" si="93"/>
        <v>50.34328459993462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>-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>-</v>
      </c>
      <c r="AB966" s="15">
        <f t="shared" si="90"/>
        <v>362.85128459993462</v>
      </c>
    </row>
    <row r="967" spans="1:28" x14ac:dyDescent="0.25">
      <c r="A967" s="8">
        <f>IFERROR(VLOOKUP(B967,'[1]DADOS (OCULTAR)'!$Q$3:$S$136,3,0),"")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NAYANA DE OLIVEIRA DELMONDES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05/2026</v>
      </c>
      <c r="H967" s="14">
        <f>'[1]TCE - ANEXO III - Preencher'!I976</f>
        <v>0</v>
      </c>
      <c r="I967" s="14">
        <f>'[1]TCE - ANEXO III - Preencher'!J976</f>
        <v>281.83839999999998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>-</v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>-</v>
      </c>
      <c r="AB967" s="15">
        <f t="shared" si="90"/>
        <v>281.83839999999998</v>
      </c>
    </row>
    <row r="968" spans="1:28" x14ac:dyDescent="0.25">
      <c r="A968" s="8">
        <f>IFERROR(VLOOKUP(B968,'[1]DADOS (OCULTAR)'!$Q$3:$S$136,3,0),"")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NICOLAS RAFAEL DA SILVA CAVALCANTE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3172-10</v>
      </c>
      <c r="G968" s="13" t="str">
        <f>IF('[1]TCE - ANEXO III - Preencher'!H977="","",'[1]TCE - ANEXO III - Preencher'!H977)</f>
        <v>05/2026</v>
      </c>
      <c r="H968" s="14">
        <f>'[1]TCE - ANEXO III - Preencher'!I977</f>
        <v>0</v>
      </c>
      <c r="I968" s="14">
        <f>'[1]TCE - ANEXO III - Preencher'!J977</f>
        <v>196.54480000000001</v>
      </c>
      <c r="J968" s="14">
        <f>'[1]TCE - ANEXO III - Preencher'!K977</f>
        <v>0</v>
      </c>
      <c r="K968" s="15">
        <f>'[1]TCE - ANEXO III - Preencher'!L977</f>
        <v>36.835994108983797</v>
      </c>
      <c r="L968" s="15">
        <f>'[1]TCE - ANEXO III - Preencher'!M977</f>
        <v>44</v>
      </c>
      <c r="M968" s="15">
        <f t="shared" si="91"/>
        <v>-7.1640058910162026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184.50410574991827</v>
      </c>
      <c r="R968" s="15">
        <f>'[1]TCE - ANEXO III - Preencher'!S977</f>
        <v>143.81</v>
      </c>
      <c r="S968" s="16">
        <f t="shared" si="93"/>
        <v>40.694105749918265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>-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>-</v>
      </c>
      <c r="AB968" s="15">
        <f t="shared" si="90"/>
        <v>230.07489985890209</v>
      </c>
    </row>
    <row r="969" spans="1:28" x14ac:dyDescent="0.25">
      <c r="A969" s="8">
        <f>IFERROR(VLOOKUP(B969,'[1]DADOS (OCULTAR)'!$Q$3:$S$136,3,0),"")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NILSON ALVES DA SILVA NETO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5211-30</v>
      </c>
      <c r="G969" s="13" t="str">
        <f>IF('[1]TCE - ANEXO III - Preencher'!H978="","",'[1]TCE - ANEXO III - Preencher'!H978)</f>
        <v>05/2026</v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>-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>-</v>
      </c>
      <c r="AB969" s="15">
        <f t="shared" si="90"/>
        <v>0</v>
      </c>
    </row>
    <row r="970" spans="1:28" x14ac:dyDescent="0.25">
      <c r="A970" s="8">
        <f>IFERROR(VLOOKUP(B970,'[1]DADOS (OCULTAR)'!$Q$3:$S$136,3,0),"")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NIVEA PAIXAO DE SANTA CLARA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05/2026</v>
      </c>
      <c r="H970" s="14">
        <f>'[1]TCE - ANEXO III - Preencher'!I979</f>
        <v>0</v>
      </c>
      <c r="I970" s="14">
        <f>'[1]TCE - ANEXO III - Preencher'!J979</f>
        <v>332.85039999999998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221.40492689990194</v>
      </c>
      <c r="R970" s="15">
        <f>'[1]TCE - ANEXO III - Preencher'!S979</f>
        <v>97.26</v>
      </c>
      <c r="S970" s="16">
        <f t="shared" si="93"/>
        <v>124.14492689990193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>-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>-</v>
      </c>
      <c r="AB970" s="15">
        <f t="shared" si="90"/>
        <v>456.9953268999019</v>
      </c>
    </row>
    <row r="971" spans="1:28" x14ac:dyDescent="0.25">
      <c r="A971" s="8">
        <f>IFERROR(VLOOKUP(B971,'[1]DADOS (OCULTAR)'!$Q$3:$S$136,3,0),"")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NOEL BEZERRA DA SILVA JUNIOR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5142-25</v>
      </c>
      <c r="G971" s="13" t="str">
        <f>IF('[1]TCE - ANEXO III - Preencher'!H980="","",'[1]TCE - ANEXO III - Preencher'!H980)</f>
        <v>05/2026</v>
      </c>
      <c r="H971" s="14">
        <f>'[1]TCE - ANEXO III - Preencher'!I980</f>
        <v>0</v>
      </c>
      <c r="I971" s="14">
        <f>'[1]TCE - ANEXO III - Preencher'!J980</f>
        <v>130.1096</v>
      </c>
      <c r="J971" s="14">
        <f>'[1]TCE - ANEXO III - Preencher'!K980</f>
        <v>0</v>
      </c>
      <c r="K971" s="15">
        <f>'[1]TCE - ANEXO III - Preencher'!L980</f>
        <v>36.835994108983797</v>
      </c>
      <c r="L971" s="15">
        <f>'[1]TCE - ANEXO III - Preencher'!M980</f>
        <v>32.42</v>
      </c>
      <c r="M971" s="15">
        <f t="shared" si="91"/>
        <v>4.4159941089837957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>-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>-</v>
      </c>
      <c r="AB971" s="15">
        <f t="shared" si="90"/>
        <v>134.5255941089838</v>
      </c>
    </row>
    <row r="972" spans="1:28" x14ac:dyDescent="0.25">
      <c r="A972" s="8">
        <f>IFERROR(VLOOKUP(B972,'[1]DADOS (OCULTAR)'!$Q$3:$S$136,3,0),"")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NZINGA DE LIMA PEDROSA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5134-30</v>
      </c>
      <c r="G972" s="13" t="str">
        <f>IF('[1]TCE - ANEXO III - Preencher'!H981="","",'[1]TCE - ANEXO III - Preencher'!H981)</f>
        <v>05/2026</v>
      </c>
      <c r="H972" s="14">
        <f>'[1]TCE - ANEXO III - Preencher'!I981</f>
        <v>0</v>
      </c>
      <c r="I972" s="14">
        <f>'[1]TCE - ANEXO III - Preencher'!J981</f>
        <v>154.3192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147.60328459993463</v>
      </c>
      <c r="R972" s="15">
        <f>'[1]TCE - ANEXO III - Preencher'!S981</f>
        <v>97.26</v>
      </c>
      <c r="S972" s="16">
        <f t="shared" si="93"/>
        <v>50.34328459993462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>-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>-</v>
      </c>
      <c r="AB972" s="15">
        <f t="shared" si="90"/>
        <v>204.6624845999346</v>
      </c>
    </row>
    <row r="973" spans="1:28" x14ac:dyDescent="0.25">
      <c r="A973" s="8">
        <f>IFERROR(VLOOKUP(B973,'[1]DADOS (OCULTAR)'!$Q$3:$S$136,3,0),"")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ODILEIDE MARIA NAZARIO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5143-20</v>
      </c>
      <c r="G973" s="13" t="str">
        <f>IF('[1]TCE - ANEXO III - Preencher'!H982="","",'[1]TCE - ANEXO III - Preencher'!H982)</f>
        <v>05/2026</v>
      </c>
      <c r="H973" s="14">
        <f>'[1]TCE - ANEXO III - Preencher'!I982</f>
        <v>0</v>
      </c>
      <c r="I973" s="14">
        <f>'[1]TCE - ANEXO III - Preencher'!J982</f>
        <v>172.24080000000001</v>
      </c>
      <c r="J973" s="14">
        <f>'[1]TCE - ANEXO III - Preencher'!K982</f>
        <v>0</v>
      </c>
      <c r="K973" s="15">
        <f>'[1]TCE - ANEXO III - Preencher'!L982</f>
        <v>36.835994108983797</v>
      </c>
      <c r="L973" s="15">
        <f>'[1]TCE - ANEXO III - Preencher'!M982</f>
        <v>32.42</v>
      </c>
      <c r="M973" s="15">
        <f t="shared" si="91"/>
        <v>4.4159941089837957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147.60328459993463</v>
      </c>
      <c r="R973" s="15">
        <f>'[1]TCE - ANEXO III - Preencher'!S982</f>
        <v>75.86</v>
      </c>
      <c r="S973" s="16">
        <f t="shared" si="93"/>
        <v>71.743284599934626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>-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>-</v>
      </c>
      <c r="AB973" s="15">
        <f t="shared" si="90"/>
        <v>248.40007870891844</v>
      </c>
    </row>
    <row r="974" spans="1:28" x14ac:dyDescent="0.25">
      <c r="A974" s="8">
        <f>IFERROR(VLOOKUP(B974,'[1]DADOS (OCULTAR)'!$Q$3:$S$136,3,0),"")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ODINEIDE MARIA DE SOUZA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5134-30</v>
      </c>
      <c r="G974" s="13" t="str">
        <f>IF('[1]TCE - ANEXO III - Preencher'!H983="","",'[1]TCE - ANEXO III - Preencher'!H983)</f>
        <v>05/2026</v>
      </c>
      <c r="H974" s="14">
        <f>'[1]TCE - ANEXO III - Preencher'!I983</f>
        <v>0</v>
      </c>
      <c r="I974" s="14">
        <f>'[1]TCE - ANEXO III - Preencher'!J983</f>
        <v>192.8672</v>
      </c>
      <c r="J974" s="14">
        <f>'[1]TCE - ANEXO III - Preencher'!K983</f>
        <v>0</v>
      </c>
      <c r="K974" s="15">
        <f>'[1]TCE - ANEXO III - Preencher'!L983</f>
        <v>36.835994108983797</v>
      </c>
      <c r="L974" s="15">
        <f>'[1]TCE - ANEXO III - Preencher'!M983</f>
        <v>32.42</v>
      </c>
      <c r="M974" s="15">
        <f t="shared" si="91"/>
        <v>4.4159941089837957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>-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>-</v>
      </c>
      <c r="AB974" s="15">
        <f t="shared" si="90"/>
        <v>197.28319410898379</v>
      </c>
    </row>
    <row r="975" spans="1:28" x14ac:dyDescent="0.25">
      <c r="A975" s="8">
        <f>IFERROR(VLOOKUP(B975,'[1]DADOS (OCULTAR)'!$Q$3:$S$136,3,0),"")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ORLANDIA FARIAS DE AGUIAR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2235-05</v>
      </c>
      <c r="G975" s="13" t="str">
        <f>IF('[1]TCE - ANEXO III - Preencher'!H984="","",'[1]TCE - ANEXO III - Preencher'!H984)</f>
        <v>05/2026</v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>-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>-</v>
      </c>
      <c r="AB975" s="15">
        <f t="shared" si="90"/>
        <v>0</v>
      </c>
    </row>
    <row r="976" spans="1:28" x14ac:dyDescent="0.25">
      <c r="A976" s="8">
        <f>IFERROR(VLOOKUP(B976,'[1]DADOS (OCULTAR)'!$Q$3:$S$136,3,0),"")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ORLANDO DO LAGO BORGES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3132-15</v>
      </c>
      <c r="G976" s="13" t="str">
        <f>IF('[1]TCE - ANEXO III - Preencher'!H985="","",'[1]TCE - ANEXO III - Preencher'!H985)</f>
        <v>05/2026</v>
      </c>
      <c r="H976" s="14">
        <f>'[1]TCE - ANEXO III - Preencher'!I985</f>
        <v>0</v>
      </c>
      <c r="I976" s="14">
        <f>'[1]TCE - ANEXO III - Preencher'!J985</f>
        <v>266.85919999999999</v>
      </c>
      <c r="J976" s="14">
        <f>'[1]TCE - ANEXO III - Preencher'!K985</f>
        <v>0</v>
      </c>
      <c r="K976" s="15">
        <f>'[1]TCE - ANEXO III - Preencher'!L985</f>
        <v>36.835994108983797</v>
      </c>
      <c r="L976" s="15">
        <f>'[1]TCE - ANEXO III - Preencher'!M985</f>
        <v>44</v>
      </c>
      <c r="M976" s="15">
        <f t="shared" si="91"/>
        <v>-7.1640058910162026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138.3780793124387</v>
      </c>
      <c r="R976" s="15">
        <f>'[1]TCE - ANEXO III - Preencher'!S985</f>
        <v>180.39</v>
      </c>
      <c r="S976" s="16">
        <f t="shared" si="93"/>
        <v>-42.011920687561286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>-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>-</v>
      </c>
      <c r="AB976" s="15">
        <f t="shared" si="90"/>
        <v>217.68327342142251</v>
      </c>
    </row>
    <row r="977" spans="1:28" x14ac:dyDescent="0.25">
      <c r="A977" s="8">
        <f>IFERROR(VLOOKUP(B977,'[1]DADOS (OCULTAR)'!$Q$3:$S$136,3,0),"")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OSCALENY REIS DE OLIVEIRA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2235-05</v>
      </c>
      <c r="G977" s="13" t="str">
        <f>IF('[1]TCE - ANEXO III - Preencher'!H986="","",'[1]TCE - ANEXO III - Preencher'!H986)</f>
        <v>05/2026</v>
      </c>
      <c r="H977" s="14">
        <f>'[1]TCE - ANEXO III - Preencher'!I986</f>
        <v>0</v>
      </c>
      <c r="I977" s="14">
        <f>'[1]TCE - ANEXO III - Preencher'!J986</f>
        <v>250.53919999999999</v>
      </c>
      <c r="J977" s="14">
        <f>'[1]TCE - ANEXO III - Preencher'!K986</f>
        <v>0</v>
      </c>
      <c r="K977" s="15">
        <f>'[1]TCE - ANEXO III - Preencher'!L986</f>
        <v>36.835994108983797</v>
      </c>
      <c r="L977" s="15">
        <f>'[1]TCE - ANEXO III - Preencher'!M986</f>
        <v>3.59</v>
      </c>
      <c r="M977" s="15">
        <f t="shared" si="91"/>
        <v>33.245994108983794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>-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>-</v>
      </c>
      <c r="AB977" s="15">
        <f t="shared" si="90"/>
        <v>283.78519410898377</v>
      </c>
    </row>
    <row r="978" spans="1:28" x14ac:dyDescent="0.25">
      <c r="A978" s="8">
        <f>IFERROR(VLOOKUP(B978,'[1]DADOS (OCULTAR)'!$Q$3:$S$136,3,0),"")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OTAVIO JOSE DA COSTA REGO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5151-10</v>
      </c>
      <c r="G978" s="13" t="str">
        <f>IF('[1]TCE - ANEXO III - Preencher'!H987="","",'[1]TCE - ANEXO III - Preencher'!H987)</f>
        <v>05/2026</v>
      </c>
      <c r="H978" s="14">
        <f>'[1]TCE - ANEXO III - Preencher'!I987</f>
        <v>0</v>
      </c>
      <c r="I978" s="14">
        <f>'[1]TCE - ANEXO III - Preencher'!J987</f>
        <v>155.61600000000001</v>
      </c>
      <c r="J978" s="14">
        <f>'[1]TCE - ANEXO III - Preencher'!K987</f>
        <v>0</v>
      </c>
      <c r="K978" s="15">
        <f>'[1]TCE - ANEXO III - Preencher'!L987</f>
        <v>36.835994108983797</v>
      </c>
      <c r="L978" s="15">
        <f>'[1]TCE - ANEXO III - Preencher'!M987</f>
        <v>32.42</v>
      </c>
      <c r="M978" s="15">
        <f t="shared" si="91"/>
        <v>4.4159941089837957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138.3780793124387</v>
      </c>
      <c r="R978" s="15">
        <f>'[1]TCE - ANEXO III - Preencher'!S987</f>
        <v>97.26</v>
      </c>
      <c r="S978" s="16">
        <f t="shared" si="93"/>
        <v>41.118079312438695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>-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>-</v>
      </c>
      <c r="AB978" s="15">
        <f t="shared" si="90"/>
        <v>201.15007342142252</v>
      </c>
    </row>
    <row r="979" spans="1:28" x14ac:dyDescent="0.25">
      <c r="A979" s="8">
        <f>IFERROR(VLOOKUP(B979,'[1]DADOS (OCULTAR)'!$Q$3:$S$136,3,0),"")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OZIANE MARIA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05/2026</v>
      </c>
      <c r="H979" s="14">
        <f>'[1]TCE - ANEXO III - Preencher'!I988</f>
        <v>0</v>
      </c>
      <c r="I979" s="14">
        <f>'[1]TCE - ANEXO III - Preencher'!J988</f>
        <v>283.41840000000002</v>
      </c>
      <c r="J979" s="14">
        <f>'[1]TCE - ANEXO III - Preencher'!K988</f>
        <v>0</v>
      </c>
      <c r="K979" s="15">
        <f>'[1]TCE - ANEXO III - Preencher'!L988</f>
        <v>36.835994108983797</v>
      </c>
      <c r="L979" s="15">
        <f>'[1]TCE - ANEXO III - Preencher'!M988</f>
        <v>32.42</v>
      </c>
      <c r="M979" s="15">
        <f t="shared" si="91"/>
        <v>4.4159941089837957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129.1528740249428</v>
      </c>
      <c r="R979" s="15">
        <f>'[1]TCE - ANEXO III - Preencher'!S988</f>
        <v>97.26</v>
      </c>
      <c r="S979" s="16">
        <f t="shared" si="93"/>
        <v>31.892874024942799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>-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>-</v>
      </c>
      <c r="AB979" s="15">
        <f t="shared" si="90"/>
        <v>319.7272681339266</v>
      </c>
    </row>
    <row r="980" spans="1:28" x14ac:dyDescent="0.25">
      <c r="A980" s="8">
        <f>IFERROR(VLOOKUP(B980,'[1]DADOS (OCULTAR)'!$Q$3:$S$136,3,0),"")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PABLO MACIEL DE SANTANA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05/2026</v>
      </c>
      <c r="H980" s="14">
        <f>'[1]TCE - ANEXO III - Preencher'!I989</f>
        <v>0</v>
      </c>
      <c r="I980" s="14">
        <f>'[1]TCE - ANEXO III - Preencher'!J989</f>
        <v>296.49520000000001</v>
      </c>
      <c r="J980" s="14">
        <f>'[1]TCE - ANEXO III - Preencher'!K989</f>
        <v>0</v>
      </c>
      <c r="K980" s="15">
        <f>'[1]TCE - ANEXO III - Preencher'!L989</f>
        <v>36.835994108983797</v>
      </c>
      <c r="L980" s="15">
        <f>'[1]TCE - ANEXO III - Preencher'!M989</f>
        <v>32.42</v>
      </c>
      <c r="M980" s="15">
        <f t="shared" si="91"/>
        <v>4.4159941089837957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147.60328459993463</v>
      </c>
      <c r="R980" s="15">
        <f>'[1]TCE - ANEXO III - Preencher'!S989</f>
        <v>97.26</v>
      </c>
      <c r="S980" s="16">
        <f t="shared" si="93"/>
        <v>50.34328459993462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>-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>-</v>
      </c>
      <c r="AB980" s="15">
        <f t="shared" si="90"/>
        <v>351.25447870891844</v>
      </c>
    </row>
    <row r="981" spans="1:28" x14ac:dyDescent="0.25">
      <c r="A981" s="8">
        <f>IFERROR(VLOOKUP(B981,'[1]DADOS (OCULTAR)'!$Q$3:$S$136,3,0),"")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PATRICIA GOMES DE FREITAS SOUZA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05/2026</v>
      </c>
      <c r="H981" s="14">
        <f>'[1]TCE - ANEXO III - Preencher'!I990</f>
        <v>0</v>
      </c>
      <c r="I981" s="14">
        <f>'[1]TCE - ANEXO III - Preencher'!J990</f>
        <v>307.69839999999999</v>
      </c>
      <c r="J981" s="14">
        <f>'[1]TCE - ANEXO III - Preencher'!K990</f>
        <v>0</v>
      </c>
      <c r="K981" s="15">
        <f>'[1]TCE - ANEXO III - Preencher'!L990</f>
        <v>36.835994108983797</v>
      </c>
      <c r="L981" s="15">
        <f>'[1]TCE - ANEXO III - Preencher'!M990</f>
        <v>32.42</v>
      </c>
      <c r="M981" s="15">
        <f t="shared" si="91"/>
        <v>4.4159941089837957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147.60328459993463</v>
      </c>
      <c r="R981" s="15">
        <f>'[1]TCE - ANEXO III - Preencher'!S990</f>
        <v>97.26</v>
      </c>
      <c r="S981" s="16">
        <f t="shared" si="93"/>
        <v>50.34328459993462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>-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>-</v>
      </c>
      <c r="AB981" s="15">
        <f t="shared" si="90"/>
        <v>362.45767870891842</v>
      </c>
    </row>
    <row r="982" spans="1:28" x14ac:dyDescent="0.25">
      <c r="A982" s="8">
        <f>IFERROR(VLOOKUP(B982,'[1]DADOS (OCULTAR)'!$Q$3:$S$136,3,0),"")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PATRICIA GUERRA CAVALCANTI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2235-05</v>
      </c>
      <c r="G982" s="13" t="str">
        <f>IF('[1]TCE - ANEXO III - Preencher'!H991="","",'[1]TCE - ANEXO III - Preencher'!H991)</f>
        <v>05/2026</v>
      </c>
      <c r="H982" s="14">
        <f>'[1]TCE - ANEXO III - Preencher'!I991</f>
        <v>0</v>
      </c>
      <c r="I982" s="14">
        <f>'[1]TCE - ANEXO III - Preencher'!J991</f>
        <v>495.26799999999997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>-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>-</v>
      </c>
      <c r="AB982" s="15">
        <f t="shared" si="90"/>
        <v>495.26799999999997</v>
      </c>
    </row>
    <row r="983" spans="1:28" x14ac:dyDescent="0.25">
      <c r="A983" s="8">
        <f>IFERROR(VLOOKUP(B983,'[1]DADOS (OCULTAR)'!$Q$3:$S$136,3,0),"")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PATRICIA MARIA DA CONCEICAO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5143-20</v>
      </c>
      <c r="G983" s="13" t="str">
        <f>IF('[1]TCE - ANEXO III - Preencher'!H992="","",'[1]TCE - ANEXO III - Preencher'!H992)</f>
        <v>05/2026</v>
      </c>
      <c r="H983" s="14">
        <f>'[1]TCE - ANEXO III - Preencher'!I992</f>
        <v>0</v>
      </c>
      <c r="I983" s="14">
        <f>'[1]TCE - ANEXO III - Preencher'!J992</f>
        <v>331.27440000000001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>-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>-</v>
      </c>
      <c r="AB983" s="15">
        <f t="shared" si="90"/>
        <v>331.27440000000001</v>
      </c>
    </row>
    <row r="984" spans="1:28" x14ac:dyDescent="0.25">
      <c r="A984" s="8">
        <f>IFERROR(VLOOKUP(B984,'[1]DADOS (OCULTAR)'!$Q$3:$S$136,3,0),"")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PATRICIA MARIA DA FONSECA DE OLIVEIRA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05/2026</v>
      </c>
      <c r="H984" s="14">
        <f>'[1]TCE - ANEXO III - Preencher'!I993</f>
        <v>0</v>
      </c>
      <c r="I984" s="14">
        <f>'[1]TCE - ANEXO III - Preencher'!J993</f>
        <v>327.22640000000001</v>
      </c>
      <c r="J984" s="14">
        <f>'[1]TCE - ANEXO III - Preencher'!K993</f>
        <v>0</v>
      </c>
      <c r="K984" s="15">
        <f>'[1]TCE - ANEXO III - Preencher'!L993</f>
        <v>36.835994108983797</v>
      </c>
      <c r="L984" s="15">
        <f>'[1]TCE - ANEXO III - Preencher'!M993</f>
        <v>32.42</v>
      </c>
      <c r="M984" s="15">
        <f t="shared" si="91"/>
        <v>4.4159941089837957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184.50410574991827</v>
      </c>
      <c r="R984" s="15">
        <f>'[1]TCE - ANEXO III - Preencher'!S993</f>
        <v>97.26</v>
      </c>
      <c r="S984" s="16">
        <f t="shared" si="93"/>
        <v>87.244105749918262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>-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>-</v>
      </c>
      <c r="AB984" s="15">
        <f t="shared" si="90"/>
        <v>418.88649985890208</v>
      </c>
    </row>
    <row r="985" spans="1:28" x14ac:dyDescent="0.25">
      <c r="A985" s="8">
        <f>IFERROR(VLOOKUP(B985,'[1]DADOS (OCULTAR)'!$Q$3:$S$136,3,0),"")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PATRICIA MARIA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5211-30</v>
      </c>
      <c r="G985" s="13" t="str">
        <f>IF('[1]TCE - ANEXO III - Preencher'!H994="","",'[1]TCE - ANEXO III - Preencher'!H994)</f>
        <v>05/2026</v>
      </c>
      <c r="H985" s="14">
        <f>'[1]TCE - ANEXO III - Preencher'!I994</f>
        <v>0</v>
      </c>
      <c r="I985" s="14">
        <f>'[1]TCE - ANEXO III - Preencher'!J994</f>
        <v>257.4896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>-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>-</v>
      </c>
      <c r="AB985" s="15">
        <f t="shared" si="90"/>
        <v>257.4896</v>
      </c>
    </row>
    <row r="986" spans="1:28" x14ac:dyDescent="0.25">
      <c r="A986" s="8">
        <f>IFERROR(VLOOKUP(B986,'[1]DADOS (OCULTAR)'!$Q$3:$S$136,3,0),"")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PATRICIA MARIA DO NASCIMENTO FRANCA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05/2026</v>
      </c>
      <c r="H986" s="14">
        <f>'[1]TCE - ANEXO III - Preencher'!I995</f>
        <v>0</v>
      </c>
      <c r="I986" s="14">
        <f>'[1]TCE - ANEXO III - Preencher'!J995</f>
        <v>314.02960000000002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138.3780793124387</v>
      </c>
      <c r="R986" s="15">
        <f>'[1]TCE - ANEXO III - Preencher'!S995</f>
        <v>92.72</v>
      </c>
      <c r="S986" s="16">
        <f t="shared" si="93"/>
        <v>45.658079312438701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>-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>-</v>
      </c>
      <c r="AB986" s="15">
        <f t="shared" si="90"/>
        <v>359.68767931243872</v>
      </c>
    </row>
    <row r="987" spans="1:28" x14ac:dyDescent="0.25">
      <c r="A987" s="8">
        <f>IFERROR(VLOOKUP(B987,'[1]DADOS (OCULTAR)'!$Q$3:$S$136,3,0),"")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PATRICIA MARIA SACRAMENTO DE SANTANA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05/2026</v>
      </c>
      <c r="H987" s="14">
        <f>'[1]TCE - ANEXO III - Preencher'!I996</f>
        <v>0</v>
      </c>
      <c r="I987" s="14">
        <f>'[1]TCE - ANEXO III - Preencher'!J996</f>
        <v>330.78160000000003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110.70246344995097</v>
      </c>
      <c r="R987" s="15">
        <f>'[1]TCE - ANEXO III - Preencher'!S996</f>
        <v>97.26</v>
      </c>
      <c r="S987" s="16">
        <f t="shared" si="93"/>
        <v>13.442463449950964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>-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>-</v>
      </c>
      <c r="AB987" s="15">
        <f t="shared" si="90"/>
        <v>344.22406344995102</v>
      </c>
    </row>
    <row r="988" spans="1:28" x14ac:dyDescent="0.25">
      <c r="A988" s="8">
        <f>IFERROR(VLOOKUP(B988,'[1]DADOS (OCULTAR)'!$Q$3:$S$136,3,0),"")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PATRICIA PERPETUA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05/2026</v>
      </c>
      <c r="H988" s="14">
        <f>'[1]TCE - ANEXO III - Preencher'!I997</f>
        <v>0</v>
      </c>
      <c r="I988" s="14">
        <f>'[1]TCE - ANEXO III - Preencher'!J997</f>
        <v>508.5496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>-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>-</v>
      </c>
      <c r="AB988" s="15">
        <f t="shared" si="90"/>
        <v>508.5496</v>
      </c>
    </row>
    <row r="989" spans="1:28" x14ac:dyDescent="0.25">
      <c r="A989" s="8">
        <f>IFERROR(VLOOKUP(B989,'[1]DADOS (OCULTAR)'!$Q$3:$S$136,3,0),"")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PATRICIA TADEU DE BRITO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05/2026</v>
      </c>
      <c r="H989" s="14">
        <f>'[1]TCE - ANEXO III - Preencher'!I998</f>
        <v>0</v>
      </c>
      <c r="I989" s="14">
        <f>'[1]TCE - ANEXO III - Preencher'!J998</f>
        <v>384.23200000000003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138.3780793124387</v>
      </c>
      <c r="R989" s="15">
        <f>'[1]TCE - ANEXO III - Preencher'!S998</f>
        <v>97.26</v>
      </c>
      <c r="S989" s="16">
        <f t="shared" si="93"/>
        <v>41.118079312438695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>-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>-</v>
      </c>
      <c r="AB989" s="15">
        <f t="shared" si="90"/>
        <v>425.35007931243871</v>
      </c>
    </row>
    <row r="990" spans="1:28" x14ac:dyDescent="0.25">
      <c r="A990" s="8">
        <f>IFERROR(VLOOKUP(B990,'[1]DADOS (OCULTAR)'!$Q$3:$S$136,3,0),"")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PATRICIA VALERIA DANTAS DAS NEVES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5211-30</v>
      </c>
      <c r="G990" s="13" t="str">
        <f>IF('[1]TCE - ANEXO III - Preencher'!H999="","",'[1]TCE - ANEXO III - Preencher'!H999)</f>
        <v>05/2026</v>
      </c>
      <c r="H990" s="14">
        <f>'[1]TCE - ANEXO III - Preencher'!I999</f>
        <v>0</v>
      </c>
      <c r="I990" s="14">
        <f>'[1]TCE - ANEXO III - Preencher'!J999</f>
        <v>157.76560000000001</v>
      </c>
      <c r="J990" s="14">
        <f>'[1]TCE - ANEXO III - Preencher'!K999</f>
        <v>0</v>
      </c>
      <c r="K990" s="15">
        <f>'[1]TCE - ANEXO III - Preencher'!L999</f>
        <v>36.835994108983797</v>
      </c>
      <c r="L990" s="15">
        <f>'[1]TCE - ANEXO III - Preencher'!M999</f>
        <v>35.479999999999997</v>
      </c>
      <c r="M990" s="15">
        <f t="shared" si="91"/>
        <v>1.3559941089838006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>-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>-</v>
      </c>
      <c r="AB990" s="15">
        <f t="shared" si="90"/>
        <v>159.1215941089838</v>
      </c>
    </row>
    <row r="991" spans="1:28" x14ac:dyDescent="0.25">
      <c r="A991" s="8">
        <f>IFERROR(VLOOKUP(B991,'[1]DADOS (OCULTAR)'!$Q$3:$S$136,3,0),"")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PAULA ANDREA DA SILVA DE MACEDO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4110-10</v>
      </c>
      <c r="G991" s="13" t="str">
        <f>IF('[1]TCE - ANEXO III - Preencher'!H1000="","",'[1]TCE - ANEXO III - Preencher'!H1000)</f>
        <v>05/2026</v>
      </c>
      <c r="H991" s="14">
        <f>'[1]TCE - ANEXO III - Preencher'!I1000</f>
        <v>0</v>
      </c>
      <c r="I991" s="14">
        <f>'[1]TCE - ANEXO III - Preencher'!J1000</f>
        <v>305.23680000000002</v>
      </c>
      <c r="J991" s="14">
        <f>'[1]TCE - ANEXO III - Preencher'!K1000</f>
        <v>0</v>
      </c>
      <c r="K991" s="15">
        <f>'[1]TCE - ANEXO III - Preencher'!L1000</f>
        <v>36.835994108983797</v>
      </c>
      <c r="L991" s="15">
        <f>'[1]TCE - ANEXO III - Preencher'!M1000</f>
        <v>36.64</v>
      </c>
      <c r="M991" s="15">
        <f t="shared" si="91"/>
        <v>0.19599410898379688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>-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>-</v>
      </c>
      <c r="AB991" s="15">
        <f t="shared" si="90"/>
        <v>305.43279410898379</v>
      </c>
    </row>
    <row r="992" spans="1:28" x14ac:dyDescent="0.25">
      <c r="A992" s="8">
        <f>IFERROR(VLOOKUP(B992,'[1]DADOS (OCULTAR)'!$Q$3:$S$136,3,0),"")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PAULA FRASSINETT DE SOUZA CASSIANO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4110-10</v>
      </c>
      <c r="G992" s="13" t="str">
        <f>IF('[1]TCE - ANEXO III - Preencher'!H1001="","",'[1]TCE - ANEXO III - Preencher'!H1001)</f>
        <v>05/2026</v>
      </c>
      <c r="H992" s="14">
        <f>'[1]TCE - ANEXO III - Preencher'!I1001</f>
        <v>0</v>
      </c>
      <c r="I992" s="14">
        <f>'[1]TCE - ANEXO III - Preencher'!J1001</f>
        <v>162.1104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147.60328459993463</v>
      </c>
      <c r="R992" s="15">
        <f>'[1]TCE - ANEXO III - Preencher'!S1001</f>
        <v>97.26</v>
      </c>
      <c r="S992" s="16">
        <f t="shared" si="93"/>
        <v>50.34328459993462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>-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>-</v>
      </c>
      <c r="AB992" s="15">
        <f t="shared" si="90"/>
        <v>212.4536845999346</v>
      </c>
    </row>
    <row r="993" spans="1:28" x14ac:dyDescent="0.25">
      <c r="A993" s="8">
        <f>IFERROR(VLOOKUP(B993,'[1]DADOS (OCULTAR)'!$Q$3:$S$136,3,0),"")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PAULA JULIANE BOLLA VICENTE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2236-05</v>
      </c>
      <c r="G993" s="13" t="str">
        <f>IF('[1]TCE - ANEXO III - Preencher'!H1002="","",'[1]TCE - ANEXO III - Preencher'!H1002)</f>
        <v>05/2026</v>
      </c>
      <c r="H993" s="14">
        <f>'[1]TCE - ANEXO III - Preencher'!I1002</f>
        <v>0</v>
      </c>
      <c r="I993" s="14">
        <f>'[1]TCE - ANEXO III - Preencher'!J1002</f>
        <v>243.71199999999999</v>
      </c>
      <c r="J993" s="14">
        <f>'[1]TCE - ANEXO III - Preencher'!K1002</f>
        <v>0</v>
      </c>
      <c r="K993" s="15">
        <f>'[1]TCE - ANEXO III - Preencher'!L1002</f>
        <v>36.835994108983797</v>
      </c>
      <c r="L993" s="15">
        <f>'[1]TCE - ANEXO III - Preencher'!M1002</f>
        <v>2.58</v>
      </c>
      <c r="M993" s="15">
        <f t="shared" si="91"/>
        <v>34.255994108983799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147.60328459993463</v>
      </c>
      <c r="R993" s="15">
        <f>'[1]TCE - ANEXO III - Preencher'!S1002</f>
        <v>103.33</v>
      </c>
      <c r="S993" s="16">
        <f t="shared" si="93"/>
        <v>44.273284599934627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>-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>-</v>
      </c>
      <c r="AB993" s="15">
        <f t="shared" si="90"/>
        <v>322.24127870891846</v>
      </c>
    </row>
    <row r="994" spans="1:28" x14ac:dyDescent="0.25">
      <c r="A994" s="8">
        <f>IFERROR(VLOOKUP(B994,'[1]DADOS (OCULTAR)'!$Q$3:$S$136,3,0),"")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PAULO RICARDO RIBEIRO CAVALCANTE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5151-10</v>
      </c>
      <c r="G994" s="13" t="str">
        <f>IF('[1]TCE - ANEXO III - Preencher'!H1003="","",'[1]TCE - ANEXO III - Preencher'!H1003)</f>
        <v>05/2026</v>
      </c>
      <c r="H994" s="14">
        <f>'[1]TCE - ANEXO III - Preencher'!I1003</f>
        <v>0</v>
      </c>
      <c r="I994" s="14">
        <f>'[1]TCE - ANEXO III - Preencher'!J1003</f>
        <v>153.16399999999999</v>
      </c>
      <c r="J994" s="14">
        <f>'[1]TCE - ANEXO III - Preencher'!K1003</f>
        <v>0</v>
      </c>
      <c r="K994" s="15">
        <f>'[1]TCE - ANEXO III - Preencher'!L1003</f>
        <v>36.835994108983797</v>
      </c>
      <c r="L994" s="15">
        <f>'[1]TCE - ANEXO III - Preencher'!M1003</f>
        <v>32.42</v>
      </c>
      <c r="M994" s="15">
        <f t="shared" si="91"/>
        <v>4.4159941089837957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138.3780793124387</v>
      </c>
      <c r="R994" s="15">
        <f>'[1]TCE - ANEXO III - Preencher'!S1003</f>
        <v>84.29</v>
      </c>
      <c r="S994" s="16">
        <f t="shared" si="93"/>
        <v>54.088079312438694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>-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>-</v>
      </c>
      <c r="AB994" s="15">
        <f t="shared" si="90"/>
        <v>211.66807342142249</v>
      </c>
    </row>
    <row r="995" spans="1:28" x14ac:dyDescent="0.25">
      <c r="A995" s="8">
        <f>IFERROR(VLOOKUP(B995,'[1]DADOS (OCULTAR)'!$Q$3:$S$136,3,0),"")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PAULO ROBERTO ANGEIRAS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3241-15</v>
      </c>
      <c r="G995" s="13" t="str">
        <f>IF('[1]TCE - ANEXO III - Preencher'!H1004="","",'[1]TCE - ANEXO III - Preencher'!H1004)</f>
        <v>05/2026</v>
      </c>
      <c r="H995" s="14">
        <f>'[1]TCE - ANEXO III - Preencher'!I1004</f>
        <v>0</v>
      </c>
      <c r="I995" s="14">
        <f>'[1]TCE - ANEXO III - Preencher'!J1004</f>
        <v>364.7056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184.50410574991827</v>
      </c>
      <c r="R995" s="15">
        <f>'[1]TCE - ANEXO III - Preencher'!S1004</f>
        <v>81.97</v>
      </c>
      <c r="S995" s="16">
        <f t="shared" si="93"/>
        <v>102.53410574991827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>-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>-</v>
      </c>
      <c r="AB995" s="15">
        <f t="shared" si="90"/>
        <v>467.23970574991824</v>
      </c>
    </row>
    <row r="996" spans="1:28" x14ac:dyDescent="0.25">
      <c r="A996" s="8">
        <f>IFERROR(VLOOKUP(B996,'[1]DADOS (OCULTAR)'!$Q$3:$S$136,3,0),"")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PAULO ROBERTO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5135-05</v>
      </c>
      <c r="G996" s="13" t="str">
        <f>IF('[1]TCE - ANEXO III - Preencher'!H1005="","",'[1]TCE - ANEXO III - Preencher'!H1005)</f>
        <v>05/2026</v>
      </c>
      <c r="H996" s="14">
        <f>'[1]TCE - ANEXO III - Preencher'!I1005</f>
        <v>0</v>
      </c>
      <c r="I996" s="14">
        <f>'[1]TCE - ANEXO III - Preencher'!J1005</f>
        <v>188.3896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147.60328459993463</v>
      </c>
      <c r="R996" s="15">
        <f>'[1]TCE - ANEXO III - Preencher'!S1005</f>
        <v>97.26</v>
      </c>
      <c r="S996" s="16">
        <f t="shared" si="93"/>
        <v>50.34328459993462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>-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>-</v>
      </c>
      <c r="AB996" s="15">
        <f t="shared" si="90"/>
        <v>238.73288459993461</v>
      </c>
    </row>
    <row r="997" spans="1:28" x14ac:dyDescent="0.25">
      <c r="A997" s="8">
        <f>IFERROR(VLOOKUP(B997,'[1]DADOS (OCULTAR)'!$Q$3:$S$136,3,0),"")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PEDRO HENRIQUE QUEIROZ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3226-05</v>
      </c>
      <c r="G997" s="13" t="str">
        <f>IF('[1]TCE - ANEXO III - Preencher'!H1006="","",'[1]TCE - ANEXO III - Preencher'!H1006)</f>
        <v>05/2026</v>
      </c>
      <c r="H997" s="14">
        <f>'[1]TCE - ANEXO III - Preencher'!I1006</f>
        <v>0</v>
      </c>
      <c r="I997" s="14">
        <f>'[1]TCE - ANEXO III - Preencher'!J1006</f>
        <v>152.2576</v>
      </c>
      <c r="J997" s="14">
        <f>'[1]TCE - ANEXO III - Preencher'!K1006</f>
        <v>0</v>
      </c>
      <c r="K997" s="15">
        <f>'[1]TCE - ANEXO III - Preencher'!L1006</f>
        <v>36.835994108983797</v>
      </c>
      <c r="L997" s="15">
        <f>'[1]TCE - ANEXO III - Preencher'!M1006</f>
        <v>32.42</v>
      </c>
      <c r="M997" s="15">
        <f t="shared" si="91"/>
        <v>4.4159941089837957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>-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>-</v>
      </c>
      <c r="AB997" s="15">
        <f t="shared" si="90"/>
        <v>156.67359410898379</v>
      </c>
    </row>
    <row r="998" spans="1:28" x14ac:dyDescent="0.25">
      <c r="A998" s="8">
        <f>IFERROR(VLOOKUP(B998,'[1]DADOS (OCULTAR)'!$Q$3:$S$136,3,0),"")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PEDRO HENRIQUE SATIRO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5151-10</v>
      </c>
      <c r="G998" s="13" t="str">
        <f>IF('[1]TCE - ANEXO III - Preencher'!H1007="","",'[1]TCE - ANEXO III - Preencher'!H1007)</f>
        <v>05/2026</v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>-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>-</v>
      </c>
      <c r="AB998" s="15">
        <f t="shared" si="90"/>
        <v>0</v>
      </c>
    </row>
    <row r="999" spans="1:28" x14ac:dyDescent="0.25">
      <c r="A999" s="8">
        <f>IFERROR(VLOOKUP(B999,'[1]DADOS (OCULTAR)'!$Q$3:$S$136,3,0),"")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PEDRO RAMOS DE FREITAS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05/2026</v>
      </c>
      <c r="H999" s="14">
        <f>'[1]TCE - ANEXO III - Preencher'!I1008</f>
        <v>0</v>
      </c>
      <c r="I999" s="14">
        <f>'[1]TCE - ANEXO III - Preencher'!J1008</f>
        <v>561.08640000000003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9.2252052874959141</v>
      </c>
      <c r="R999" s="15">
        <f>'[1]TCE - ANEXO III - Preencher'!S1008</f>
        <v>0</v>
      </c>
      <c r="S999" s="16">
        <f t="shared" si="93"/>
        <v>9.2252052874959141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>-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>-</v>
      </c>
      <c r="AB999" s="15">
        <f t="shared" si="90"/>
        <v>570.31160528749592</v>
      </c>
    </row>
    <row r="1000" spans="1:28" x14ac:dyDescent="0.25">
      <c r="A1000" s="8">
        <f>IFERROR(VLOOKUP(B1000,'[1]DADOS (OCULTAR)'!$Q$3:$S$136,3,0),"")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PEDRO VICTOR SILVA REIS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5152-05</v>
      </c>
      <c r="G1000" s="13" t="str">
        <f>IF('[1]TCE - ANEXO III - Preencher'!H1009="","",'[1]TCE - ANEXO III - Preencher'!H1009)</f>
        <v>05/2026</v>
      </c>
      <c r="H1000" s="14">
        <f>'[1]TCE - ANEXO III - Preencher'!I1009</f>
        <v>0</v>
      </c>
      <c r="I1000" s="14">
        <f>'[1]TCE - ANEXO III - Preencher'!J1009</f>
        <v>183.4768</v>
      </c>
      <c r="J1000" s="14">
        <f>'[1]TCE - ANEXO III - Preencher'!K1009</f>
        <v>0</v>
      </c>
      <c r="K1000" s="15">
        <f>'[1]TCE - ANEXO III - Preencher'!L1009</f>
        <v>36.835994108983797</v>
      </c>
      <c r="L1000" s="15">
        <f>'[1]TCE - ANEXO III - Preencher'!M1009</f>
        <v>32.42</v>
      </c>
      <c r="M1000" s="15">
        <f t="shared" si="91"/>
        <v>4.4159941089837957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138.3780793124387</v>
      </c>
      <c r="R1000" s="15">
        <f>'[1]TCE - ANEXO III - Preencher'!S1009</f>
        <v>86.89</v>
      </c>
      <c r="S1000" s="16">
        <f t="shared" si="93"/>
        <v>51.4880793124387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>-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>-</v>
      </c>
      <c r="AB1000" s="15">
        <f t="shared" si="90"/>
        <v>239.38087342142251</v>
      </c>
    </row>
    <row r="1001" spans="1:28" x14ac:dyDescent="0.25">
      <c r="A1001" s="8">
        <f>IFERROR(VLOOKUP(B1001,'[1]DADOS (OCULTAR)'!$Q$3:$S$136,3,0),"")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PETRUS MOURA DE ANDRADE LIMA</v>
      </c>
      <c r="E1001" s="9" t="str">
        <f>IF('[1]TCE - ANEXO III - Preencher'!F1010="4 - Assistência Odontológica","2 - Outros Profissionais da Saúde",'[1]TCE - ANEXO III - Preencher'!F1010)</f>
        <v>1 - Médico</v>
      </c>
      <c r="F1001" s="12" t="str">
        <f>'[1]TCE - ANEXO III - Preencher'!G1010</f>
        <v>2252-25</v>
      </c>
      <c r="G1001" s="13" t="str">
        <f>IF('[1]TCE - ANEXO III - Preencher'!H1010="","",'[1]TCE - ANEXO III - Preencher'!H1010)</f>
        <v>05/2026</v>
      </c>
      <c r="H1001" s="14">
        <f>'[1]TCE - ANEXO III - Preencher'!I1010</f>
        <v>0</v>
      </c>
      <c r="I1001" s="14">
        <f>'[1]TCE - ANEXO III - Preencher'!J1010</f>
        <v>315.2088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>-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>-</v>
      </c>
      <c r="AB1001" s="15">
        <f t="shared" si="90"/>
        <v>315.2088</v>
      </c>
    </row>
    <row r="1002" spans="1:28" x14ac:dyDescent="0.25">
      <c r="A1002" s="8">
        <f>IFERROR(VLOOKUP(B1002,'[1]DADOS (OCULTAR)'!$Q$3:$S$136,3,0),"")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PIERLA RILIA SANTIAGO DA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05/2026</v>
      </c>
      <c r="H1002" s="14">
        <f>'[1]TCE - ANEXO III - Preencher'!I1011</f>
        <v>0</v>
      </c>
      <c r="I1002" s="14">
        <f>'[1]TCE - ANEXO III - Preencher'!J1011</f>
        <v>341.58240000000001</v>
      </c>
      <c r="J1002" s="14">
        <f>'[1]TCE - ANEXO III - Preencher'!K1011</f>
        <v>0</v>
      </c>
      <c r="K1002" s="15">
        <f>'[1]TCE - ANEXO III - Preencher'!L1011</f>
        <v>36.835994108983797</v>
      </c>
      <c r="L1002" s="15">
        <f>'[1]TCE - ANEXO III - Preencher'!M1011</f>
        <v>32.42</v>
      </c>
      <c r="M1002" s="15">
        <f t="shared" si="91"/>
        <v>4.4159941089837957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119.92766873744688</v>
      </c>
      <c r="R1002" s="15">
        <f>'[1]TCE - ANEXO III - Preencher'!S1011</f>
        <v>97.26</v>
      </c>
      <c r="S1002" s="16">
        <f t="shared" si="93"/>
        <v>22.667668737446874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>-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>-</v>
      </c>
      <c r="AB1002" s="15">
        <f t="shared" si="90"/>
        <v>368.66606284643069</v>
      </c>
    </row>
    <row r="1003" spans="1:28" x14ac:dyDescent="0.25">
      <c r="A1003" s="8">
        <f>IFERROR(VLOOKUP(B1003,'[1]DADOS (OCULTAR)'!$Q$3:$S$136,3,0),"")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POLIANA MARIA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5211-30</v>
      </c>
      <c r="G1003" s="13" t="str">
        <f>IF('[1]TCE - ANEXO III - Preencher'!H1012="","",'[1]TCE - ANEXO III - Preencher'!H1012)</f>
        <v>05/2026</v>
      </c>
      <c r="H1003" s="14">
        <f>'[1]TCE - ANEXO III - Preencher'!I1012</f>
        <v>0</v>
      </c>
      <c r="I1003" s="14">
        <f>'[1]TCE - ANEXO III - Preencher'!J1012</f>
        <v>208.2568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138.3780793124387</v>
      </c>
      <c r="R1003" s="15">
        <f>'[1]TCE - ANEXO III - Preencher'!S1012</f>
        <v>106.44</v>
      </c>
      <c r="S1003" s="16">
        <f t="shared" si="93"/>
        <v>31.938079312438703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>-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>-</v>
      </c>
      <c r="AB1003" s="15">
        <f t="shared" si="90"/>
        <v>240.1948793124387</v>
      </c>
    </row>
    <row r="1004" spans="1:28" x14ac:dyDescent="0.25">
      <c r="A1004" s="8">
        <f>IFERROR(VLOOKUP(B1004,'[1]DADOS (OCULTAR)'!$Q$3:$S$136,3,0),"")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 xml:space="preserve">POLLYANNA GUILHERME VALENCA 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05/2026</v>
      </c>
      <c r="H1004" s="14">
        <f>'[1]TCE - ANEXO III - Preencher'!I1013</f>
        <v>0</v>
      </c>
      <c r="I1004" s="14">
        <f>'[1]TCE - ANEXO III - Preencher'!J1013</f>
        <v>347.51119999999997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207.56711896865806</v>
      </c>
      <c r="R1004" s="15">
        <f>'[1]TCE - ANEXO III - Preencher'!S1013</f>
        <v>97.26</v>
      </c>
      <c r="S1004" s="16">
        <f t="shared" si="93"/>
        <v>110.30711896865806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>-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>-</v>
      </c>
      <c r="AB1004" s="15">
        <f t="shared" si="90"/>
        <v>457.81831896865805</v>
      </c>
    </row>
    <row r="1005" spans="1:28" x14ac:dyDescent="0.25">
      <c r="A1005" s="8">
        <f>IFERROR(VLOOKUP(B1005,'[1]DADOS (OCULTAR)'!$Q$3:$S$136,3,0),"")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POLLYANNA MEDEIROS DA SILVA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2613-05</v>
      </c>
      <c r="G1005" s="13" t="str">
        <f>IF('[1]TCE - ANEXO III - Preencher'!H1014="","",'[1]TCE - ANEXO III - Preencher'!H1014)</f>
        <v>05/2026</v>
      </c>
      <c r="H1005" s="14">
        <f>'[1]TCE - ANEXO III - Preencher'!I1014</f>
        <v>0</v>
      </c>
      <c r="I1005" s="14">
        <f>'[1]TCE - ANEXO III - Preencher'!J1014</f>
        <v>551.82159999999999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>-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>-</v>
      </c>
      <c r="AB1005" s="15">
        <f t="shared" si="90"/>
        <v>551.82159999999999</v>
      </c>
    </row>
    <row r="1006" spans="1:28" x14ac:dyDescent="0.25">
      <c r="A1006" s="8">
        <f>IFERROR(VLOOKUP(B1006,'[1]DADOS (OCULTAR)'!$Q$3:$S$136,3,0),"")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POLYANA MARIA TORRES DE SANTANA BUSSMEYER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2235-05</v>
      </c>
      <c r="G1006" s="13" t="str">
        <f>IF('[1]TCE - ANEXO III - Preencher'!H1015="","",'[1]TCE - ANEXO III - Preencher'!H1015)</f>
        <v>05/2026</v>
      </c>
      <c r="H1006" s="14">
        <f>'[1]TCE - ANEXO III - Preencher'!I1015</f>
        <v>0</v>
      </c>
      <c r="I1006" s="14">
        <f>'[1]TCE - ANEXO III - Preencher'!J1015</f>
        <v>498.70479999999998</v>
      </c>
      <c r="J1006" s="14">
        <f>'[1]TCE - ANEXO III - Preencher'!K1015</f>
        <v>0</v>
      </c>
      <c r="K1006" s="15">
        <f>'[1]TCE - ANEXO III - Preencher'!L1015</f>
        <v>36.835994108983797</v>
      </c>
      <c r="L1006" s="15">
        <f>'[1]TCE - ANEXO III - Preencher'!M1015</f>
        <v>2.79</v>
      </c>
      <c r="M1006" s="15">
        <f t="shared" si="91"/>
        <v>34.045994108983798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>-</v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>-</v>
      </c>
      <c r="AB1006" s="15">
        <f t="shared" si="90"/>
        <v>532.75079410898377</v>
      </c>
    </row>
    <row r="1007" spans="1:28" x14ac:dyDescent="0.25">
      <c r="A1007" s="8">
        <f>IFERROR(VLOOKUP(B1007,'[1]DADOS (OCULTAR)'!$Q$3:$S$136,3,0),"")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POOL ANDERSON DUARTE BARBOSA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5143-10</v>
      </c>
      <c r="G1007" s="13" t="str">
        <f>IF('[1]TCE - ANEXO III - Preencher'!H1016="","",'[1]TCE - ANEXO III - Preencher'!H1016)</f>
        <v>05/2026</v>
      </c>
      <c r="H1007" s="14">
        <f>'[1]TCE - ANEXO III - Preencher'!I1016</f>
        <v>0</v>
      </c>
      <c r="I1007" s="14">
        <f>'[1]TCE - ANEXO III - Preencher'!J1016</f>
        <v>104.312</v>
      </c>
      <c r="J1007" s="14">
        <f>'[1]TCE - ANEXO III - Preencher'!K1016</f>
        <v>0</v>
      </c>
      <c r="K1007" s="15">
        <f>'[1]TCE - ANEXO III - Preencher'!L1016</f>
        <v>36.835994108983797</v>
      </c>
      <c r="L1007" s="15">
        <f>'[1]TCE - ANEXO III - Preencher'!M1016</f>
        <v>39.119999999999997</v>
      </c>
      <c r="M1007" s="15">
        <f t="shared" si="91"/>
        <v>-2.2840058910162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131.35</v>
      </c>
      <c r="R1007" s="15">
        <f>'[1]TCE - ANEXO III - Preencher'!S1016</f>
        <v>78.23</v>
      </c>
      <c r="S1007" s="16">
        <f t="shared" si="93"/>
        <v>53.11999999999999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>-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>-</v>
      </c>
      <c r="AB1007" s="15">
        <f t="shared" si="90"/>
        <v>155.14799410898377</v>
      </c>
    </row>
    <row r="1008" spans="1:28" x14ac:dyDescent="0.25">
      <c r="A1008" s="8">
        <f>IFERROR(VLOOKUP(B1008,'[1]DADOS (OCULTAR)'!$Q$3:$S$136,3,0),"")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PRISCILA DA CONCEICAO LOPES DA SILVA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5143-20</v>
      </c>
      <c r="G1008" s="13" t="str">
        <f>IF('[1]TCE - ANEXO III - Preencher'!H1017="","",'[1]TCE - ANEXO III - Preencher'!H1017)</f>
        <v>05/2026</v>
      </c>
      <c r="H1008" s="14">
        <f>'[1]TCE - ANEXO III - Preencher'!I1017</f>
        <v>0</v>
      </c>
      <c r="I1008" s="14">
        <f>'[1]TCE - ANEXO III - Preencher'!J1017</f>
        <v>177.83840000000001</v>
      </c>
      <c r="J1008" s="14">
        <f>'[1]TCE - ANEXO III - Preencher'!K1017</f>
        <v>0</v>
      </c>
      <c r="K1008" s="15">
        <f>'[1]TCE - ANEXO III - Preencher'!L1017</f>
        <v>36.835994108983797</v>
      </c>
      <c r="L1008" s="15">
        <f>'[1]TCE - ANEXO III - Preencher'!M1017</f>
        <v>32.42</v>
      </c>
      <c r="M1008" s="15">
        <f t="shared" si="91"/>
        <v>4.4159941089837957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147.60328459993463</v>
      </c>
      <c r="R1008" s="15">
        <f>'[1]TCE - ANEXO III - Preencher'!S1017</f>
        <v>97.26</v>
      </c>
      <c r="S1008" s="16">
        <f t="shared" si="93"/>
        <v>50.34328459993462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>-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>-</v>
      </c>
      <c r="AB1008" s="15">
        <f t="shared" si="90"/>
        <v>232.59767870891841</v>
      </c>
    </row>
    <row r="1009" spans="1:28" x14ac:dyDescent="0.25">
      <c r="A1009" s="8">
        <f>IFERROR(VLOOKUP(B1009,'[1]DADOS (OCULTAR)'!$Q$3:$S$136,3,0),"")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PRISCILA PEREIRA DE LIMA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05/2026</v>
      </c>
      <c r="H1009" s="14">
        <f>'[1]TCE - ANEXO III - Preencher'!I1018</f>
        <v>0</v>
      </c>
      <c r="I1009" s="14">
        <f>'[1]TCE - ANEXO III - Preencher'!J1018</f>
        <v>352.44080000000002</v>
      </c>
      <c r="J1009" s="14">
        <f>'[1]TCE - ANEXO III - Preencher'!K1018</f>
        <v>0</v>
      </c>
      <c r="K1009" s="15">
        <f>'[1]TCE - ANEXO III - Preencher'!L1018</f>
        <v>36.835994108983797</v>
      </c>
      <c r="L1009" s="15">
        <f>'[1]TCE - ANEXO III - Preencher'!M1018</f>
        <v>32.42</v>
      </c>
      <c r="M1009" s="15">
        <f t="shared" si="91"/>
        <v>4.4159941089837957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>-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>-</v>
      </c>
      <c r="AB1009" s="15">
        <f t="shared" si="90"/>
        <v>356.85679410898382</v>
      </c>
    </row>
    <row r="1010" spans="1:28" x14ac:dyDescent="0.25">
      <c r="A1010" s="8">
        <f>IFERROR(VLOOKUP(B1010,'[1]DADOS (OCULTAR)'!$Q$3:$S$136,3,0),"")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PRISCILA THAYS SOARES DAS NEVES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3242-05</v>
      </c>
      <c r="G1010" s="13" t="str">
        <f>IF('[1]TCE - ANEXO III - Preencher'!H1019="","",'[1]TCE - ANEXO III - Preencher'!H1019)</f>
        <v>05/2026</v>
      </c>
      <c r="H1010" s="14">
        <f>'[1]TCE - ANEXO III - Preencher'!I1019</f>
        <v>0</v>
      </c>
      <c r="I1010" s="14">
        <f>'[1]TCE - ANEXO III - Preencher'!J1019</f>
        <v>258.79360000000003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184.50410574991827</v>
      </c>
      <c r="R1010" s="15">
        <f>'[1]TCE - ANEXO III - Preencher'!S1019</f>
        <v>100.89</v>
      </c>
      <c r="S1010" s="16">
        <f t="shared" si="93"/>
        <v>83.614105749918266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>-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>-</v>
      </c>
      <c r="AB1010" s="15">
        <f t="shared" si="90"/>
        <v>342.40770574991831</v>
      </c>
    </row>
    <row r="1011" spans="1:28" x14ac:dyDescent="0.25">
      <c r="A1011" s="8">
        <f>IFERROR(VLOOKUP(B1011,'[1]DADOS (OCULTAR)'!$Q$3:$S$136,3,0),"")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PRISCILA VANESSA FERREIRA DA SILVA DE LIMA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05/2026</v>
      </c>
      <c r="H1011" s="14">
        <f>'[1]TCE - ANEXO III - Preencher'!I1020</f>
        <v>0</v>
      </c>
      <c r="I1011" s="14">
        <f>'[1]TCE - ANEXO III - Preencher'!J1020</f>
        <v>306.2088</v>
      </c>
      <c r="J1011" s="14">
        <f>'[1]TCE - ANEXO III - Preencher'!K1020</f>
        <v>0</v>
      </c>
      <c r="K1011" s="15">
        <f>'[1]TCE - ANEXO III - Preencher'!L1020</f>
        <v>36.835994108983797</v>
      </c>
      <c r="L1011" s="15">
        <f>'[1]TCE - ANEXO III - Preencher'!M1020</f>
        <v>32.42</v>
      </c>
      <c r="M1011" s="15">
        <f t="shared" si="91"/>
        <v>4.4159941089837957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175.27890046242237</v>
      </c>
      <c r="R1011" s="15">
        <f>'[1]TCE - ANEXO III - Preencher'!S1020</f>
        <v>97.26</v>
      </c>
      <c r="S1011" s="16">
        <f t="shared" si="93"/>
        <v>78.018900462422366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>-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>-</v>
      </c>
      <c r="AB1011" s="15">
        <f t="shared" si="90"/>
        <v>388.64369457140617</v>
      </c>
    </row>
    <row r="1012" spans="1:28" x14ac:dyDescent="0.25">
      <c r="A1012" s="8">
        <f>IFERROR(VLOOKUP(B1012,'[1]DADOS (OCULTAR)'!$Q$3:$S$136,3,0),"")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PRISCILLA DE SOUZA GONCALVES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05/2026</v>
      </c>
      <c r="H1012" s="14">
        <f>'[1]TCE - ANEXO III - Preencher'!I1021</f>
        <v>0</v>
      </c>
      <c r="I1012" s="14">
        <f>'[1]TCE - ANEXO III - Preencher'!J1021</f>
        <v>288.32240000000002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295.20656919986925</v>
      </c>
      <c r="R1012" s="15">
        <f>'[1]TCE - ANEXO III - Preencher'!S1021</f>
        <v>97.26</v>
      </c>
      <c r="S1012" s="16">
        <f t="shared" si="93"/>
        <v>197.94656919986926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>-</v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>-</v>
      </c>
      <c r="AB1012" s="15">
        <f t="shared" si="90"/>
        <v>486.26896919986928</v>
      </c>
    </row>
    <row r="1013" spans="1:28" x14ac:dyDescent="0.25">
      <c r="A1013" s="8">
        <f>IFERROR(VLOOKUP(B1013,'[1]DADOS (OCULTAR)'!$Q$3:$S$136,3,0),"")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PRISCILLA SILVA DE PAULA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05/2026</v>
      </c>
      <c r="H1013" s="14">
        <f>'[1]TCE - ANEXO III - Preencher'!I1022</f>
        <v>0</v>
      </c>
      <c r="I1013" s="14">
        <f>'[1]TCE - ANEXO III - Preencher'!J1022</f>
        <v>302.85199999999998</v>
      </c>
      <c r="J1013" s="14">
        <f>'[1]TCE - ANEXO III - Preencher'!K1022</f>
        <v>0</v>
      </c>
      <c r="K1013" s="15">
        <f>'[1]TCE - ANEXO III - Preencher'!L1022</f>
        <v>36.835994108983797</v>
      </c>
      <c r="L1013" s="15">
        <f>'[1]TCE - ANEXO III - Preencher'!M1022</f>
        <v>32.42</v>
      </c>
      <c r="M1013" s="15">
        <f t="shared" si="91"/>
        <v>4.4159941089837957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138.3780793124387</v>
      </c>
      <c r="R1013" s="15">
        <f>'[1]TCE - ANEXO III - Preencher'!S1022</f>
        <v>90.94</v>
      </c>
      <c r="S1013" s="16">
        <f t="shared" si="93"/>
        <v>47.438079312438703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>-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>-</v>
      </c>
      <c r="AB1013" s="15">
        <f t="shared" si="90"/>
        <v>354.7060734214225</v>
      </c>
    </row>
    <row r="1014" spans="1:28" x14ac:dyDescent="0.25">
      <c r="A1014" s="8">
        <f>IFERROR(VLOOKUP(B1014,'[1]DADOS (OCULTAR)'!$Q$3:$S$136,3,0),"")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PRISCILLA TAVARES RODRIGUES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2516-05</v>
      </c>
      <c r="G1014" s="13" t="str">
        <f>IF('[1]TCE - ANEXO III - Preencher'!H1023="","",'[1]TCE - ANEXO III - Preencher'!H1023)</f>
        <v>05/2026</v>
      </c>
      <c r="H1014" s="14">
        <f>'[1]TCE - ANEXO III - Preencher'!I1023</f>
        <v>0</v>
      </c>
      <c r="I1014" s="14">
        <f>'[1]TCE - ANEXO III - Preencher'!J1023</f>
        <v>314.2944</v>
      </c>
      <c r="J1014" s="14">
        <f>'[1]TCE - ANEXO III - Preencher'!K1023</f>
        <v>0</v>
      </c>
      <c r="K1014" s="15">
        <f>'[1]TCE - ANEXO III - Preencher'!L1023</f>
        <v>36.835994108983797</v>
      </c>
      <c r="L1014" s="15">
        <f>'[1]TCE - ANEXO III - Preencher'!M1023</f>
        <v>44</v>
      </c>
      <c r="M1014" s="15">
        <f t="shared" si="91"/>
        <v>-7.1640058910162026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>-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>-</v>
      </c>
      <c r="AB1014" s="15">
        <f t="shared" si="90"/>
        <v>307.13039410898381</v>
      </c>
    </row>
    <row r="1015" spans="1:28" x14ac:dyDescent="0.25">
      <c r="A1015" s="8">
        <f>IFERROR(VLOOKUP(B1015,'[1]DADOS (OCULTAR)'!$Q$3:$S$136,3,0),"")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PRISLA LILIANE DA SILVA CAMPELO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5152-05</v>
      </c>
      <c r="G1015" s="13" t="str">
        <f>IF('[1]TCE - ANEXO III - Preencher'!H1024="","",'[1]TCE - ANEXO III - Preencher'!H1024)</f>
        <v>05/2026</v>
      </c>
      <c r="H1015" s="14">
        <f>'[1]TCE - ANEXO III - Preencher'!I1024</f>
        <v>0</v>
      </c>
      <c r="I1015" s="14">
        <f>'[1]TCE - ANEXO III - Preencher'!J1024</f>
        <v>153.15520000000001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147.60328459993463</v>
      </c>
      <c r="R1015" s="15">
        <f>'[1]TCE - ANEXO III - Preencher'!S1024</f>
        <v>97.26</v>
      </c>
      <c r="S1015" s="16">
        <f t="shared" si="93"/>
        <v>50.34328459993462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>-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>-</v>
      </c>
      <c r="AB1015" s="15">
        <f t="shared" si="90"/>
        <v>203.49848459993461</v>
      </c>
    </row>
    <row r="1016" spans="1:28" x14ac:dyDescent="0.25">
      <c r="A1016" s="8">
        <f>IFERROR(VLOOKUP(B1016,'[1]DADOS (OCULTAR)'!$Q$3:$S$136,3,0),"")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RAFAEL ANDERSON PEREIRA DA SILVA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5211-30</v>
      </c>
      <c r="G1016" s="13" t="str">
        <f>IF('[1]TCE - ANEXO III - Preencher'!H1025="","",'[1]TCE - ANEXO III - Preencher'!H1025)</f>
        <v>05/2026</v>
      </c>
      <c r="H1016" s="14">
        <f>'[1]TCE - ANEXO III - Preencher'!I1025</f>
        <v>0</v>
      </c>
      <c r="I1016" s="14">
        <f>'[1]TCE - ANEXO III - Preencher'!J1025</f>
        <v>140.13679999999999</v>
      </c>
      <c r="J1016" s="14">
        <f>'[1]TCE - ANEXO III - Preencher'!K1025</f>
        <v>0</v>
      </c>
      <c r="K1016" s="15">
        <f>'[1]TCE - ANEXO III - Preencher'!L1025</f>
        <v>36.835994108983797</v>
      </c>
      <c r="L1016" s="15">
        <f>'[1]TCE - ANEXO III - Preencher'!M1025</f>
        <v>35.479999999999997</v>
      </c>
      <c r="M1016" s="15">
        <f t="shared" si="91"/>
        <v>1.3559941089838006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147.60328459993463</v>
      </c>
      <c r="R1016" s="15">
        <f>'[1]TCE - ANEXO III - Preencher'!S1025</f>
        <v>106.44</v>
      </c>
      <c r="S1016" s="16">
        <f t="shared" si="93"/>
        <v>41.163284599934627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>-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>-</v>
      </c>
      <c r="AB1016" s="15">
        <f t="shared" si="90"/>
        <v>182.65607870891841</v>
      </c>
    </row>
    <row r="1017" spans="1:28" x14ac:dyDescent="0.25">
      <c r="A1017" s="8">
        <f>IFERROR(VLOOKUP(B1017,'[1]DADOS (OCULTAR)'!$Q$3:$S$136,3,0),"")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RAFAEL BARBOSA DOS SANTOS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5163-45</v>
      </c>
      <c r="G1017" s="13" t="str">
        <f>IF('[1]TCE - ANEXO III - Preencher'!H1026="","",'[1]TCE - ANEXO III - Preencher'!H1026)</f>
        <v>05/2026</v>
      </c>
      <c r="H1017" s="14">
        <f>'[1]TCE - ANEXO III - Preencher'!I1026</f>
        <v>0</v>
      </c>
      <c r="I1017" s="14">
        <f>'[1]TCE - ANEXO III - Preencher'!J1026</f>
        <v>220.59520000000001</v>
      </c>
      <c r="J1017" s="14">
        <f>'[1]TCE - ANEXO III - Preencher'!K1026</f>
        <v>0</v>
      </c>
      <c r="K1017" s="15">
        <f>'[1]TCE - ANEXO III - Preencher'!L1026</f>
        <v>36.835994108983797</v>
      </c>
      <c r="L1017" s="15">
        <f>'[1]TCE - ANEXO III - Preencher'!M1026</f>
        <v>32.42</v>
      </c>
      <c r="M1017" s="15">
        <f t="shared" si="91"/>
        <v>4.4159941089837957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138.3780793124387</v>
      </c>
      <c r="R1017" s="15">
        <f>'[1]TCE - ANEXO III - Preencher'!S1026</f>
        <v>97.26</v>
      </c>
      <c r="S1017" s="16">
        <f t="shared" si="93"/>
        <v>41.118079312438695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>-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>-</v>
      </c>
      <c r="AB1017" s="15">
        <f t="shared" si="90"/>
        <v>266.12927342142251</v>
      </c>
    </row>
    <row r="1018" spans="1:28" x14ac:dyDescent="0.25">
      <c r="A1018" s="8">
        <f>IFERROR(VLOOKUP(B1018,'[1]DADOS (OCULTAR)'!$Q$3:$S$136,3,0),"")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RAFAEL DOS SANTOS SOARES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5142-25</v>
      </c>
      <c r="G1018" s="13" t="str">
        <f>IF('[1]TCE - ANEXO III - Preencher'!H1027="","",'[1]TCE - ANEXO III - Preencher'!H1027)</f>
        <v>05/2026</v>
      </c>
      <c r="H1018" s="14">
        <f>'[1]TCE - ANEXO III - Preencher'!I1027</f>
        <v>0</v>
      </c>
      <c r="I1018" s="14">
        <f>'[1]TCE - ANEXO III - Preencher'!J1027</f>
        <v>156.17760000000001</v>
      </c>
      <c r="J1018" s="14">
        <f>'[1]TCE - ANEXO III - Preencher'!K1027</f>
        <v>0</v>
      </c>
      <c r="K1018" s="15">
        <f>'[1]TCE - ANEXO III - Preencher'!L1027</f>
        <v>36.835994108983797</v>
      </c>
      <c r="L1018" s="15">
        <f>'[1]TCE - ANEXO III - Preencher'!M1027</f>
        <v>32.42</v>
      </c>
      <c r="M1018" s="15">
        <f t="shared" si="91"/>
        <v>4.4159941089837957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>-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>-</v>
      </c>
      <c r="AB1018" s="15">
        <f t="shared" si="90"/>
        <v>160.59359410898381</v>
      </c>
    </row>
    <row r="1019" spans="1:28" x14ac:dyDescent="0.25">
      <c r="A1019" s="8">
        <f>IFERROR(VLOOKUP(B1019,'[1]DADOS (OCULTAR)'!$Q$3:$S$136,3,0),"")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RAFAEL MELO DA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05/2026</v>
      </c>
      <c r="H1019" s="14">
        <f>'[1]TCE - ANEXO III - Preencher'!I1028</f>
        <v>0</v>
      </c>
      <c r="I1019" s="14">
        <f>'[1]TCE - ANEXO III - Preencher'!J1028</f>
        <v>338.5256</v>
      </c>
      <c r="J1019" s="14">
        <f>'[1]TCE - ANEXO III - Preencher'!K1028</f>
        <v>0</v>
      </c>
      <c r="K1019" s="15">
        <f>'[1]TCE - ANEXO III - Preencher'!L1028</f>
        <v>36.835994108983797</v>
      </c>
      <c r="L1019" s="15">
        <f>'[1]TCE - ANEXO III - Preencher'!M1028</f>
        <v>32.42</v>
      </c>
      <c r="M1019" s="15">
        <f t="shared" si="91"/>
        <v>4.4159941089837957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>-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>-</v>
      </c>
      <c r="AB1019" s="15">
        <f t="shared" si="90"/>
        <v>342.94159410898379</v>
      </c>
    </row>
    <row r="1020" spans="1:28" x14ac:dyDescent="0.25">
      <c r="A1020" s="8">
        <f>IFERROR(VLOOKUP(B1020,'[1]DADOS (OCULTAR)'!$Q$3:$S$136,3,0),"")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RAFAEL MONTEIRO BEZERRA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5151-10</v>
      </c>
      <c r="G1020" s="13" t="str">
        <f>IF('[1]TCE - ANEXO III - Preencher'!H1029="","",'[1]TCE - ANEXO III - Preencher'!H1029)</f>
        <v>05/2026</v>
      </c>
      <c r="H1020" s="14">
        <f>'[1]TCE - ANEXO III - Preencher'!I1029</f>
        <v>0</v>
      </c>
      <c r="I1020" s="14">
        <f>'[1]TCE - ANEXO III - Preencher'!J1029</f>
        <v>155.4152</v>
      </c>
      <c r="J1020" s="14">
        <f>'[1]TCE - ANEXO III - Preencher'!K1029</f>
        <v>0</v>
      </c>
      <c r="K1020" s="15">
        <f>'[1]TCE - ANEXO III - Preencher'!L1029</f>
        <v>36.835994108983797</v>
      </c>
      <c r="L1020" s="15">
        <f>'[1]TCE - ANEXO III - Preencher'!M1029</f>
        <v>32.42</v>
      </c>
      <c r="M1020" s="15">
        <f t="shared" si="91"/>
        <v>4.4159941089837957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>-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>-</v>
      </c>
      <c r="AB1020" s="15">
        <f t="shared" si="90"/>
        <v>159.83119410898379</v>
      </c>
    </row>
    <row r="1021" spans="1:28" x14ac:dyDescent="0.25">
      <c r="A1021" s="8">
        <f>IFERROR(VLOOKUP(B1021,'[1]DADOS (OCULTAR)'!$Q$3:$S$136,3,0),"")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RAFAELA ARAUJO MELO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05/2026</v>
      </c>
      <c r="H1021" s="14">
        <f>'[1]TCE - ANEXO III - Preencher'!I1030</f>
        <v>0</v>
      </c>
      <c r="I1021" s="14">
        <f>'[1]TCE - ANEXO III - Preencher'!J1030</f>
        <v>314.4776</v>
      </c>
      <c r="J1021" s="14">
        <f>'[1]TCE - ANEXO III - Preencher'!K1030</f>
        <v>0</v>
      </c>
      <c r="K1021" s="15">
        <f>'[1]TCE - ANEXO III - Preencher'!L1030</f>
        <v>36.835994108983797</v>
      </c>
      <c r="L1021" s="15">
        <f>'[1]TCE - ANEXO III - Preencher'!M1030</f>
        <v>32.42</v>
      </c>
      <c r="M1021" s="15">
        <f t="shared" si="91"/>
        <v>4.4159941089837957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147.60328459993463</v>
      </c>
      <c r="R1021" s="15">
        <f>'[1]TCE - ANEXO III - Preencher'!S1030</f>
        <v>94.67</v>
      </c>
      <c r="S1021" s="16">
        <f t="shared" si="93"/>
        <v>52.933284599934623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>-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>-</v>
      </c>
      <c r="AB1021" s="15">
        <f t="shared" si="90"/>
        <v>371.8268787089184</v>
      </c>
    </row>
    <row r="1022" spans="1:28" x14ac:dyDescent="0.25">
      <c r="A1022" s="8">
        <f>IFERROR(VLOOKUP(B1022,'[1]DADOS (OCULTAR)'!$Q$3:$S$136,3,0),"")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RAFAELA LOPES DIAS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05/2026</v>
      </c>
      <c r="H1022" s="14">
        <f>'[1]TCE - ANEXO III - Preencher'!I1031</f>
        <v>0</v>
      </c>
      <c r="I1022" s="14">
        <f>'[1]TCE - ANEXO III - Preencher'!J1031</f>
        <v>285.92</v>
      </c>
      <c r="J1022" s="14">
        <f>'[1]TCE - ANEXO III - Preencher'!K1031</f>
        <v>0</v>
      </c>
      <c r="K1022" s="15">
        <f>'[1]TCE - ANEXO III - Preencher'!L1031</f>
        <v>36.835994108983797</v>
      </c>
      <c r="L1022" s="15">
        <f>'[1]TCE - ANEXO III - Preencher'!M1031</f>
        <v>32.42</v>
      </c>
      <c r="M1022" s="15">
        <f t="shared" si="91"/>
        <v>4.4159941089837957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147.60328459993463</v>
      </c>
      <c r="R1022" s="15">
        <f>'[1]TCE - ANEXO III - Preencher'!S1031</f>
        <v>86.89</v>
      </c>
      <c r="S1022" s="16">
        <f t="shared" si="93"/>
        <v>60.713284599934624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>-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>-</v>
      </c>
      <c r="AB1022" s="15">
        <f t="shared" si="90"/>
        <v>351.04927870891845</v>
      </c>
    </row>
    <row r="1023" spans="1:28" x14ac:dyDescent="0.25">
      <c r="A1023" s="8">
        <f>IFERROR(VLOOKUP(B1023,'[1]DADOS (OCULTAR)'!$Q$3:$S$136,3,0),"")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RAFAELA PEREIRA DAS NEVES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05/2026</v>
      </c>
      <c r="H1023" s="14">
        <f>'[1]TCE - ANEXO III - Preencher'!I1032</f>
        <v>0</v>
      </c>
      <c r="I1023" s="14">
        <f>'[1]TCE - ANEXO III - Preencher'!J1032</f>
        <v>326.84160000000003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>-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>-</v>
      </c>
      <c r="AB1023" s="15">
        <f t="shared" si="90"/>
        <v>326.84160000000003</v>
      </c>
    </row>
    <row r="1024" spans="1:28" x14ac:dyDescent="0.25">
      <c r="A1024" s="8">
        <f>IFERROR(VLOOKUP(B1024,'[1]DADOS (OCULTAR)'!$Q$3:$S$136,3,0),"")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RAFAELA SANTOS AGOSTINHO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2235-05</v>
      </c>
      <c r="G1024" s="13" t="str">
        <f>IF('[1]TCE - ANEXO III - Preencher'!H1033="","",'[1]TCE - ANEXO III - Preencher'!H1033)</f>
        <v>05/2026</v>
      </c>
      <c r="H1024" s="14">
        <f>'[1]TCE - ANEXO III - Preencher'!I1033</f>
        <v>0</v>
      </c>
      <c r="I1024" s="14">
        <f>'[1]TCE - ANEXO III - Preencher'!J1033</f>
        <v>407.11840000000001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>-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>-</v>
      </c>
      <c r="AB1024" s="15">
        <f t="shared" si="90"/>
        <v>407.11840000000001</v>
      </c>
    </row>
    <row r="1025" spans="1:28" x14ac:dyDescent="0.25">
      <c r="A1025" s="8">
        <f>IFERROR(VLOOKUP(B1025,'[1]DADOS (OCULTAR)'!$Q$3:$S$136,3,0),"")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RAFAELE DA SILVA SOUZA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05/2026</v>
      </c>
      <c r="H1025" s="14">
        <f>'[1]TCE - ANEXO III - Preencher'!I1034</f>
        <v>0</v>
      </c>
      <c r="I1025" s="14">
        <f>'[1]TCE - ANEXO III - Preencher'!J1034</f>
        <v>351.37920000000003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>-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>-</v>
      </c>
      <c r="AB1025" s="15">
        <f t="shared" si="90"/>
        <v>351.37920000000003</v>
      </c>
    </row>
    <row r="1026" spans="1:28" x14ac:dyDescent="0.25">
      <c r="A1026" s="8">
        <f>IFERROR(VLOOKUP(B1026,'[1]DADOS (OCULTAR)'!$Q$3:$S$136,3,0),"")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RAIANY SANTOS DA SILVA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05/2026</v>
      </c>
      <c r="H1026" s="14">
        <f>'[1]TCE - ANEXO III - Preencher'!I1035</f>
        <v>0</v>
      </c>
      <c r="I1026" s="14">
        <f>'[1]TCE - ANEXO III - Preencher'!J1035</f>
        <v>298.01440000000002</v>
      </c>
      <c r="J1026" s="14">
        <f>'[1]TCE - ANEXO III - Preencher'!K1035</f>
        <v>0</v>
      </c>
      <c r="K1026" s="15">
        <f>'[1]TCE - ANEXO III - Preencher'!L1035</f>
        <v>36.835994108983797</v>
      </c>
      <c r="L1026" s="15">
        <f>'[1]TCE - ANEXO III - Preencher'!M1035</f>
        <v>32.42</v>
      </c>
      <c r="M1026" s="15">
        <f t="shared" si="91"/>
        <v>4.4159941089837957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>-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>-</v>
      </c>
      <c r="AB1026" s="15">
        <f t="shared" si="90"/>
        <v>302.43039410898382</v>
      </c>
    </row>
    <row r="1027" spans="1:28" x14ac:dyDescent="0.25">
      <c r="A1027" s="8">
        <f>IFERROR(VLOOKUP(B1027,'[1]DADOS (OCULTAR)'!$Q$3:$S$136,3,0),"")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RAIZA SUANY MARIA LEITE ROCHA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 t="str">
        <f>IF('[1]TCE - ANEXO III - Preencher'!H1036="","",'[1]TCE - ANEXO III - Preencher'!H1036)</f>
        <v>05/2026</v>
      </c>
      <c r="H1027" s="14">
        <f>'[1]TCE - ANEXO III - Preencher'!I1036</f>
        <v>0</v>
      </c>
      <c r="I1027" s="14">
        <f>'[1]TCE - ANEXO III - Preencher'!J1036</f>
        <v>267.93279999999999</v>
      </c>
      <c r="J1027" s="14">
        <f>'[1]TCE - ANEXO III - Preencher'!K1036</f>
        <v>0</v>
      </c>
      <c r="K1027" s="15">
        <f>'[1]TCE - ANEXO III - Preencher'!L1036</f>
        <v>36.835994108983797</v>
      </c>
      <c r="L1027" s="15">
        <f>'[1]TCE - ANEXO III - Preencher'!M1036</f>
        <v>32.42</v>
      </c>
      <c r="M1027" s="15">
        <f t="shared" si="91"/>
        <v>4.4159941089837957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147.60328459993463</v>
      </c>
      <c r="R1027" s="15">
        <f>'[1]TCE - ANEXO III - Preencher'!S1036</f>
        <v>94.02</v>
      </c>
      <c r="S1027" s="16">
        <f t="shared" si="93"/>
        <v>53.583284599934629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>-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>-</v>
      </c>
      <c r="AB1027" s="15">
        <f t="shared" ref="AB1027:AB1090" si="96">H1027+I1027+J1027+M1027+P1027+S1027+V1027+Z1027</f>
        <v>325.93207870891843</v>
      </c>
    </row>
    <row r="1028" spans="1:28" x14ac:dyDescent="0.25">
      <c r="A1028" s="8">
        <f>IFERROR(VLOOKUP(B1028,'[1]DADOS (OCULTAR)'!$Q$3:$S$136,3,0),"")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RALDNEY HENRIQUE GOMES DA SILVA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5142-25</v>
      </c>
      <c r="G1028" s="13" t="str">
        <f>IF('[1]TCE - ANEXO III - Preencher'!H1037="","",'[1]TCE - ANEXO III - Preencher'!H1037)</f>
        <v>05/2026</v>
      </c>
      <c r="H1028" s="14">
        <f>'[1]TCE - ANEXO III - Preencher'!I1037</f>
        <v>0</v>
      </c>
      <c r="I1028" s="14">
        <f>'[1]TCE - ANEXO III - Preencher'!J1037</f>
        <v>281.83760000000001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>-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>-</v>
      </c>
      <c r="AB1028" s="15">
        <f t="shared" si="96"/>
        <v>281.83760000000001</v>
      </c>
    </row>
    <row r="1029" spans="1:28" x14ac:dyDescent="0.25">
      <c r="A1029" s="8">
        <f>IFERROR(VLOOKUP(B1029,'[1]DADOS (OCULTAR)'!$Q$3:$S$136,3,0),"")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RANDSON LIMA DE BARROS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7152-10</v>
      </c>
      <c r="G1029" s="13" t="str">
        <f>IF('[1]TCE - ANEXO III - Preencher'!H1038="","",'[1]TCE - ANEXO III - Preencher'!H1038)</f>
        <v>05/2026</v>
      </c>
      <c r="H1029" s="14">
        <f>'[1]TCE - ANEXO III - Preencher'!I1038</f>
        <v>0</v>
      </c>
      <c r="I1029" s="14">
        <f>'[1]TCE - ANEXO III - Preencher'!J1038</f>
        <v>208.5472</v>
      </c>
      <c r="J1029" s="14">
        <f>'[1]TCE - ANEXO III - Preencher'!K1038</f>
        <v>0</v>
      </c>
      <c r="K1029" s="15">
        <f>'[1]TCE - ANEXO III - Preencher'!L1038</f>
        <v>36.835994108983797</v>
      </c>
      <c r="L1029" s="15">
        <f>'[1]TCE - ANEXO III - Preencher'!M1038</f>
        <v>44</v>
      </c>
      <c r="M1029" s="15">
        <f t="shared" si="97"/>
        <v>-7.1640058910162026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369.00821149983653</v>
      </c>
      <c r="R1029" s="15">
        <f>'[1]TCE - ANEXO III - Preencher'!S1038</f>
        <v>129.12</v>
      </c>
      <c r="S1029" s="16">
        <f t="shared" si="99"/>
        <v>239.88821149983653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>-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>-</v>
      </c>
      <c r="AB1029" s="15">
        <f t="shared" si="96"/>
        <v>441.27140560882032</v>
      </c>
    </row>
    <row r="1030" spans="1:28" x14ac:dyDescent="0.25">
      <c r="A1030" s="8">
        <f>IFERROR(VLOOKUP(B1030,'[1]DADOS (OCULTAR)'!$Q$3:$S$136,3,0),"")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RAQUEL FERREIRA LEANDRO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05/2026</v>
      </c>
      <c r="H1030" s="14">
        <f>'[1]TCE - ANEXO III - Preencher'!I1039</f>
        <v>0</v>
      </c>
      <c r="I1030" s="14">
        <f>'[1]TCE - ANEXO III - Preencher'!J1039</f>
        <v>316.07440000000003</v>
      </c>
      <c r="J1030" s="14">
        <f>'[1]TCE - ANEXO III - Preencher'!K1039</f>
        <v>0</v>
      </c>
      <c r="K1030" s="15">
        <f>'[1]TCE - ANEXO III - Preencher'!L1039</f>
        <v>36.835994108983797</v>
      </c>
      <c r="L1030" s="15">
        <f>'[1]TCE - ANEXO III - Preencher'!M1039</f>
        <v>32.42</v>
      </c>
      <c r="M1030" s="15">
        <f t="shared" si="97"/>
        <v>4.4159941089837957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129.1528740249428</v>
      </c>
      <c r="R1030" s="15">
        <f>'[1]TCE - ANEXO III - Preencher'!S1039</f>
        <v>97.26</v>
      </c>
      <c r="S1030" s="16">
        <f t="shared" si="99"/>
        <v>31.892874024942799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>-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>-</v>
      </c>
      <c r="AB1030" s="15">
        <f t="shared" si="96"/>
        <v>352.38326813392661</v>
      </c>
    </row>
    <row r="1031" spans="1:28" x14ac:dyDescent="0.25">
      <c r="A1031" s="8">
        <f>IFERROR(VLOOKUP(B1031,'[1]DADOS (OCULTAR)'!$Q$3:$S$136,3,0),"")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RAQUEL OLIVEIRA DE MORAIS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05/2026</v>
      </c>
      <c r="H1031" s="14">
        <f>'[1]TCE - ANEXO III - Preencher'!I1040</f>
        <v>0</v>
      </c>
      <c r="I1031" s="14">
        <f>'[1]TCE - ANEXO III - Preencher'!J1040</f>
        <v>302.78879999999998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295.20656919986925</v>
      </c>
      <c r="R1031" s="15">
        <f>'[1]TCE - ANEXO III - Preencher'!S1040</f>
        <v>97.26</v>
      </c>
      <c r="S1031" s="16">
        <f t="shared" si="99"/>
        <v>197.94656919986926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>-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>-</v>
      </c>
      <c r="AB1031" s="15">
        <f t="shared" si="96"/>
        <v>500.73536919986924</v>
      </c>
    </row>
    <row r="1032" spans="1:28" x14ac:dyDescent="0.25">
      <c r="A1032" s="8">
        <f>IFERROR(VLOOKUP(B1032,'[1]DADOS (OCULTAR)'!$Q$3:$S$136,3,0),"")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RASILMA DE MELO CABRAL SANTOS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4110-10</v>
      </c>
      <c r="G1032" s="13" t="str">
        <f>IF('[1]TCE - ANEXO III - Preencher'!H1041="","",'[1]TCE - ANEXO III - Preencher'!H1041)</f>
        <v>05/2026</v>
      </c>
      <c r="H1032" s="14">
        <f>'[1]TCE - ANEXO III - Preencher'!I1041</f>
        <v>0</v>
      </c>
      <c r="I1032" s="14">
        <f>'[1]TCE - ANEXO III - Preencher'!J1041</f>
        <v>149.4624</v>
      </c>
      <c r="J1032" s="14">
        <f>'[1]TCE - ANEXO III - Preencher'!K1041</f>
        <v>0</v>
      </c>
      <c r="K1032" s="15">
        <f>'[1]TCE - ANEXO III - Preencher'!L1041</f>
        <v>36.835994108983797</v>
      </c>
      <c r="L1032" s="15">
        <f>'[1]TCE - ANEXO III - Preencher'!M1041</f>
        <v>32.42</v>
      </c>
      <c r="M1032" s="15">
        <f t="shared" si="97"/>
        <v>4.4159941089837957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147.60328459993463</v>
      </c>
      <c r="R1032" s="15">
        <f>'[1]TCE - ANEXO III - Preencher'!S1041</f>
        <v>91.75</v>
      </c>
      <c r="S1032" s="16">
        <f t="shared" si="99"/>
        <v>55.853284599934625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>-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>-</v>
      </c>
      <c r="AB1032" s="15">
        <f t="shared" si="96"/>
        <v>209.73167870891842</v>
      </c>
    </row>
    <row r="1033" spans="1:28" x14ac:dyDescent="0.25">
      <c r="A1033" s="8">
        <f>IFERROR(VLOOKUP(B1033,'[1]DADOS (OCULTAR)'!$Q$3:$S$136,3,0),"")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RAYANE STEPHANE MARINHO PEREIRA DE SOUZA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05/2026</v>
      </c>
      <c r="H1033" s="14">
        <f>'[1]TCE - ANEXO III - Preencher'!I1042</f>
        <v>0</v>
      </c>
      <c r="I1033" s="14">
        <f>'[1]TCE - ANEXO III - Preencher'!J1042</f>
        <v>296.76240000000001</v>
      </c>
      <c r="J1033" s="14">
        <f>'[1]TCE - ANEXO III - Preencher'!K1042</f>
        <v>0</v>
      </c>
      <c r="K1033" s="15">
        <f>'[1]TCE - ANEXO III - Preencher'!L1042</f>
        <v>36.835994108983797</v>
      </c>
      <c r="L1033" s="15">
        <f>'[1]TCE - ANEXO III - Preencher'!M1042</f>
        <v>32.42</v>
      </c>
      <c r="M1033" s="15">
        <f t="shared" si="97"/>
        <v>4.4159941089837957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>-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>-</v>
      </c>
      <c r="AB1033" s="15">
        <f t="shared" si="96"/>
        <v>301.17839410898381</v>
      </c>
    </row>
    <row r="1034" spans="1:28" x14ac:dyDescent="0.25">
      <c r="A1034" s="8">
        <f>IFERROR(VLOOKUP(B1034,'[1]DADOS (OCULTAR)'!$Q$3:$S$136,3,0),"")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RAYANNE MENDES DE SIQUEIRA DE SOUZA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2234-05</v>
      </c>
      <c r="G1034" s="13" t="str">
        <f>IF('[1]TCE - ANEXO III - Preencher'!H1043="","",'[1]TCE - ANEXO III - Preencher'!H1043)</f>
        <v>05/2026</v>
      </c>
      <c r="H1034" s="14">
        <f>'[1]TCE - ANEXO III - Preencher'!I1043</f>
        <v>0</v>
      </c>
      <c r="I1034" s="14">
        <f>'[1]TCE - ANEXO III - Preencher'!J1043</f>
        <v>479.60160000000002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368.14</v>
      </c>
      <c r="U1034" s="15">
        <f>'[1]TCE - ANEXO III - Preencher'!V1043</f>
        <v>0</v>
      </c>
      <c r="V1034" s="16">
        <f t="shared" si="100"/>
        <v>368.14</v>
      </c>
      <c r="W1034" s="17" t="str">
        <f>IF('[1]TCE - ANEXO III - Preencher'!X1043="","",'[1]TCE - ANEXO III - Preencher'!X1043)</f>
        <v>Auxílio Creche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>-</v>
      </c>
      <c r="AB1034" s="15">
        <f t="shared" si="96"/>
        <v>847.74160000000006</v>
      </c>
    </row>
    <row r="1035" spans="1:28" x14ac:dyDescent="0.25">
      <c r="A1035" s="8">
        <f>IFERROR(VLOOKUP(B1035,'[1]DADOS (OCULTAR)'!$Q$3:$S$136,3,0),"")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RAYSSA FELIX DA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05/2026</v>
      </c>
      <c r="H1035" s="14">
        <f>'[1]TCE - ANEXO III - Preencher'!I1044</f>
        <v>0</v>
      </c>
      <c r="I1035" s="14">
        <f>'[1]TCE - ANEXO III - Preencher'!J1044</f>
        <v>297.8408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>-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>-</v>
      </c>
      <c r="AB1035" s="15">
        <f t="shared" si="96"/>
        <v>297.8408</v>
      </c>
    </row>
    <row r="1036" spans="1:28" x14ac:dyDescent="0.25">
      <c r="A1036" s="8">
        <f>IFERROR(VLOOKUP(B1036,'[1]DADOS (OCULTAR)'!$Q$3:$S$136,3,0),"")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RAYZA MIRELLY SILVA DUTRA DE AMORIM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5211-30</v>
      </c>
      <c r="G1036" s="13" t="str">
        <f>IF('[1]TCE - ANEXO III - Preencher'!H1045="","",'[1]TCE - ANEXO III - Preencher'!H1045)</f>
        <v>05/2026</v>
      </c>
      <c r="H1036" s="14">
        <f>'[1]TCE - ANEXO III - Preencher'!I1045</f>
        <v>0</v>
      </c>
      <c r="I1036" s="14">
        <f>'[1]TCE - ANEXO III - Preencher'!J1045</f>
        <v>228.05119999999999</v>
      </c>
      <c r="J1036" s="14">
        <f>'[1]TCE - ANEXO III - Preencher'!K1045</f>
        <v>0</v>
      </c>
      <c r="K1036" s="15">
        <f>'[1]TCE - ANEXO III - Preencher'!L1045</f>
        <v>36.835994108983797</v>
      </c>
      <c r="L1036" s="15">
        <f>'[1]TCE - ANEXO III - Preencher'!M1045</f>
        <v>35.479999999999997</v>
      </c>
      <c r="M1036" s="15">
        <f t="shared" si="97"/>
        <v>1.3559941089838006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160</v>
      </c>
      <c r="U1036" s="15">
        <f>'[1]TCE - ANEXO III - Preencher'!V1045</f>
        <v>0</v>
      </c>
      <c r="V1036" s="16">
        <f t="shared" si="100"/>
        <v>160</v>
      </c>
      <c r="W1036" s="17" t="str">
        <f>IF('[1]TCE - ANEXO III - Preencher'!X1045="","",'[1]TCE - ANEXO III - Preencher'!X1045)</f>
        <v>Auxílio Creche</v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>-</v>
      </c>
      <c r="AB1036" s="15">
        <f t="shared" si="96"/>
        <v>389.40719410898379</v>
      </c>
    </row>
    <row r="1037" spans="1:28" x14ac:dyDescent="0.25">
      <c r="A1037" s="8">
        <f>IFERROR(VLOOKUP(B1037,'[1]DADOS (OCULTAR)'!$Q$3:$S$136,3,0),"")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REBECA MARIA DE ALMEIDA LUNA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2516-05</v>
      </c>
      <c r="G1037" s="13" t="str">
        <f>IF('[1]TCE - ANEXO III - Preencher'!H1046="","",'[1]TCE - ANEXO III - Preencher'!H1046)</f>
        <v>05/2026</v>
      </c>
      <c r="H1037" s="14">
        <f>'[1]TCE - ANEXO III - Preencher'!I1046</f>
        <v>0</v>
      </c>
      <c r="I1037" s="14">
        <f>'[1]TCE - ANEXO III - Preencher'!J1046</f>
        <v>278.8184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147.60328459993463</v>
      </c>
      <c r="R1037" s="15">
        <f>'[1]TCE - ANEXO III - Preencher'!S1046</f>
        <v>131.19999999999999</v>
      </c>
      <c r="S1037" s="16">
        <f t="shared" si="99"/>
        <v>16.403284599934636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>-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>-</v>
      </c>
      <c r="AB1037" s="15">
        <f t="shared" si="96"/>
        <v>295.22168459993463</v>
      </c>
    </row>
    <row r="1038" spans="1:28" x14ac:dyDescent="0.25">
      <c r="A1038" s="8">
        <f>IFERROR(VLOOKUP(B1038,'[1]DADOS (OCULTAR)'!$Q$3:$S$136,3,0),"")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REBECAH VITORIA ANGELO XAVIER DA SILVA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4110-10</v>
      </c>
      <c r="G1038" s="13" t="str">
        <f>IF('[1]TCE - ANEXO III - Preencher'!H1047="","",'[1]TCE - ANEXO III - Preencher'!H1047)</f>
        <v>05/2026</v>
      </c>
      <c r="H1038" s="14">
        <f>'[1]TCE - ANEXO III - Preencher'!I1047</f>
        <v>0</v>
      </c>
      <c r="I1038" s="14">
        <f>'[1]TCE - ANEXO III - Preencher'!J1047</f>
        <v>129.68</v>
      </c>
      <c r="J1038" s="14">
        <f>'[1]TCE - ANEXO III - Preencher'!K1047</f>
        <v>0</v>
      </c>
      <c r="K1038" s="15">
        <f>'[1]TCE - ANEXO III - Preencher'!L1047</f>
        <v>36.835994108983797</v>
      </c>
      <c r="L1038" s="15">
        <f>'[1]TCE - ANEXO III - Preencher'!M1047</f>
        <v>32.42</v>
      </c>
      <c r="M1038" s="15">
        <f t="shared" si="97"/>
        <v>4.4159941089837957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>-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>-</v>
      </c>
      <c r="AB1038" s="15">
        <f t="shared" si="96"/>
        <v>134.0959941089838</v>
      </c>
    </row>
    <row r="1039" spans="1:28" x14ac:dyDescent="0.25">
      <c r="A1039" s="8">
        <f>IFERROR(VLOOKUP(B1039,'[1]DADOS (OCULTAR)'!$Q$3:$S$136,3,0),"")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REBEKA MAYRA SANTOS DUARTE DA SILVA DO MONTE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05/2026</v>
      </c>
      <c r="H1039" s="14">
        <f>'[1]TCE - ANEXO III - Preencher'!I1048</f>
        <v>0</v>
      </c>
      <c r="I1039" s="14">
        <f>'[1]TCE - ANEXO III - Preencher'!J1048</f>
        <v>276.16000000000003</v>
      </c>
      <c r="J1039" s="14">
        <f>'[1]TCE - ANEXO III - Preencher'!K1048</f>
        <v>0</v>
      </c>
      <c r="K1039" s="15">
        <f>'[1]TCE - ANEXO III - Preencher'!L1048</f>
        <v>36.835994108983797</v>
      </c>
      <c r="L1039" s="15">
        <f>'[1]TCE - ANEXO III - Preencher'!M1048</f>
        <v>32.42</v>
      </c>
      <c r="M1039" s="15">
        <f t="shared" si="97"/>
        <v>4.4159941089837957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147.60328459993463</v>
      </c>
      <c r="R1039" s="15">
        <f>'[1]TCE - ANEXO III - Preencher'!S1048</f>
        <v>85.75</v>
      </c>
      <c r="S1039" s="16">
        <f t="shared" si="99"/>
        <v>61.853284599934625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>-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>-</v>
      </c>
      <c r="AB1039" s="15">
        <f t="shared" si="96"/>
        <v>342.42927870891845</v>
      </c>
    </row>
    <row r="1040" spans="1:28" x14ac:dyDescent="0.25">
      <c r="A1040" s="8">
        <f>IFERROR(VLOOKUP(B1040,'[1]DADOS (OCULTAR)'!$Q$3:$S$136,3,0),"")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REBEKA TORRES DE OLIVEIRA SILVA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2235-05</v>
      </c>
      <c r="G1040" s="13" t="str">
        <f>IF('[1]TCE - ANEXO III - Preencher'!H1049="","",'[1]TCE - ANEXO III - Preencher'!H1049)</f>
        <v>05/2026</v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>-</v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>-</v>
      </c>
      <c r="AB1040" s="15">
        <f t="shared" si="96"/>
        <v>0</v>
      </c>
    </row>
    <row r="1041" spans="1:28" x14ac:dyDescent="0.25">
      <c r="A1041" s="8">
        <f>IFERROR(VLOOKUP(B1041,'[1]DADOS (OCULTAR)'!$Q$3:$S$136,3,0),"")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REGINA CELI MOURA DE MORAIS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05/2026</v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>-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>-</v>
      </c>
      <c r="AB1041" s="15">
        <f t="shared" si="96"/>
        <v>0</v>
      </c>
    </row>
    <row r="1042" spans="1:28" x14ac:dyDescent="0.25">
      <c r="A1042" s="8">
        <f>IFERROR(VLOOKUP(B1042,'[1]DADOS (OCULTAR)'!$Q$3:$S$136,3,0),"")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REGINA GOMES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5211-30</v>
      </c>
      <c r="G1042" s="13" t="str">
        <f>IF('[1]TCE - ANEXO III - Preencher'!H1051="","",'[1]TCE - ANEXO III - Preencher'!H1051)</f>
        <v>05/2026</v>
      </c>
      <c r="H1042" s="14">
        <f>'[1]TCE - ANEXO III - Preencher'!I1051</f>
        <v>0</v>
      </c>
      <c r="I1042" s="14">
        <f>'[1]TCE - ANEXO III - Preencher'!J1051</f>
        <v>182.74080000000001</v>
      </c>
      <c r="J1042" s="14">
        <f>'[1]TCE - ANEXO III - Preencher'!K1051</f>
        <v>0</v>
      </c>
      <c r="K1042" s="15">
        <f>'[1]TCE - ANEXO III - Preencher'!L1051</f>
        <v>36.835994108983797</v>
      </c>
      <c r="L1042" s="15">
        <f>'[1]TCE - ANEXO III - Preencher'!M1051</f>
        <v>35.479999999999997</v>
      </c>
      <c r="M1042" s="15">
        <f t="shared" si="97"/>
        <v>1.3559941089838006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276.7561586248774</v>
      </c>
      <c r="R1042" s="15">
        <f>'[1]TCE - ANEXO III - Preencher'!S1051</f>
        <v>106.44</v>
      </c>
      <c r="S1042" s="16">
        <f t="shared" si="99"/>
        <v>170.3161586248774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>-</v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>-</v>
      </c>
      <c r="AB1042" s="15">
        <f t="shared" si="96"/>
        <v>354.41295273386118</v>
      </c>
    </row>
    <row r="1043" spans="1:28" x14ac:dyDescent="0.25">
      <c r="A1043" s="8">
        <f>IFERROR(VLOOKUP(B1043,'[1]DADOS (OCULTAR)'!$Q$3:$S$136,3,0),"")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REGINA MARIA DUARTE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2235-05</v>
      </c>
      <c r="G1043" s="13" t="str">
        <f>IF('[1]TCE - ANEXO III - Preencher'!H1052="","",'[1]TCE - ANEXO III - Preencher'!H1052)</f>
        <v>05/2026</v>
      </c>
      <c r="H1043" s="14">
        <f>'[1]TCE - ANEXO III - Preencher'!I1052</f>
        <v>0</v>
      </c>
      <c r="I1043" s="14">
        <f>'[1]TCE - ANEXO III - Preencher'!J1052</f>
        <v>438.7208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>-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>-</v>
      </c>
      <c r="AB1043" s="15">
        <f t="shared" si="96"/>
        <v>438.7208</v>
      </c>
    </row>
    <row r="1044" spans="1:28" x14ac:dyDescent="0.25">
      <c r="A1044" s="8">
        <f>IFERROR(VLOOKUP(B1044,'[1]DADOS (OCULTAR)'!$Q$3:$S$136,3,0),"")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REIZA CARLA DE ANDRADE VERCOZA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2234-05</v>
      </c>
      <c r="G1044" s="13" t="str">
        <f>IF('[1]TCE - ANEXO III - Preencher'!H1053="","",'[1]TCE - ANEXO III - Preencher'!H1053)</f>
        <v>05/2026</v>
      </c>
      <c r="H1044" s="14">
        <f>'[1]TCE - ANEXO III - Preencher'!I1053</f>
        <v>0</v>
      </c>
      <c r="I1044" s="14">
        <f>'[1]TCE - ANEXO III - Preencher'!J1053</f>
        <v>392.88560000000001</v>
      </c>
      <c r="J1044" s="14">
        <f>'[1]TCE - ANEXO III - Preencher'!K1053</f>
        <v>0</v>
      </c>
      <c r="K1044" s="15">
        <f>'[1]TCE - ANEXO III - Preencher'!L1053</f>
        <v>36.835994108983797</v>
      </c>
      <c r="L1044" s="15">
        <f>'[1]TCE - ANEXO III - Preencher'!M1053</f>
        <v>18.559999999999999</v>
      </c>
      <c r="M1044" s="15">
        <f t="shared" si="97"/>
        <v>18.275994108983799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>-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>-</v>
      </c>
      <c r="AB1044" s="15">
        <f t="shared" si="96"/>
        <v>411.16159410898382</v>
      </c>
    </row>
    <row r="1045" spans="1:28" x14ac:dyDescent="0.25">
      <c r="A1045" s="8">
        <f>IFERROR(VLOOKUP(B1045,'[1]DADOS (OCULTAR)'!$Q$3:$S$136,3,0),"")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REJANE DE SOUZA BRAGA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05/2026</v>
      </c>
      <c r="H1045" s="14">
        <f>'[1]TCE - ANEXO III - Preencher'!I1054</f>
        <v>0</v>
      </c>
      <c r="I1045" s="14">
        <f>'[1]TCE - ANEXO III - Preencher'!J1054</f>
        <v>307.77440000000001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147.60328459993463</v>
      </c>
      <c r="R1045" s="15">
        <f>'[1]TCE - ANEXO III - Preencher'!S1054</f>
        <v>94.67</v>
      </c>
      <c r="S1045" s="16">
        <f t="shared" si="99"/>
        <v>52.933284599934623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>-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>-</v>
      </c>
      <c r="AB1045" s="15">
        <f t="shared" si="96"/>
        <v>360.70768459993462</v>
      </c>
    </row>
    <row r="1046" spans="1:28" x14ac:dyDescent="0.25">
      <c r="A1046" s="8">
        <f>IFERROR(VLOOKUP(B1046,'[1]DADOS (OCULTAR)'!$Q$3:$S$136,3,0),"")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REJANE MARIA DA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05/2026</v>
      </c>
      <c r="H1046" s="14">
        <f>'[1]TCE - ANEXO III - Preencher'!I1055</f>
        <v>0</v>
      </c>
      <c r="I1046" s="14">
        <f>'[1]TCE - ANEXO III - Preencher'!J1055</f>
        <v>250.71520000000001</v>
      </c>
      <c r="J1046" s="14">
        <f>'[1]TCE - ANEXO III - Preencher'!K1055</f>
        <v>0</v>
      </c>
      <c r="K1046" s="15">
        <f>'[1]TCE - ANEXO III - Preencher'!L1055</f>
        <v>36.835994108983797</v>
      </c>
      <c r="L1046" s="15">
        <f>'[1]TCE - ANEXO III - Preencher'!M1055</f>
        <v>32.42</v>
      </c>
      <c r="M1046" s="15">
        <f t="shared" si="97"/>
        <v>4.4159941089837957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110.85348837209303</v>
      </c>
      <c r="R1046" s="15">
        <f>'[1]TCE - ANEXO III - Preencher'!S1055</f>
        <v>77.81</v>
      </c>
      <c r="S1046" s="16">
        <f t="shared" si="99"/>
        <v>33.043488372093023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>-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>-</v>
      </c>
      <c r="AB1046" s="15">
        <f t="shared" si="96"/>
        <v>288.17468248107684</v>
      </c>
    </row>
    <row r="1047" spans="1:28" x14ac:dyDescent="0.25">
      <c r="A1047" s="8">
        <f>IFERROR(VLOOKUP(B1047,'[1]DADOS (OCULTAR)'!$Q$3:$S$136,3,0),"")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RELYDA KEZIA DO NASCIMENTO SOARES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3241-15</v>
      </c>
      <c r="G1047" s="13" t="str">
        <f>IF('[1]TCE - ANEXO III - Preencher'!H1056="","",'[1]TCE - ANEXO III - Preencher'!H1056)</f>
        <v>05/2026</v>
      </c>
      <c r="H1047" s="14">
        <f>'[1]TCE - ANEXO III - Preencher'!I1056</f>
        <v>0</v>
      </c>
      <c r="I1047" s="14">
        <f>'[1]TCE - ANEXO III - Preencher'!J1056</f>
        <v>351.976</v>
      </c>
      <c r="J1047" s="14">
        <f>'[1]TCE - ANEXO III - Preencher'!K1056</f>
        <v>0</v>
      </c>
      <c r="K1047" s="15">
        <f>'[1]TCE - ANEXO III - Preencher'!L1056</f>
        <v>36.835994108983797</v>
      </c>
      <c r="L1047" s="15">
        <f>'[1]TCE - ANEXO III - Preencher'!M1056</f>
        <v>2.41</v>
      </c>
      <c r="M1047" s="15">
        <f t="shared" si="97"/>
        <v>34.425994108983801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>-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>-</v>
      </c>
      <c r="AB1047" s="15">
        <f t="shared" si="96"/>
        <v>386.40199410898379</v>
      </c>
    </row>
    <row r="1048" spans="1:28" x14ac:dyDescent="0.25">
      <c r="A1048" s="8">
        <f>IFERROR(VLOOKUP(B1048,'[1]DADOS (OCULTAR)'!$Q$3:$S$136,3,0),"")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RENAN LEITTE LIMA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5152-05</v>
      </c>
      <c r="G1048" s="13" t="str">
        <f>IF('[1]TCE - ANEXO III - Preencher'!H1057="","",'[1]TCE - ANEXO III - Preencher'!H1057)</f>
        <v>05/2026</v>
      </c>
      <c r="H1048" s="14">
        <f>'[1]TCE - ANEXO III - Preencher'!I1057</f>
        <v>0</v>
      </c>
      <c r="I1048" s="14">
        <f>'[1]TCE - ANEXO III - Preencher'!J1057</f>
        <v>155.61600000000001</v>
      </c>
      <c r="J1048" s="14">
        <f>'[1]TCE - ANEXO III - Preencher'!K1057</f>
        <v>0</v>
      </c>
      <c r="K1048" s="15">
        <f>'[1]TCE - ANEXO III - Preencher'!L1057</f>
        <v>36.835994108983797</v>
      </c>
      <c r="L1048" s="15">
        <f>'[1]TCE - ANEXO III - Preencher'!M1057</f>
        <v>32.42</v>
      </c>
      <c r="M1048" s="15">
        <f t="shared" si="97"/>
        <v>4.4159941089837957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>-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>-</v>
      </c>
      <c r="AB1048" s="15">
        <f t="shared" si="96"/>
        <v>160.03199410898381</v>
      </c>
    </row>
    <row r="1049" spans="1:28" x14ac:dyDescent="0.25">
      <c r="A1049" s="8">
        <f>IFERROR(VLOOKUP(B1049,'[1]DADOS (OCULTAR)'!$Q$3:$S$136,3,0),"")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RENATA ALBUQUERQUE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2235-05</v>
      </c>
      <c r="G1049" s="13" t="str">
        <f>IF('[1]TCE - ANEXO III - Preencher'!H1058="","",'[1]TCE - ANEXO III - Preencher'!H1058)</f>
        <v>05/2026</v>
      </c>
      <c r="H1049" s="14">
        <f>'[1]TCE - ANEXO III - Preencher'!I1058</f>
        <v>0</v>
      </c>
      <c r="I1049" s="14">
        <f>'[1]TCE - ANEXO III - Preencher'!J1058</f>
        <v>611.57759999999996</v>
      </c>
      <c r="J1049" s="14">
        <f>'[1]TCE - ANEXO III - Preencher'!K1058</f>
        <v>0</v>
      </c>
      <c r="K1049" s="15">
        <f>'[1]TCE - ANEXO III - Preencher'!L1058</f>
        <v>36.835994108983797</v>
      </c>
      <c r="L1049" s="15">
        <f>'[1]TCE - ANEXO III - Preencher'!M1058</f>
        <v>3.59</v>
      </c>
      <c r="M1049" s="15">
        <f t="shared" si="97"/>
        <v>33.245994108983794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>-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>-</v>
      </c>
      <c r="AB1049" s="15">
        <f t="shared" si="96"/>
        <v>644.8235941089838</v>
      </c>
    </row>
    <row r="1050" spans="1:28" x14ac:dyDescent="0.25">
      <c r="A1050" s="8">
        <f>IFERROR(VLOOKUP(B1050,'[1]DADOS (OCULTAR)'!$Q$3:$S$136,3,0),"")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RENATA ASSUNCAO MARTINS DE OLIVEIRA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2235-05</v>
      </c>
      <c r="G1050" s="13" t="str">
        <f>IF('[1]TCE - ANEXO III - Preencher'!H1059="","",'[1]TCE - ANEXO III - Preencher'!H1059)</f>
        <v>05/2026</v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>-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>-</v>
      </c>
      <c r="AB1050" s="15">
        <f t="shared" si="96"/>
        <v>0</v>
      </c>
    </row>
    <row r="1051" spans="1:28" x14ac:dyDescent="0.25">
      <c r="A1051" s="8">
        <f>IFERROR(VLOOKUP(B1051,'[1]DADOS (OCULTAR)'!$Q$3:$S$136,3,0),"")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RENATA BELMIRO DA SILVA NEVES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5152-15</v>
      </c>
      <c r="G1051" s="13" t="str">
        <f>IF('[1]TCE - ANEXO III - Preencher'!H1060="","",'[1]TCE - ANEXO III - Preencher'!H1060)</f>
        <v>05/2026</v>
      </c>
      <c r="H1051" s="14">
        <f>'[1]TCE - ANEXO III - Preencher'!I1060</f>
        <v>0</v>
      </c>
      <c r="I1051" s="14">
        <f>'[1]TCE - ANEXO III - Preencher'!J1060</f>
        <v>160.15280000000001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>-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>-</v>
      </c>
      <c r="AB1051" s="15">
        <f t="shared" si="96"/>
        <v>160.15280000000001</v>
      </c>
    </row>
    <row r="1052" spans="1:28" x14ac:dyDescent="0.25">
      <c r="A1052" s="8">
        <f>IFERROR(VLOOKUP(B1052,'[1]DADOS (OCULTAR)'!$Q$3:$S$136,3,0),"")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 xml:space="preserve">RENATA CRISTINA FREIRE DE SOUZA 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05/2026</v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>-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>-</v>
      </c>
      <c r="AB1052" s="15">
        <f t="shared" si="96"/>
        <v>0</v>
      </c>
    </row>
    <row r="1053" spans="1:28" x14ac:dyDescent="0.25">
      <c r="A1053" s="8">
        <f>IFERROR(VLOOKUP(B1053,'[1]DADOS (OCULTAR)'!$Q$3:$S$136,3,0),"")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RENATA DA SILVA SANTOS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05/2026</v>
      </c>
      <c r="H1053" s="14">
        <f>'[1]TCE - ANEXO III - Preencher'!I1062</f>
        <v>0</v>
      </c>
      <c r="I1053" s="14">
        <f>'[1]TCE - ANEXO III - Preencher'!J1062</f>
        <v>351.77359999999999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295.20656919986925</v>
      </c>
      <c r="R1053" s="15">
        <f>'[1]TCE - ANEXO III - Preencher'!S1062</f>
        <v>84.62</v>
      </c>
      <c r="S1053" s="16">
        <f t="shared" si="99"/>
        <v>210.58656919986925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>-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>-</v>
      </c>
      <c r="AB1053" s="15">
        <f t="shared" si="96"/>
        <v>562.36016919986923</v>
      </c>
    </row>
    <row r="1054" spans="1:28" x14ac:dyDescent="0.25">
      <c r="A1054" s="8">
        <f>IFERROR(VLOOKUP(B1054,'[1]DADOS (OCULTAR)'!$Q$3:$S$136,3,0),"")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RENATA DE ARRUDA CARDOSO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2236-05</v>
      </c>
      <c r="G1054" s="13" t="str">
        <f>IF('[1]TCE - ANEXO III - Preencher'!H1063="","",'[1]TCE - ANEXO III - Preencher'!H1063)</f>
        <v>05/2026</v>
      </c>
      <c r="H1054" s="14">
        <f>'[1]TCE - ANEXO III - Preencher'!I1063</f>
        <v>0</v>
      </c>
      <c r="I1054" s="14">
        <f>'[1]TCE - ANEXO III - Preencher'!J1063</f>
        <v>456.47359999999998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>-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>-</v>
      </c>
      <c r="AB1054" s="15">
        <f t="shared" si="96"/>
        <v>456.47359999999998</v>
      </c>
    </row>
    <row r="1055" spans="1:28" x14ac:dyDescent="0.25">
      <c r="A1055" s="8">
        <f>IFERROR(VLOOKUP(B1055,'[1]DADOS (OCULTAR)'!$Q$3:$S$136,3,0),"")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RENATA DOS SANTOS ALVES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05/2026</v>
      </c>
      <c r="H1055" s="14">
        <f>'[1]TCE - ANEXO III - Preencher'!I1064</f>
        <v>0</v>
      </c>
      <c r="I1055" s="14">
        <f>'[1]TCE - ANEXO III - Preencher'!J1064</f>
        <v>311.976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147.60328459993463</v>
      </c>
      <c r="R1055" s="15">
        <f>'[1]TCE - ANEXO III - Preencher'!S1064</f>
        <v>90.45</v>
      </c>
      <c r="S1055" s="16">
        <f t="shared" si="99"/>
        <v>57.153284599934622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>-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>-</v>
      </c>
      <c r="AB1055" s="15">
        <f t="shared" si="96"/>
        <v>369.12928459993464</v>
      </c>
    </row>
    <row r="1056" spans="1:28" x14ac:dyDescent="0.25">
      <c r="A1056" s="8">
        <f>IFERROR(VLOOKUP(B1056,'[1]DADOS (OCULTAR)'!$Q$3:$S$136,3,0),"")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RENATA HENRIQUE PEREIRA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2237-10</v>
      </c>
      <c r="G1056" s="13" t="str">
        <f>IF('[1]TCE - ANEXO III - Preencher'!H1065="","",'[1]TCE - ANEXO III - Preencher'!H1065)</f>
        <v>05/2026</v>
      </c>
      <c r="H1056" s="14">
        <f>'[1]TCE - ANEXO III - Preencher'!I1065</f>
        <v>0</v>
      </c>
      <c r="I1056" s="14">
        <f>'[1]TCE - ANEXO III - Preencher'!J1065</f>
        <v>365.90320000000003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>-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>-</v>
      </c>
      <c r="AB1056" s="15">
        <f t="shared" si="96"/>
        <v>365.90320000000003</v>
      </c>
    </row>
    <row r="1057" spans="1:28" x14ac:dyDescent="0.25">
      <c r="A1057" s="8">
        <f>IFERROR(VLOOKUP(B1057,'[1]DADOS (OCULTAR)'!$Q$3:$S$136,3,0),"")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RENATA PEREIRA DA SILVA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5132-20</v>
      </c>
      <c r="G1057" s="13" t="str">
        <f>IF('[1]TCE - ANEXO III - Preencher'!H1066="","",'[1]TCE - ANEXO III - Preencher'!H1066)</f>
        <v>05/2026</v>
      </c>
      <c r="H1057" s="14">
        <f>'[1]TCE - ANEXO III - Preencher'!I1066</f>
        <v>0</v>
      </c>
      <c r="I1057" s="14">
        <f>'[1]TCE - ANEXO III - Preencher'!J1066</f>
        <v>182.404</v>
      </c>
      <c r="J1057" s="14">
        <f>'[1]TCE - ANEXO III - Preencher'!K1066</f>
        <v>0</v>
      </c>
      <c r="K1057" s="15">
        <f>'[1]TCE - ANEXO III - Preencher'!L1066</f>
        <v>36.835994108983797</v>
      </c>
      <c r="L1057" s="15">
        <f>'[1]TCE - ANEXO III - Preencher'!M1066</f>
        <v>37.25</v>
      </c>
      <c r="M1057" s="15">
        <f t="shared" si="97"/>
        <v>-0.41400589101620255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184.50410574991827</v>
      </c>
      <c r="R1057" s="15">
        <f>'[1]TCE - ANEXO III - Preencher'!S1066</f>
        <v>111.76</v>
      </c>
      <c r="S1057" s="16">
        <f t="shared" si="99"/>
        <v>72.744105749918262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>-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>-</v>
      </c>
      <c r="AB1057" s="15">
        <f t="shared" si="96"/>
        <v>254.73409985890208</v>
      </c>
    </row>
    <row r="1058" spans="1:28" x14ac:dyDescent="0.25">
      <c r="A1058" s="8">
        <f>IFERROR(VLOOKUP(B1058,'[1]DADOS (OCULTAR)'!$Q$3:$S$136,3,0),"")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RENATA VIEIRA DE ALMEIDA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05/2026</v>
      </c>
      <c r="H1058" s="14">
        <f>'[1]TCE - ANEXO III - Preencher'!I1067</f>
        <v>0</v>
      </c>
      <c r="I1058" s="14">
        <f>'[1]TCE - ANEXO III - Preencher'!J1067</f>
        <v>320.1696</v>
      </c>
      <c r="J1058" s="14">
        <f>'[1]TCE - ANEXO III - Preencher'!K1067</f>
        <v>0</v>
      </c>
      <c r="K1058" s="15">
        <f>'[1]TCE - ANEXO III - Preencher'!L1067</f>
        <v>36.835994108983797</v>
      </c>
      <c r="L1058" s="15">
        <f>'[1]TCE - ANEXO III - Preencher'!M1067</f>
        <v>32.42</v>
      </c>
      <c r="M1058" s="15">
        <f t="shared" si="97"/>
        <v>4.4159941089837957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138.3780793124387</v>
      </c>
      <c r="R1058" s="15">
        <f>'[1]TCE - ANEXO III - Preencher'!S1067</f>
        <v>97.26</v>
      </c>
      <c r="S1058" s="16">
        <f t="shared" si="99"/>
        <v>41.118079312438695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>-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>-</v>
      </c>
      <c r="AB1058" s="15">
        <f t="shared" si="96"/>
        <v>365.70367342142248</v>
      </c>
    </row>
    <row r="1059" spans="1:28" x14ac:dyDescent="0.25">
      <c r="A1059" s="8">
        <f>IFERROR(VLOOKUP(B1059,'[1]DADOS (OCULTAR)'!$Q$3:$S$136,3,0),"")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RENATO BRAGA CLAUDINO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5211-30</v>
      </c>
      <c r="G1059" s="13" t="str">
        <f>IF('[1]TCE - ANEXO III - Preencher'!H1068="","",'[1]TCE - ANEXO III - Preencher'!H1068)</f>
        <v>05/2026</v>
      </c>
      <c r="H1059" s="14">
        <f>'[1]TCE - ANEXO III - Preencher'!I1068</f>
        <v>0</v>
      </c>
      <c r="I1059" s="14">
        <f>'[1]TCE - ANEXO III - Preencher'!J1068</f>
        <v>113.5376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110.85348837209303</v>
      </c>
      <c r="R1059" s="15">
        <f>'[1]TCE - ANEXO III - Preencher'!S1068</f>
        <v>85.15</v>
      </c>
      <c r="S1059" s="16">
        <f t="shared" si="99"/>
        <v>25.70348837209302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>-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>-</v>
      </c>
      <c r="AB1059" s="15">
        <f t="shared" si="96"/>
        <v>139.24108837209303</v>
      </c>
    </row>
    <row r="1060" spans="1:28" x14ac:dyDescent="0.25">
      <c r="A1060" s="8">
        <f>IFERROR(VLOOKUP(B1060,'[1]DADOS (OCULTAR)'!$Q$3:$S$136,3,0),"")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RHALDNEY GUEDES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2235-05</v>
      </c>
      <c r="G1060" s="13" t="str">
        <f>IF('[1]TCE - ANEXO III - Preencher'!H1069="","",'[1]TCE - ANEXO III - Preencher'!H1069)</f>
        <v>05/2026</v>
      </c>
      <c r="H1060" s="14">
        <f>'[1]TCE - ANEXO III - Preencher'!I1069</f>
        <v>0</v>
      </c>
      <c r="I1060" s="14">
        <f>'[1]TCE - ANEXO III - Preencher'!J1069</f>
        <v>458.93599999999998</v>
      </c>
      <c r="J1060" s="14">
        <f>'[1]TCE - ANEXO III - Preencher'!K1069</f>
        <v>0</v>
      </c>
      <c r="K1060" s="15">
        <f>'[1]TCE - ANEXO III - Preencher'!L1069</f>
        <v>36.835994108983797</v>
      </c>
      <c r="L1060" s="15">
        <f>'[1]TCE - ANEXO III - Preencher'!M1069</f>
        <v>3.59</v>
      </c>
      <c r="M1060" s="15">
        <f t="shared" si="97"/>
        <v>33.245994108983794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>-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>-</v>
      </c>
      <c r="AB1060" s="15">
        <f t="shared" si="96"/>
        <v>492.18199410898376</v>
      </c>
    </row>
    <row r="1061" spans="1:28" x14ac:dyDescent="0.25">
      <c r="A1061" s="8">
        <f>IFERROR(VLOOKUP(B1061,'[1]DADOS (OCULTAR)'!$Q$3:$S$136,3,0),"")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RHAUANNE MAYARA SOUZA FERREIRA DA SILVA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4110-10</v>
      </c>
      <c r="G1061" s="13" t="str">
        <f>IF('[1]TCE - ANEXO III - Preencher'!H1070="","",'[1]TCE - ANEXO III - Preencher'!H1070)</f>
        <v>05/2026</v>
      </c>
      <c r="H1061" s="14">
        <f>'[1]TCE - ANEXO III - Preencher'!I1070</f>
        <v>0</v>
      </c>
      <c r="I1061" s="14">
        <f>'[1]TCE - ANEXO III - Preencher'!J1070</f>
        <v>16.21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221.54666666666665</v>
      </c>
      <c r="R1061" s="15">
        <f>'[1]TCE - ANEXO III - Preencher'!S1070</f>
        <v>48.63</v>
      </c>
      <c r="S1061" s="16">
        <f t="shared" si="99"/>
        <v>172.91666666666666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>-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>-</v>
      </c>
      <c r="AB1061" s="15">
        <f t="shared" si="96"/>
        <v>189.12666666666667</v>
      </c>
    </row>
    <row r="1062" spans="1:28" x14ac:dyDescent="0.25">
      <c r="A1062" s="8">
        <f>IFERROR(VLOOKUP(B1062,'[1]DADOS (OCULTAR)'!$Q$3:$S$136,3,0),"")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RHUAN CARLOS MARQUES CAVALCANTI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2236-05</v>
      </c>
      <c r="G1062" s="13" t="str">
        <f>IF('[1]TCE - ANEXO III - Preencher'!H1071="","",'[1]TCE - ANEXO III - Preencher'!H1071)</f>
        <v>05/2026</v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>-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>-</v>
      </c>
      <c r="AB1062" s="15">
        <f t="shared" si="96"/>
        <v>0</v>
      </c>
    </row>
    <row r="1063" spans="1:28" x14ac:dyDescent="0.25">
      <c r="A1063" s="8">
        <f>IFERROR(VLOOKUP(B1063,'[1]DADOS (OCULTAR)'!$Q$3:$S$136,3,0),"")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RHUAN GABRIEL BISPO DO MONTE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4141-05</v>
      </c>
      <c r="G1063" s="13" t="str">
        <f>IF('[1]TCE - ANEXO III - Preencher'!H1072="","",'[1]TCE - ANEXO III - Preencher'!H1072)</f>
        <v>05/2026</v>
      </c>
      <c r="H1063" s="14">
        <f>'[1]TCE - ANEXO III - Preencher'!I1072</f>
        <v>0</v>
      </c>
      <c r="I1063" s="14">
        <f>'[1]TCE - ANEXO III - Preencher'!J1072</f>
        <v>146.55279999999999</v>
      </c>
      <c r="J1063" s="14">
        <f>'[1]TCE - ANEXO III - Preencher'!K1072</f>
        <v>0</v>
      </c>
      <c r="K1063" s="15">
        <f>'[1]TCE - ANEXO III - Preencher'!L1072</f>
        <v>36.835994108983797</v>
      </c>
      <c r="L1063" s="15">
        <f>'[1]TCE - ANEXO III - Preencher'!M1072</f>
        <v>36.64</v>
      </c>
      <c r="M1063" s="15">
        <f t="shared" si="97"/>
        <v>0.19599410898379688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184.50410574991827</v>
      </c>
      <c r="R1063" s="15">
        <f>'[1]TCE - ANEXO III - Preencher'!S1072</f>
        <v>109.91</v>
      </c>
      <c r="S1063" s="16">
        <f t="shared" si="99"/>
        <v>74.59410574991827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>-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>-</v>
      </c>
      <c r="AB1063" s="15">
        <f t="shared" si="96"/>
        <v>221.34289985890206</v>
      </c>
    </row>
    <row r="1064" spans="1:28" x14ac:dyDescent="0.25">
      <c r="A1064" s="8">
        <f>IFERROR(VLOOKUP(B1064,'[1]DADOS (OCULTAR)'!$Q$3:$S$136,3,0),"")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RICARDO ALVES DA SILVA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7241-10</v>
      </c>
      <c r="G1064" s="13" t="str">
        <f>IF('[1]TCE - ANEXO III - Preencher'!H1073="","",'[1]TCE - ANEXO III - Preencher'!H1073)</f>
        <v>05/2026</v>
      </c>
      <c r="H1064" s="14">
        <f>'[1]TCE - ANEXO III - Preencher'!I1073</f>
        <v>0</v>
      </c>
      <c r="I1064" s="14">
        <f>'[1]TCE - ANEXO III - Preencher'!J1073</f>
        <v>237.5864</v>
      </c>
      <c r="J1064" s="14">
        <f>'[1]TCE - ANEXO III - Preencher'!K1073</f>
        <v>0</v>
      </c>
      <c r="K1064" s="15">
        <f>'[1]TCE - ANEXO III - Preencher'!L1073</f>
        <v>36.835994108983797</v>
      </c>
      <c r="L1064" s="15">
        <f>'[1]TCE - ANEXO III - Preencher'!M1073</f>
        <v>44</v>
      </c>
      <c r="M1064" s="15">
        <f t="shared" si="97"/>
        <v>-7.1640058910162026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332.10739034985289</v>
      </c>
      <c r="R1064" s="15">
        <f>'[1]TCE - ANEXO III - Preencher'!S1073</f>
        <v>112.84</v>
      </c>
      <c r="S1064" s="16">
        <f t="shared" si="99"/>
        <v>219.26739034985289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>-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>-</v>
      </c>
      <c r="AB1064" s="15">
        <f t="shared" si="96"/>
        <v>449.6897844588367</v>
      </c>
    </row>
    <row r="1065" spans="1:28" x14ac:dyDescent="0.25">
      <c r="A1065" s="8">
        <f>IFERROR(VLOOKUP(B1065,'[1]DADOS (OCULTAR)'!$Q$3:$S$136,3,0),"")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RICARDO JOSE DA HORA SILVA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7823-05</v>
      </c>
      <c r="G1065" s="13" t="str">
        <f>IF('[1]TCE - ANEXO III - Preencher'!H1074="","",'[1]TCE - ANEXO III - Preencher'!H1074)</f>
        <v>05/2026</v>
      </c>
      <c r="H1065" s="14">
        <f>'[1]TCE - ANEXO III - Preencher'!I1074</f>
        <v>0</v>
      </c>
      <c r="I1065" s="14">
        <f>'[1]TCE - ANEXO III - Preencher'!J1074</f>
        <v>175.52719999999999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>-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>-</v>
      </c>
      <c r="AB1065" s="15">
        <f t="shared" si="96"/>
        <v>175.52719999999999</v>
      </c>
    </row>
    <row r="1066" spans="1:28" x14ac:dyDescent="0.25">
      <c r="A1066" s="8">
        <f>IFERROR(VLOOKUP(B1066,'[1]DADOS (OCULTAR)'!$Q$3:$S$136,3,0),"")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RICARDO SANTANA DOS SANTOS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3226-05</v>
      </c>
      <c r="G1066" s="13" t="str">
        <f>IF('[1]TCE - ANEXO III - Preencher'!H1075="","",'[1]TCE - ANEXO III - Preencher'!H1075)</f>
        <v>05/2026</v>
      </c>
      <c r="H1066" s="14">
        <f>'[1]TCE - ANEXO III - Preencher'!I1075</f>
        <v>0</v>
      </c>
      <c r="I1066" s="14">
        <f>'[1]TCE - ANEXO III - Preencher'!J1075</f>
        <v>168.584</v>
      </c>
      <c r="J1066" s="14">
        <f>'[1]TCE - ANEXO III - Preencher'!K1075</f>
        <v>0</v>
      </c>
      <c r="K1066" s="15">
        <f>'[1]TCE - ANEXO III - Preencher'!L1075</f>
        <v>36.835994108983797</v>
      </c>
      <c r="L1066" s="15">
        <f>'[1]TCE - ANEXO III - Preencher'!M1075</f>
        <v>32.42</v>
      </c>
      <c r="M1066" s="15">
        <f t="shared" si="97"/>
        <v>4.4159941089837957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276.7561586248774</v>
      </c>
      <c r="R1066" s="15">
        <f>'[1]TCE - ANEXO III - Preencher'!S1075</f>
        <v>97.26</v>
      </c>
      <c r="S1066" s="16">
        <f t="shared" si="99"/>
        <v>179.49615862487741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>-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>-</v>
      </c>
      <c r="AB1066" s="15">
        <f t="shared" si="96"/>
        <v>352.49615273386121</v>
      </c>
    </row>
    <row r="1067" spans="1:28" x14ac:dyDescent="0.25">
      <c r="A1067" s="8">
        <f>IFERROR(VLOOKUP(B1067,'[1]DADOS (OCULTAR)'!$Q$3:$S$136,3,0),"")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RIKAELE MONTES DO NASCIMENTO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3516-05</v>
      </c>
      <c r="G1067" s="13" t="str">
        <f>IF('[1]TCE - ANEXO III - Preencher'!H1076="","",'[1]TCE - ANEXO III - Preencher'!H1076)</f>
        <v>05/2026</v>
      </c>
      <c r="H1067" s="14">
        <f>'[1]TCE - ANEXO III - Preencher'!I1076</f>
        <v>0</v>
      </c>
      <c r="I1067" s="14">
        <f>'[1]TCE - ANEXO III - Preencher'!J1076</f>
        <v>205.17359999999999</v>
      </c>
      <c r="J1067" s="14">
        <f>'[1]TCE - ANEXO III - Preencher'!K1076</f>
        <v>0</v>
      </c>
      <c r="K1067" s="15">
        <f>'[1]TCE - ANEXO III - Preencher'!L1076</f>
        <v>36.835994108983797</v>
      </c>
      <c r="L1067" s="15">
        <f>'[1]TCE - ANEXO III - Preencher'!M1076</f>
        <v>44</v>
      </c>
      <c r="M1067" s="15">
        <f t="shared" si="97"/>
        <v>-7.1640058910162026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>-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>-</v>
      </c>
      <c r="AB1067" s="15">
        <f t="shared" si="96"/>
        <v>198.00959410898378</v>
      </c>
    </row>
    <row r="1068" spans="1:28" x14ac:dyDescent="0.25">
      <c r="A1068" s="8">
        <f>IFERROR(VLOOKUP(B1068,'[1]DADOS (OCULTAR)'!$Q$3:$S$136,3,0),"")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RINALDO ANTONIO DE AGUIAR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9511-05</v>
      </c>
      <c r="G1068" s="13" t="str">
        <f>IF('[1]TCE - ANEXO III - Preencher'!H1077="","",'[1]TCE - ANEXO III - Preencher'!H1077)</f>
        <v>05/2026</v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17061.37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>-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>-</v>
      </c>
      <c r="AB1068" s="15">
        <f t="shared" si="96"/>
        <v>17061.37</v>
      </c>
    </row>
    <row r="1069" spans="1:28" x14ac:dyDescent="0.25">
      <c r="A1069" s="8">
        <f>IFERROR(VLOOKUP(B1069,'[1]DADOS (OCULTAR)'!$Q$3:$S$136,3,0),"")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RISONETE CARLA CAMPOS DOS SANTOS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05/2026</v>
      </c>
      <c r="H1069" s="14">
        <f>'[1]TCE - ANEXO III - Preencher'!I1078</f>
        <v>0</v>
      </c>
      <c r="I1069" s="14">
        <f>'[1]TCE - ANEXO III - Preencher'!J1078</f>
        <v>338.6336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119.92766873744688</v>
      </c>
      <c r="R1069" s="15">
        <f>'[1]TCE - ANEXO III - Preencher'!S1078</f>
        <v>123</v>
      </c>
      <c r="S1069" s="16">
        <f t="shared" si="99"/>
        <v>-3.0723312625531207</v>
      </c>
      <c r="T1069" s="15">
        <f>'[1]TCE - ANEXO III - Preencher'!U1078</f>
        <v>162.04</v>
      </c>
      <c r="U1069" s="15">
        <f>'[1]TCE - ANEXO III - Preencher'!V1078</f>
        <v>0</v>
      </c>
      <c r="V1069" s="16">
        <f t="shared" si="100"/>
        <v>162.04</v>
      </c>
      <c r="W1069" s="17" t="str">
        <f>IF('[1]TCE - ANEXO III - Preencher'!X1078="","",'[1]TCE - ANEXO III - Preencher'!X1078)</f>
        <v>Auxílio Creche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>-</v>
      </c>
      <c r="AB1069" s="15">
        <f t="shared" si="96"/>
        <v>497.60126873744684</v>
      </c>
    </row>
    <row r="1070" spans="1:28" x14ac:dyDescent="0.25">
      <c r="A1070" s="8">
        <f>IFERROR(VLOOKUP(B1070,'[1]DADOS (OCULTAR)'!$Q$3:$S$136,3,0),"")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RITA DE CASSIA LIRA DA SILVA CAVALCANTE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05/2026</v>
      </c>
      <c r="H1070" s="14">
        <f>'[1]TCE - ANEXO III - Preencher'!I1079</f>
        <v>0</v>
      </c>
      <c r="I1070" s="14">
        <f>'[1]TCE - ANEXO III - Preencher'!J1079</f>
        <v>294.8064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276.7561586248774</v>
      </c>
      <c r="R1070" s="15">
        <f>'[1]TCE - ANEXO III - Preencher'!S1079</f>
        <v>97.26</v>
      </c>
      <c r="S1070" s="16">
        <f t="shared" si="99"/>
        <v>179.49615862487741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>-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>-</v>
      </c>
      <c r="AB1070" s="15">
        <f t="shared" si="96"/>
        <v>474.30255862487741</v>
      </c>
    </row>
    <row r="1071" spans="1:28" x14ac:dyDescent="0.25">
      <c r="A1071" s="8">
        <f>IFERROR(VLOOKUP(B1071,'[1]DADOS (OCULTAR)'!$Q$3:$S$136,3,0),"")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RITA DE CASSIA MARQUES DE OLIVEIRA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4110-10</v>
      </c>
      <c r="G1071" s="13" t="str">
        <f>IF('[1]TCE - ANEXO III - Preencher'!H1080="","",'[1]TCE - ANEXO III - Preencher'!H1080)</f>
        <v>05/2026</v>
      </c>
      <c r="H1071" s="14">
        <f>'[1]TCE - ANEXO III - Preencher'!I1080</f>
        <v>0</v>
      </c>
      <c r="I1071" s="14">
        <f>'[1]TCE - ANEXO III - Preencher'!J1080</f>
        <v>77.483999999999995</v>
      </c>
      <c r="J1071" s="14">
        <f>'[1]TCE - ANEXO III - Preencher'!K1080</f>
        <v>0</v>
      </c>
      <c r="K1071" s="15">
        <f>'[1]TCE - ANEXO III - Preencher'!L1080</f>
        <v>36.835994108983797</v>
      </c>
      <c r="L1071" s="15">
        <f>'[1]TCE - ANEXO III - Preencher'!M1080</f>
        <v>32.42</v>
      </c>
      <c r="M1071" s="15">
        <f t="shared" si="97"/>
        <v>4.4159941089837957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184.50410574991827</v>
      </c>
      <c r="R1071" s="15">
        <f>'[1]TCE - ANEXO III - Preencher'!S1080</f>
        <v>173.18</v>
      </c>
      <c r="S1071" s="16">
        <f t="shared" si="99"/>
        <v>11.32410574991826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>-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>-</v>
      </c>
      <c r="AB1071" s="15">
        <f t="shared" si="96"/>
        <v>93.224099858902051</v>
      </c>
    </row>
    <row r="1072" spans="1:28" x14ac:dyDescent="0.25">
      <c r="A1072" s="8">
        <f>IFERROR(VLOOKUP(B1072,'[1]DADOS (OCULTAR)'!$Q$3:$S$136,3,0),"")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RITA DE CASSIA OLIVEIRA DO NASCIMENTO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5152-05</v>
      </c>
      <c r="G1072" s="13" t="str">
        <f>IF('[1]TCE - ANEXO III - Preencher'!H1081="","",'[1]TCE - ANEXO III - Preencher'!H1081)</f>
        <v>05/2026</v>
      </c>
      <c r="H1072" s="14">
        <f>'[1]TCE - ANEXO III - Preencher'!I1081</f>
        <v>0</v>
      </c>
      <c r="I1072" s="14">
        <f>'[1]TCE - ANEXO III - Preencher'!J1081</f>
        <v>256.46159999999998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138.3780793124387</v>
      </c>
      <c r="R1072" s="15">
        <f>'[1]TCE - ANEXO III - Preencher'!S1081</f>
        <v>97.26</v>
      </c>
      <c r="S1072" s="16">
        <f t="shared" si="99"/>
        <v>41.118079312438695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>-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>-</v>
      </c>
      <c r="AB1072" s="15">
        <f t="shared" si="96"/>
        <v>297.57967931243866</v>
      </c>
    </row>
    <row r="1073" spans="1:28" x14ac:dyDescent="0.25">
      <c r="A1073" s="8">
        <f>IFERROR(VLOOKUP(B1073,'[1]DADOS (OCULTAR)'!$Q$3:$S$136,3,0),"")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RITA DE KASSIA GOMES BARBOSA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2235-05</v>
      </c>
      <c r="G1073" s="13" t="str">
        <f>IF('[1]TCE - ANEXO III - Preencher'!H1082="","",'[1]TCE - ANEXO III - Preencher'!H1082)</f>
        <v>05/2026</v>
      </c>
      <c r="H1073" s="14">
        <f>'[1]TCE - ANEXO III - Preencher'!I1082</f>
        <v>0</v>
      </c>
      <c r="I1073" s="14">
        <f>'[1]TCE - ANEXO III - Preencher'!J1082</f>
        <v>444.0752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166.05369517492645</v>
      </c>
      <c r="R1073" s="15">
        <f>'[1]TCE - ANEXO III - Preencher'!S1082</f>
        <v>108.21</v>
      </c>
      <c r="S1073" s="16">
        <f t="shared" si="99"/>
        <v>57.843695174926452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>-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>-</v>
      </c>
      <c r="AB1073" s="15">
        <f t="shared" si="96"/>
        <v>501.91889517492643</v>
      </c>
    </row>
    <row r="1074" spans="1:28" x14ac:dyDescent="0.25">
      <c r="A1074" s="8">
        <f>IFERROR(VLOOKUP(B1074,'[1]DADOS (OCULTAR)'!$Q$3:$S$136,3,0),"")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RITA DE KASSIA NICOLAU DA SILVA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4110-10</v>
      </c>
      <c r="G1074" s="13" t="str">
        <f>IF('[1]TCE - ANEXO III - Preencher'!H1083="","",'[1]TCE - ANEXO III - Preencher'!H1083)</f>
        <v>05/2026</v>
      </c>
      <c r="H1074" s="14">
        <f>'[1]TCE - ANEXO III - Preencher'!I1083</f>
        <v>0</v>
      </c>
      <c r="I1074" s="14">
        <f>'[1]TCE - ANEXO III - Preencher'!J1083</f>
        <v>146.55279999999999</v>
      </c>
      <c r="J1074" s="14">
        <f>'[1]TCE - ANEXO III - Preencher'!K1083</f>
        <v>0</v>
      </c>
      <c r="K1074" s="15">
        <f>'[1]TCE - ANEXO III - Preencher'!L1083</f>
        <v>36.835994108983797</v>
      </c>
      <c r="L1074" s="15">
        <f>'[1]TCE - ANEXO III - Preencher'!M1083</f>
        <v>36.64</v>
      </c>
      <c r="M1074" s="15">
        <f t="shared" si="97"/>
        <v>0.19599410898379688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>-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>-</v>
      </c>
      <c r="AB1074" s="15">
        <f t="shared" si="96"/>
        <v>146.74879410898379</v>
      </c>
    </row>
    <row r="1075" spans="1:28" x14ac:dyDescent="0.25">
      <c r="A1075" s="8">
        <f>IFERROR(VLOOKUP(B1075,'[1]DADOS (OCULTAR)'!$Q$3:$S$136,3,0),"")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RITA DO NASCIMENTO CUNHA MONTEIRO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05/2026</v>
      </c>
      <c r="H1075" s="14">
        <f>'[1]TCE - ANEXO III - Preencher'!I1084</f>
        <v>0</v>
      </c>
      <c r="I1075" s="14">
        <f>'[1]TCE - ANEXO III - Preencher'!J1084</f>
        <v>342.14159999999998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295.20656919986925</v>
      </c>
      <c r="R1075" s="15">
        <f>'[1]TCE - ANEXO III - Preencher'!S1084</f>
        <v>89.97</v>
      </c>
      <c r="S1075" s="16">
        <f t="shared" si="99"/>
        <v>205.23656919986925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>-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>-</v>
      </c>
      <c r="AB1075" s="15">
        <f t="shared" si="96"/>
        <v>547.37816919986926</v>
      </c>
    </row>
    <row r="1076" spans="1:28" x14ac:dyDescent="0.25">
      <c r="A1076" s="8">
        <f>IFERROR(VLOOKUP(B1076,'[1]DADOS (OCULTAR)'!$Q$3:$S$136,3,0),"")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RIZOLEIDE MARIA DA SILVA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5143-20</v>
      </c>
      <c r="G1076" s="13" t="str">
        <f>IF('[1]TCE - ANEXO III - Preencher'!H1085="","",'[1]TCE - ANEXO III - Preencher'!H1085)</f>
        <v>05/2026</v>
      </c>
      <c r="H1076" s="14">
        <f>'[1]TCE - ANEXO III - Preencher'!I1085</f>
        <v>0</v>
      </c>
      <c r="I1076" s="14">
        <f>'[1]TCE - ANEXO III - Preencher'!J1085</f>
        <v>216.89840000000001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>-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>-</v>
      </c>
      <c r="AB1076" s="15">
        <f t="shared" si="96"/>
        <v>216.89840000000001</v>
      </c>
    </row>
    <row r="1077" spans="1:28" x14ac:dyDescent="0.25">
      <c r="A1077" s="8">
        <f>IFERROR(VLOOKUP(B1077,'[1]DADOS (OCULTAR)'!$Q$3:$S$136,3,0),"")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ROBERTA AMORIM DE ALMEIDA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05/2026</v>
      </c>
      <c r="H1077" s="14">
        <f>'[1]TCE - ANEXO III - Preencher'!I1086</f>
        <v>0</v>
      </c>
      <c r="I1077" s="14">
        <f>'[1]TCE - ANEXO III - Preencher'!J1086</f>
        <v>506.80399999999997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>-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>-</v>
      </c>
      <c r="AB1077" s="15">
        <f t="shared" si="96"/>
        <v>506.80399999999997</v>
      </c>
    </row>
    <row r="1078" spans="1:28" x14ac:dyDescent="0.25">
      <c r="A1078" s="8">
        <f>IFERROR(VLOOKUP(B1078,'[1]DADOS (OCULTAR)'!$Q$3:$S$136,3,0),"")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ROBERTA OLIMPIO DE MELO BATISTA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4110-10</v>
      </c>
      <c r="G1078" s="13" t="str">
        <f>IF('[1]TCE - ANEXO III - Preencher'!H1087="","",'[1]TCE - ANEXO III - Preencher'!H1087)</f>
        <v>05/2026</v>
      </c>
      <c r="H1078" s="14">
        <f>'[1]TCE - ANEXO III - Preencher'!I1087</f>
        <v>0</v>
      </c>
      <c r="I1078" s="14">
        <f>'[1]TCE - ANEXO III - Preencher'!J1087</f>
        <v>142.42400000000001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101.47725816245504</v>
      </c>
      <c r="R1078" s="15">
        <f>'[1]TCE - ANEXO III - Preencher'!S1087</f>
        <v>97.26</v>
      </c>
      <c r="S1078" s="16">
        <f t="shared" si="99"/>
        <v>4.2172581624550389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>-</v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>-</v>
      </c>
      <c r="AB1078" s="15">
        <f t="shared" si="96"/>
        <v>146.64125816245505</v>
      </c>
    </row>
    <row r="1079" spans="1:28" x14ac:dyDescent="0.25">
      <c r="A1079" s="8">
        <f>IFERROR(VLOOKUP(B1079,'[1]DADOS (OCULTAR)'!$Q$3:$S$136,3,0),"")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ROBERTA RODRIGUES DE OLIVEIRA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2235-05</v>
      </c>
      <c r="G1079" s="13" t="str">
        <f>IF('[1]TCE - ANEXO III - Preencher'!H1088="","",'[1]TCE - ANEXO III - Preencher'!H1088)</f>
        <v>05/2026</v>
      </c>
      <c r="H1079" s="14">
        <f>'[1]TCE - ANEXO III - Preencher'!I1088</f>
        <v>0</v>
      </c>
      <c r="I1079" s="14">
        <f>'[1]TCE - ANEXO III - Preencher'!J1088</f>
        <v>642.81679999999994</v>
      </c>
      <c r="J1079" s="14">
        <f>'[1]TCE - ANEXO III - Preencher'!K1088</f>
        <v>0</v>
      </c>
      <c r="K1079" s="15">
        <f>'[1]TCE - ANEXO III - Preencher'!L1088</f>
        <v>36.835994108983797</v>
      </c>
      <c r="L1079" s="15">
        <f>'[1]TCE - ANEXO III - Preencher'!M1088</f>
        <v>3.59</v>
      </c>
      <c r="M1079" s="15">
        <f t="shared" si="97"/>
        <v>33.245994108983794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>-</v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>-</v>
      </c>
      <c r="AB1079" s="15">
        <f t="shared" si="96"/>
        <v>676.06279410898378</v>
      </c>
    </row>
    <row r="1080" spans="1:28" x14ac:dyDescent="0.25">
      <c r="A1080" s="8">
        <f>IFERROR(VLOOKUP(B1080,'[1]DADOS (OCULTAR)'!$Q$3:$S$136,3,0),"")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ROBERTA RODRIGUES DOS SANTOS AMORIM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1312-10</v>
      </c>
      <c r="G1080" s="13" t="str">
        <f>IF('[1]TCE - ANEXO III - Preencher'!H1089="","",'[1]TCE - ANEXO III - Preencher'!H1089)</f>
        <v>05/2026</v>
      </c>
      <c r="H1080" s="14">
        <f>'[1]TCE - ANEXO III - Preencher'!I1089</f>
        <v>0</v>
      </c>
      <c r="I1080" s="14">
        <f>'[1]TCE - ANEXO III - Preencher'!J1089</f>
        <v>501.82479999999998</v>
      </c>
      <c r="J1080" s="14">
        <f>'[1]TCE - ANEXO III - Preencher'!K1089</f>
        <v>0</v>
      </c>
      <c r="K1080" s="15">
        <f>'[1]TCE - ANEXO III - Preencher'!L1089</f>
        <v>36.835994108983797</v>
      </c>
      <c r="L1080" s="15">
        <f>'[1]TCE - ANEXO III - Preencher'!M1089</f>
        <v>44</v>
      </c>
      <c r="M1080" s="15">
        <f t="shared" si="97"/>
        <v>-7.1640058910162026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>-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>-</v>
      </c>
      <c r="AB1080" s="15">
        <f t="shared" si="96"/>
        <v>494.66079410898379</v>
      </c>
    </row>
    <row r="1081" spans="1:28" x14ac:dyDescent="0.25">
      <c r="A1081" s="8">
        <f>IFERROR(VLOOKUP(B1081,'[1]DADOS (OCULTAR)'!$Q$3:$S$136,3,0),"")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ROBERTO CESAR DUARTE DE OLIVEIRA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5151-10</v>
      </c>
      <c r="G1081" s="13" t="str">
        <f>IF('[1]TCE - ANEXO III - Preencher'!H1090="","",'[1]TCE - ANEXO III - Preencher'!H1090)</f>
        <v>05/2026</v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>-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>-</v>
      </c>
      <c r="AB1081" s="15">
        <f t="shared" si="96"/>
        <v>0</v>
      </c>
    </row>
    <row r="1082" spans="1:28" x14ac:dyDescent="0.25">
      <c r="A1082" s="8">
        <f>IFERROR(VLOOKUP(B1082,'[1]DADOS (OCULTAR)'!$Q$3:$S$136,3,0),"")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ROBERTO JOSE DA SILVA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7233-10</v>
      </c>
      <c r="G1082" s="13" t="str">
        <f>IF('[1]TCE - ANEXO III - Preencher'!H1091="","",'[1]TCE - ANEXO III - Preencher'!H1091)</f>
        <v>05/2026</v>
      </c>
      <c r="H1082" s="14">
        <f>'[1]TCE - ANEXO III - Preencher'!I1091</f>
        <v>0</v>
      </c>
      <c r="I1082" s="14">
        <f>'[1]TCE - ANEXO III - Preencher'!J1091</f>
        <v>210.00319999999999</v>
      </c>
      <c r="J1082" s="14">
        <f>'[1]TCE - ANEXO III - Preencher'!K1091</f>
        <v>0</v>
      </c>
      <c r="K1082" s="15">
        <f>'[1]TCE - ANEXO III - Preencher'!L1091</f>
        <v>36.835994108983797</v>
      </c>
      <c r="L1082" s="15">
        <f>'[1]TCE - ANEXO III - Preencher'!M1091</f>
        <v>44</v>
      </c>
      <c r="M1082" s="15">
        <f t="shared" si="97"/>
        <v>-7.1640058910162026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>-</v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>-</v>
      </c>
      <c r="AB1082" s="15">
        <f t="shared" si="96"/>
        <v>202.8391941089838</v>
      </c>
    </row>
    <row r="1083" spans="1:28" x14ac:dyDescent="0.25">
      <c r="A1083" s="8">
        <f>IFERROR(VLOOKUP(B1083,'[1]DADOS (OCULTAR)'!$Q$3:$S$136,3,0),"")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ROBSON RODRIGUES RAMOS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9511-05</v>
      </c>
      <c r="G1083" s="13" t="str">
        <f>IF('[1]TCE - ANEXO III - Preencher'!H1092="","",'[1]TCE - ANEXO III - Preencher'!H1092)</f>
        <v>05/2026</v>
      </c>
      <c r="H1083" s="14">
        <f>'[1]TCE - ANEXO III - Preencher'!I1092</f>
        <v>0</v>
      </c>
      <c r="I1083" s="14">
        <f>'[1]TCE - ANEXO III - Preencher'!J1092</f>
        <v>317.90320000000003</v>
      </c>
      <c r="J1083" s="14">
        <f>'[1]TCE - ANEXO III - Preencher'!K1092</f>
        <v>0</v>
      </c>
      <c r="K1083" s="15">
        <f>'[1]TCE - ANEXO III - Preencher'!L1092</f>
        <v>36.835994108983797</v>
      </c>
      <c r="L1083" s="15">
        <f>'[1]TCE - ANEXO III - Preencher'!M1092</f>
        <v>44</v>
      </c>
      <c r="M1083" s="15">
        <f t="shared" si="97"/>
        <v>-7.1640058910162026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>-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>-</v>
      </c>
      <c r="AB1083" s="15">
        <f t="shared" si="96"/>
        <v>310.73919410898384</v>
      </c>
    </row>
    <row r="1084" spans="1:28" x14ac:dyDescent="0.25">
      <c r="A1084" s="8">
        <f>IFERROR(VLOOKUP(B1084,'[1]DADOS (OCULTAR)'!$Q$3:$S$136,3,0),"")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ROCHANA CELY SILVA DE SANTANA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5211-30</v>
      </c>
      <c r="G1084" s="13" t="str">
        <f>IF('[1]TCE - ANEXO III - Preencher'!H1093="","",'[1]TCE - ANEXO III - Preencher'!H1093)</f>
        <v>05/2026</v>
      </c>
      <c r="H1084" s="14">
        <f>'[1]TCE - ANEXO III - Preencher'!I1093</f>
        <v>0</v>
      </c>
      <c r="I1084" s="14">
        <f>'[1]TCE - ANEXO III - Preencher'!J1093</f>
        <v>137.00239999999999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147.60328459993463</v>
      </c>
      <c r="R1084" s="15">
        <f>'[1]TCE - ANEXO III - Preencher'!S1093</f>
        <v>101.12</v>
      </c>
      <c r="S1084" s="16">
        <f t="shared" si="99"/>
        <v>46.48328459993462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>-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>-</v>
      </c>
      <c r="AB1084" s="15">
        <f t="shared" si="96"/>
        <v>183.48568459993461</v>
      </c>
    </row>
    <row r="1085" spans="1:28" x14ac:dyDescent="0.25">
      <c r="A1085" s="8">
        <f>IFERROR(VLOOKUP(B1085,'[1]DADOS (OCULTAR)'!$Q$3:$S$136,3,0),"")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RODRIGO RIOS PEREIRA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2236-05</v>
      </c>
      <c r="G1085" s="13" t="str">
        <f>IF('[1]TCE - ANEXO III - Preencher'!H1094="","",'[1]TCE - ANEXO III - Preencher'!H1094)</f>
        <v>05/2026</v>
      </c>
      <c r="H1085" s="14">
        <f>'[1]TCE - ANEXO III - Preencher'!I1094</f>
        <v>0</v>
      </c>
      <c r="I1085" s="14">
        <f>'[1]TCE - ANEXO III - Preencher'!J1094</f>
        <v>281.59199999999998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>-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>-</v>
      </c>
      <c r="AB1085" s="15">
        <f t="shared" si="96"/>
        <v>281.59199999999998</v>
      </c>
    </row>
    <row r="1086" spans="1:28" x14ac:dyDescent="0.25">
      <c r="A1086" s="8">
        <f>IFERROR(VLOOKUP(B1086,'[1]DADOS (OCULTAR)'!$Q$3:$S$136,3,0),"")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ROGERIO JOSE DA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3226-05</v>
      </c>
      <c r="G1086" s="13" t="str">
        <f>IF('[1]TCE - ANEXO III - Preencher'!H1095="","",'[1]TCE - ANEXO III - Preencher'!H1095)</f>
        <v>05/2026</v>
      </c>
      <c r="H1086" s="14">
        <f>'[1]TCE - ANEXO III - Preencher'!I1095</f>
        <v>0</v>
      </c>
      <c r="I1086" s="14">
        <f>'[1]TCE - ANEXO III - Preencher'!J1095</f>
        <v>194.5976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295.20656919986925</v>
      </c>
      <c r="R1086" s="15">
        <f>'[1]TCE - ANEXO III - Preencher'!S1095</f>
        <v>97.26</v>
      </c>
      <c r="S1086" s="16">
        <f t="shared" si="99"/>
        <v>197.94656919986926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>-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>-</v>
      </c>
      <c r="AB1086" s="15">
        <f t="shared" si="96"/>
        <v>392.54416919986926</v>
      </c>
    </row>
    <row r="1087" spans="1:28" x14ac:dyDescent="0.25">
      <c r="A1087" s="8">
        <f>IFERROR(VLOOKUP(B1087,'[1]DADOS (OCULTAR)'!$Q$3:$S$136,3,0),"")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ROMERO VICENTE DOS SANTOS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1427-05</v>
      </c>
      <c r="G1087" s="13" t="str">
        <f>IF('[1]TCE - ANEXO III - Preencher'!H1096="","",'[1]TCE - ANEXO III - Preencher'!H1096)</f>
        <v>05/2026</v>
      </c>
      <c r="H1087" s="14">
        <f>'[1]TCE - ANEXO III - Preencher'!I1096</f>
        <v>0</v>
      </c>
      <c r="I1087" s="14">
        <f>'[1]TCE - ANEXO III - Preencher'!J1096</f>
        <v>590.74959999999999</v>
      </c>
      <c r="J1087" s="14">
        <f>'[1]TCE - ANEXO III - Preencher'!K1096</f>
        <v>0</v>
      </c>
      <c r="K1087" s="15">
        <f>'[1]TCE - ANEXO III - Preencher'!L1096</f>
        <v>36.835994108983797</v>
      </c>
      <c r="L1087" s="15">
        <f>'[1]TCE - ANEXO III - Preencher'!M1096</f>
        <v>44</v>
      </c>
      <c r="M1087" s="15">
        <f t="shared" si="97"/>
        <v>-7.1640058910162026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>-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>-</v>
      </c>
      <c r="AB1087" s="15">
        <f t="shared" si="96"/>
        <v>583.58559410898374</v>
      </c>
    </row>
    <row r="1088" spans="1:28" x14ac:dyDescent="0.25">
      <c r="A1088" s="8">
        <f>IFERROR(VLOOKUP(B1088,'[1]DADOS (OCULTAR)'!$Q$3:$S$136,3,0),"")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RONALDO MENDES DA SILVA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5143-20</v>
      </c>
      <c r="G1088" s="13" t="str">
        <f>IF('[1]TCE - ANEXO III - Preencher'!H1097="","",'[1]TCE - ANEXO III - Preencher'!H1097)</f>
        <v>05/2026</v>
      </c>
      <c r="H1088" s="14">
        <f>'[1]TCE - ANEXO III - Preencher'!I1097</f>
        <v>0</v>
      </c>
      <c r="I1088" s="14">
        <f>'[1]TCE - ANEXO III - Preencher'!J1097</f>
        <v>181.55199999999999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>-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>-</v>
      </c>
      <c r="AB1088" s="15">
        <f t="shared" si="96"/>
        <v>181.55199999999999</v>
      </c>
    </row>
    <row r="1089" spans="1:28" x14ac:dyDescent="0.25">
      <c r="A1089" s="8">
        <f>IFERROR(VLOOKUP(B1089,'[1]DADOS (OCULTAR)'!$Q$3:$S$136,3,0),"")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ROSALIA CARVALHO DOS SANTOS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2235-05</v>
      </c>
      <c r="G1089" s="13" t="str">
        <f>IF('[1]TCE - ANEXO III - Preencher'!H1098="","",'[1]TCE - ANEXO III - Preencher'!H1098)</f>
        <v>05/2026</v>
      </c>
      <c r="H1089" s="14">
        <f>'[1]TCE - ANEXO III - Preencher'!I1098</f>
        <v>0</v>
      </c>
      <c r="I1089" s="14">
        <f>'[1]TCE - ANEXO III - Preencher'!J1098</f>
        <v>483.83440000000002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120.26</v>
      </c>
      <c r="U1089" s="15">
        <f>'[1]TCE - ANEXO III - Preencher'!V1098</f>
        <v>0</v>
      </c>
      <c r="V1089" s="16">
        <f t="shared" si="100"/>
        <v>120.26</v>
      </c>
      <c r="W1089" s="17" t="str">
        <f>IF('[1]TCE - ANEXO III - Preencher'!X1098="","",'[1]TCE - ANEXO III - Preencher'!X1098)</f>
        <v>Auxílio Creche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>-</v>
      </c>
      <c r="AB1089" s="15">
        <f t="shared" si="96"/>
        <v>604.09440000000006</v>
      </c>
    </row>
    <row r="1090" spans="1:28" x14ac:dyDescent="0.25">
      <c r="A1090" s="8">
        <f>IFERROR(VLOOKUP(B1090,'[1]DADOS (OCULTAR)'!$Q$3:$S$136,3,0),"")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ROSANGELA LOPES FREIRE DIAS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05/2026</v>
      </c>
      <c r="H1090" s="14">
        <f>'[1]TCE - ANEXO III - Preencher'!I1099</f>
        <v>0</v>
      </c>
      <c r="I1090" s="14">
        <f>'[1]TCE - ANEXO III - Preencher'!J1099</f>
        <v>293.55439999999999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147.60328459993463</v>
      </c>
      <c r="R1090" s="15">
        <f>'[1]TCE - ANEXO III - Preencher'!S1099</f>
        <v>81.86</v>
      </c>
      <c r="S1090" s="16">
        <f t="shared" si="99"/>
        <v>65.743284599934626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>-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>-</v>
      </c>
      <c r="AB1090" s="15">
        <f t="shared" si="96"/>
        <v>359.2976845999346</v>
      </c>
    </row>
    <row r="1091" spans="1:28" x14ac:dyDescent="0.25">
      <c r="A1091" s="8">
        <f>IFERROR(VLOOKUP(B1091,'[1]DADOS (OCULTAR)'!$Q$3:$S$136,3,0),"")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ROSANGELA MARIA DA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05/2026</v>
      </c>
      <c r="H1091" s="14">
        <f>'[1]TCE - ANEXO III - Preencher'!I1100</f>
        <v>0</v>
      </c>
      <c r="I1091" s="14">
        <f>'[1]TCE - ANEXO III - Preencher'!J1100</f>
        <v>329.67039999999997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129.1528740249428</v>
      </c>
      <c r="R1091" s="15">
        <f>'[1]TCE - ANEXO III - Preencher'!S1100</f>
        <v>97.26</v>
      </c>
      <c r="S1091" s="16">
        <f t="shared" si="99"/>
        <v>31.892874024942799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>-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>-</v>
      </c>
      <c r="AB1091" s="15">
        <f t="shared" ref="AB1091:AB1154" si="102">H1091+I1091+J1091+M1091+P1091+S1091+V1091+Z1091</f>
        <v>361.56327402494276</v>
      </c>
    </row>
    <row r="1092" spans="1:28" x14ac:dyDescent="0.25">
      <c r="A1092" s="8">
        <f>IFERROR(VLOOKUP(B1092,'[1]DADOS (OCULTAR)'!$Q$3:$S$136,3,0),"")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ROSANIA MARIA OLIVEIRA NEVES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05/2026</v>
      </c>
      <c r="H1092" s="14">
        <f>'[1]TCE - ANEXO III - Preencher'!I1101</f>
        <v>0</v>
      </c>
      <c r="I1092" s="14">
        <f>'[1]TCE - ANEXO III - Preencher'!J1101</f>
        <v>330.18959999999998</v>
      </c>
      <c r="J1092" s="14">
        <f>'[1]TCE - ANEXO III - Preencher'!K1101</f>
        <v>0</v>
      </c>
      <c r="K1092" s="15">
        <f>'[1]TCE - ANEXO III - Preencher'!L1101</f>
        <v>36.835994108983797</v>
      </c>
      <c r="L1092" s="15">
        <f>'[1]TCE - ANEXO III - Preencher'!M1101</f>
        <v>32.42</v>
      </c>
      <c r="M1092" s="15">
        <f t="shared" ref="M1092:M1155" si="103">K1092-L1092</f>
        <v>4.4159941089837957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147.60328459993463</v>
      </c>
      <c r="R1092" s="15">
        <f>'[1]TCE - ANEXO III - Preencher'!S1101</f>
        <v>97.26</v>
      </c>
      <c r="S1092" s="16">
        <f t="shared" ref="S1092:S1155" si="105">Q1092-R1092</f>
        <v>50.34328459993462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>-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>-</v>
      </c>
      <c r="AB1092" s="15">
        <f t="shared" si="102"/>
        <v>384.94887870891841</v>
      </c>
    </row>
    <row r="1093" spans="1:28" x14ac:dyDescent="0.25">
      <c r="A1093" s="8">
        <f>IFERROR(VLOOKUP(B1093,'[1]DADOS (OCULTAR)'!$Q$3:$S$136,3,0),"")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ROSEANE RODRIGUES DA SILVA NASCIMENTO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4110-10</v>
      </c>
      <c r="G1093" s="13" t="str">
        <f>IF('[1]TCE - ANEXO III - Preencher'!H1102="","",'[1]TCE - ANEXO III - Preencher'!H1102)</f>
        <v>05/2026</v>
      </c>
      <c r="H1093" s="14">
        <f>'[1]TCE - ANEXO III - Preencher'!I1102</f>
        <v>0</v>
      </c>
      <c r="I1093" s="14">
        <f>'[1]TCE - ANEXO III - Preencher'!J1102</f>
        <v>142.648</v>
      </c>
      <c r="J1093" s="14">
        <f>'[1]TCE - ANEXO III - Preencher'!K1102</f>
        <v>0</v>
      </c>
      <c r="K1093" s="15">
        <f>'[1]TCE - ANEXO III - Preencher'!L1102</f>
        <v>36.835994108983797</v>
      </c>
      <c r="L1093" s="15">
        <f>'[1]TCE - ANEXO III - Preencher'!M1102</f>
        <v>32.42</v>
      </c>
      <c r="M1093" s="15">
        <f t="shared" si="103"/>
        <v>4.4159941089837957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147.60328459993463</v>
      </c>
      <c r="R1093" s="15">
        <f>'[1]TCE - ANEXO III - Preencher'!S1102</f>
        <v>97.26</v>
      </c>
      <c r="S1093" s="16">
        <f t="shared" si="105"/>
        <v>50.34328459993462</v>
      </c>
      <c r="T1093" s="15">
        <f>'[1]TCE - ANEXO III - Preencher'!U1102</f>
        <v>160</v>
      </c>
      <c r="U1093" s="15">
        <f>'[1]TCE - ANEXO III - Preencher'!V1102</f>
        <v>0</v>
      </c>
      <c r="V1093" s="16">
        <f t="shared" si="106"/>
        <v>160</v>
      </c>
      <c r="W1093" s="17" t="str">
        <f>IF('[1]TCE - ANEXO III - Preencher'!X1102="","",'[1]TCE - ANEXO III - Preencher'!X1102)</f>
        <v>Auxílio Creche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>-</v>
      </c>
      <c r="AB1093" s="15">
        <f t="shared" si="102"/>
        <v>357.4072787089184</v>
      </c>
    </row>
    <row r="1094" spans="1:28" x14ac:dyDescent="0.25">
      <c r="A1094" s="8">
        <f>IFERROR(VLOOKUP(B1094,'[1]DADOS (OCULTAR)'!$Q$3:$S$136,3,0),"")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ROSELLE RIBEIRO DE SENA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05/2026</v>
      </c>
      <c r="H1094" s="14">
        <f>'[1]TCE - ANEXO III - Preencher'!I1103</f>
        <v>0</v>
      </c>
      <c r="I1094" s="14">
        <f>'[1]TCE - ANEXO III - Preencher'!J1103</f>
        <v>411.85520000000002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138.3780793124387</v>
      </c>
      <c r="R1094" s="15">
        <f>'[1]TCE - ANEXO III - Preencher'!S1103</f>
        <v>97.26</v>
      </c>
      <c r="S1094" s="16">
        <f t="shared" si="105"/>
        <v>41.118079312438695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>-</v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>-</v>
      </c>
      <c r="AB1094" s="15">
        <f t="shared" si="102"/>
        <v>452.97327931243871</v>
      </c>
    </row>
    <row r="1095" spans="1:28" x14ac:dyDescent="0.25">
      <c r="A1095" s="8">
        <f>IFERROR(VLOOKUP(B1095,'[1]DADOS (OCULTAR)'!$Q$3:$S$136,3,0),"")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ROSEMERY FERREIRA DEMETRIO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05/2026</v>
      </c>
      <c r="H1095" s="14">
        <f>'[1]TCE - ANEXO III - Preencher'!I1104</f>
        <v>0</v>
      </c>
      <c r="I1095" s="14">
        <f>'[1]TCE - ANEXO III - Preencher'!J1104</f>
        <v>335.06079999999997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>-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>-</v>
      </c>
      <c r="AB1095" s="15">
        <f t="shared" si="102"/>
        <v>335.06079999999997</v>
      </c>
    </row>
    <row r="1096" spans="1:28" x14ac:dyDescent="0.25">
      <c r="A1096" s="8">
        <f>IFERROR(VLOOKUP(B1096,'[1]DADOS (OCULTAR)'!$Q$3:$S$136,3,0),"")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ROSENAIDE IRENE DE LIMA BENICIO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05/2026</v>
      </c>
      <c r="H1096" s="14">
        <f>'[1]TCE - ANEXO III - Preencher'!I1105</f>
        <v>0</v>
      </c>
      <c r="I1096" s="14">
        <f>'[1]TCE - ANEXO III - Preencher'!J1105</f>
        <v>304.39600000000002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138.3780793124387</v>
      </c>
      <c r="R1096" s="15">
        <f>'[1]TCE - ANEXO III - Preencher'!S1105</f>
        <v>97.26</v>
      </c>
      <c r="S1096" s="16">
        <f t="shared" si="105"/>
        <v>41.118079312438695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>-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>-</v>
      </c>
      <c r="AB1096" s="15">
        <f t="shared" si="102"/>
        <v>345.5140793124387</v>
      </c>
    </row>
    <row r="1097" spans="1:28" x14ac:dyDescent="0.25">
      <c r="A1097" s="8">
        <f>IFERROR(VLOOKUP(B1097,'[1]DADOS (OCULTAR)'!$Q$3:$S$136,3,0),"")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ROSERLANDE DO NASCIMENTO SILVA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05/2026</v>
      </c>
      <c r="H1097" s="14">
        <f>'[1]TCE - ANEXO III - Preencher'!I1106</f>
        <v>0</v>
      </c>
      <c r="I1097" s="14">
        <f>'[1]TCE - ANEXO III - Preencher'!J1106</f>
        <v>362.41759999999999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295.20656919986925</v>
      </c>
      <c r="R1097" s="15">
        <f>'[1]TCE - ANEXO III - Preencher'!S1106</f>
        <v>97.26</v>
      </c>
      <c r="S1097" s="16">
        <f t="shared" si="105"/>
        <v>197.94656919986926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>-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>-</v>
      </c>
      <c r="AB1097" s="15">
        <f t="shared" si="102"/>
        <v>560.36416919986925</v>
      </c>
    </row>
    <row r="1098" spans="1:28" x14ac:dyDescent="0.25">
      <c r="A1098" s="8">
        <f>IFERROR(VLOOKUP(B1098,'[1]DADOS (OCULTAR)'!$Q$3:$S$136,3,0),"")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ROSIANE DE OLIVEIRA FERREIRA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05/2026</v>
      </c>
      <c r="H1098" s="14">
        <f>'[1]TCE - ANEXO III - Preencher'!I1107</f>
        <v>0</v>
      </c>
      <c r="I1098" s="14">
        <f>'[1]TCE - ANEXO III - Preencher'!J1107</f>
        <v>300.64960000000002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147.60328459993463</v>
      </c>
      <c r="R1098" s="15">
        <f>'[1]TCE - ANEXO III - Preencher'!S1107</f>
        <v>97.26</v>
      </c>
      <c r="S1098" s="16">
        <f t="shared" si="105"/>
        <v>50.34328459993462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>-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>-</v>
      </c>
      <c r="AB1098" s="15">
        <f t="shared" si="102"/>
        <v>350.99288459993465</v>
      </c>
    </row>
    <row r="1099" spans="1:28" x14ac:dyDescent="0.25">
      <c r="A1099" s="8">
        <f>IFERROR(VLOOKUP(B1099,'[1]DADOS (OCULTAR)'!$Q$3:$S$136,3,0),"")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ROSILDO JOSE DA SILVA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5143-20</v>
      </c>
      <c r="G1099" s="13" t="str">
        <f>IF('[1]TCE - ANEXO III - Preencher'!H1108="","",'[1]TCE - ANEXO III - Preencher'!H1108)</f>
        <v>05/2026</v>
      </c>
      <c r="H1099" s="14">
        <f>'[1]TCE - ANEXO III - Preencher'!I1108</f>
        <v>0</v>
      </c>
      <c r="I1099" s="14">
        <f>'[1]TCE - ANEXO III - Preencher'!J1108</f>
        <v>348.8408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>-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>-</v>
      </c>
      <c r="AB1099" s="15">
        <f t="shared" si="102"/>
        <v>348.8408</v>
      </c>
    </row>
    <row r="1100" spans="1:28" x14ac:dyDescent="0.25">
      <c r="A1100" s="8">
        <f>IFERROR(VLOOKUP(B1100,'[1]DADOS (OCULTAR)'!$Q$3:$S$136,3,0),"")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ROSILENE ENRIQUE DO NASCIMENTO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5143-20</v>
      </c>
      <c r="G1100" s="13" t="str">
        <f>IF('[1]TCE - ANEXO III - Preencher'!H1109="","",'[1]TCE - ANEXO III - Preencher'!H1109)</f>
        <v>05/2026</v>
      </c>
      <c r="H1100" s="14">
        <f>'[1]TCE - ANEXO III - Preencher'!I1109</f>
        <v>0</v>
      </c>
      <c r="I1100" s="14">
        <f>'[1]TCE - ANEXO III - Preencher'!J1109</f>
        <v>181.55199999999999</v>
      </c>
      <c r="J1100" s="14">
        <f>'[1]TCE - ANEXO III - Preencher'!K1109</f>
        <v>0</v>
      </c>
      <c r="K1100" s="15">
        <f>'[1]TCE - ANEXO III - Preencher'!L1109</f>
        <v>36.835994108983797</v>
      </c>
      <c r="L1100" s="15">
        <f>'[1]TCE - ANEXO III - Preencher'!M1109</f>
        <v>32.42</v>
      </c>
      <c r="M1100" s="15">
        <f t="shared" si="103"/>
        <v>4.4159941089837957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138.3780793124387</v>
      </c>
      <c r="R1100" s="15">
        <f>'[1]TCE - ANEXO III - Preencher'!S1109</f>
        <v>97.26</v>
      </c>
      <c r="S1100" s="16">
        <f t="shared" si="105"/>
        <v>41.118079312438695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>-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>-</v>
      </c>
      <c r="AB1100" s="15">
        <f t="shared" si="102"/>
        <v>227.0860734214225</v>
      </c>
    </row>
    <row r="1101" spans="1:28" x14ac:dyDescent="0.25">
      <c r="A1101" s="8">
        <f>IFERROR(VLOOKUP(B1101,'[1]DADOS (OCULTAR)'!$Q$3:$S$136,3,0),"")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ROSIMERE MARIA DE LIMA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05/2026</v>
      </c>
      <c r="H1101" s="14">
        <f>'[1]TCE - ANEXO III - Preencher'!I1110</f>
        <v>0</v>
      </c>
      <c r="I1101" s="14">
        <f>'[1]TCE - ANEXO III - Preencher'!J1110</f>
        <v>308.28879999999998</v>
      </c>
      <c r="J1101" s="14">
        <f>'[1]TCE - ANEXO III - Preencher'!K1110</f>
        <v>0</v>
      </c>
      <c r="K1101" s="15">
        <f>'[1]TCE - ANEXO III - Preencher'!L1110</f>
        <v>36.835994108983797</v>
      </c>
      <c r="L1101" s="15">
        <f>'[1]TCE - ANEXO III - Preencher'!M1110</f>
        <v>32.42</v>
      </c>
      <c r="M1101" s="15">
        <f t="shared" si="103"/>
        <v>4.4159941089837957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>-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>-</v>
      </c>
      <c r="AB1101" s="15">
        <f t="shared" si="102"/>
        <v>312.70479410898378</v>
      </c>
    </row>
    <row r="1102" spans="1:28" x14ac:dyDescent="0.25">
      <c r="A1102" s="8">
        <f>IFERROR(VLOOKUP(B1102,'[1]DADOS (OCULTAR)'!$Q$3:$S$136,3,0),"")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ROSSANA OLIVEIRA CAVALCANTE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05/2026</v>
      </c>
      <c r="H1102" s="14">
        <f>'[1]TCE - ANEXO III - Preencher'!I1111</f>
        <v>0</v>
      </c>
      <c r="I1102" s="14">
        <f>'[1]TCE - ANEXO III - Preencher'!J1111</f>
        <v>122.01519999999999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>-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>-</v>
      </c>
      <c r="AB1102" s="15">
        <f t="shared" si="102"/>
        <v>122.01519999999999</v>
      </c>
    </row>
    <row r="1103" spans="1:28" x14ac:dyDescent="0.25">
      <c r="A1103" s="8">
        <f>IFERROR(VLOOKUP(B1103,'[1]DADOS (OCULTAR)'!$Q$3:$S$136,3,0),"")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ROZANA DE LIMA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1421-15</v>
      </c>
      <c r="G1103" s="13" t="str">
        <f>IF('[1]TCE - ANEXO III - Preencher'!H1112="","",'[1]TCE - ANEXO III - Preencher'!H1112)</f>
        <v>05/2026</v>
      </c>
      <c r="H1103" s="14">
        <f>'[1]TCE - ANEXO III - Preencher'!I1112</f>
        <v>0</v>
      </c>
      <c r="I1103" s="14">
        <f>'[1]TCE - ANEXO III - Preencher'!J1112</f>
        <v>679.36239999999998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>-</v>
      </c>
      <c r="X1103" s="15">
        <f>'[1]TCE - ANEXO III - Preencher'!Y1112</f>
        <v>421.2</v>
      </c>
      <c r="Y1103" s="15">
        <f>'[1]TCE - ANEXO III - Preencher'!Z1112</f>
        <v>0</v>
      </c>
      <c r="Z1103" s="16">
        <f t="shared" si="107"/>
        <v>421.2</v>
      </c>
      <c r="AA1103" s="17" t="str">
        <f>IF('[1]TCE - ANEXO III - Preencher'!AB1112="","",'[1]TCE - ANEXO III - Preencher'!AB1112)</f>
        <v>-</v>
      </c>
      <c r="AB1103" s="15">
        <f t="shared" si="102"/>
        <v>1100.5624</v>
      </c>
    </row>
    <row r="1104" spans="1:28" x14ac:dyDescent="0.25">
      <c r="A1104" s="8">
        <f>IFERROR(VLOOKUP(B1104,'[1]DADOS (OCULTAR)'!$Q$3:$S$136,3,0),"")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RUBIANNE LIMA DE SOUZA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2235-05</v>
      </c>
      <c r="G1104" s="13" t="str">
        <f>IF('[1]TCE - ANEXO III - Preencher'!H1113="","",'[1]TCE - ANEXO III - Preencher'!H1113)</f>
        <v>05/2026</v>
      </c>
      <c r="H1104" s="14">
        <f>'[1]TCE - ANEXO III - Preencher'!I1113</f>
        <v>0</v>
      </c>
      <c r="I1104" s="14">
        <f>'[1]TCE - ANEXO III - Preencher'!J1113</f>
        <v>672.26239999999996</v>
      </c>
      <c r="J1104" s="14">
        <f>'[1]TCE - ANEXO III - Preencher'!K1113</f>
        <v>0</v>
      </c>
      <c r="K1104" s="15">
        <f>'[1]TCE - ANEXO III - Preencher'!L1113</f>
        <v>36.835994108983797</v>
      </c>
      <c r="L1104" s="15">
        <f>'[1]TCE - ANEXO III - Preencher'!M1113</f>
        <v>3.59</v>
      </c>
      <c r="M1104" s="15">
        <f t="shared" si="103"/>
        <v>33.245994108983794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>-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>-</v>
      </c>
      <c r="AB1104" s="15">
        <f t="shared" si="102"/>
        <v>705.50839410898379</v>
      </c>
    </row>
    <row r="1105" spans="1:28" x14ac:dyDescent="0.25">
      <c r="A1105" s="8">
        <f>IFERROR(VLOOKUP(B1105,'[1]DADOS (OCULTAR)'!$Q$3:$S$136,3,0),"")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RUTH ARRUDA FERREIRA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 t="str">
        <f>IF('[1]TCE - ANEXO III - Preencher'!H1114="","",'[1]TCE - ANEXO III - Preencher'!H1114)</f>
        <v>05/2026</v>
      </c>
      <c r="H1105" s="14">
        <f>'[1]TCE - ANEXO III - Preencher'!I1114</f>
        <v>0</v>
      </c>
      <c r="I1105" s="14">
        <f>'[1]TCE - ANEXO III - Preencher'!J1114</f>
        <v>455.93279999999999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>-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>-</v>
      </c>
      <c r="AB1105" s="15">
        <f t="shared" si="102"/>
        <v>455.93279999999999</v>
      </c>
    </row>
    <row r="1106" spans="1:28" x14ac:dyDescent="0.25">
      <c r="A1106" s="8">
        <f>IFERROR(VLOOKUP(B1106,'[1]DADOS (OCULTAR)'!$Q$3:$S$136,3,0),"")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RYANE GRACIELLE DOS SANTOS PESSOA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2235-05</v>
      </c>
      <c r="G1106" s="13" t="str">
        <f>IF('[1]TCE - ANEXO III - Preencher'!H1115="","",'[1]TCE - ANEXO III - Preencher'!H1115)</f>
        <v>05/2026</v>
      </c>
      <c r="H1106" s="14">
        <f>'[1]TCE - ANEXO III - Preencher'!I1115</f>
        <v>0</v>
      </c>
      <c r="I1106" s="14">
        <f>'[1]TCE - ANEXO III - Preencher'!J1115</f>
        <v>449.74880000000002</v>
      </c>
      <c r="J1106" s="14">
        <f>'[1]TCE - ANEXO III - Preencher'!K1115</f>
        <v>0</v>
      </c>
      <c r="K1106" s="15">
        <f>'[1]TCE - ANEXO III - Preencher'!L1115</f>
        <v>36.835994108983797</v>
      </c>
      <c r="L1106" s="15">
        <f>'[1]TCE - ANEXO III - Preencher'!M1115</f>
        <v>2.79</v>
      </c>
      <c r="M1106" s="15">
        <f t="shared" si="103"/>
        <v>34.045994108983798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>-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>-</v>
      </c>
      <c r="AB1106" s="15">
        <f t="shared" si="102"/>
        <v>483.79479410898381</v>
      </c>
    </row>
    <row r="1107" spans="1:28" x14ac:dyDescent="0.25">
      <c r="A1107" s="8">
        <f>IFERROR(VLOOKUP(B1107,'[1]DADOS (OCULTAR)'!$Q$3:$S$136,3,0),"")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SABRINA MAYARA DE ANDRADE LIMA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05/2026</v>
      </c>
      <c r="H1107" s="14">
        <f>'[1]TCE - ANEXO III - Preencher'!I1116</f>
        <v>0</v>
      </c>
      <c r="I1107" s="14">
        <f>'[1]TCE - ANEXO III - Preencher'!J1116</f>
        <v>316.1968</v>
      </c>
      <c r="J1107" s="14">
        <f>'[1]TCE - ANEXO III - Preencher'!K1116</f>
        <v>0</v>
      </c>
      <c r="K1107" s="15">
        <f>'[1]TCE - ANEXO III - Preencher'!L1116</f>
        <v>36.835994108983797</v>
      </c>
      <c r="L1107" s="15">
        <f>'[1]TCE - ANEXO III - Preencher'!M1116</f>
        <v>32.42</v>
      </c>
      <c r="M1107" s="15">
        <f t="shared" si="103"/>
        <v>4.4159941089837957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138.3780793124387</v>
      </c>
      <c r="R1107" s="15">
        <f>'[1]TCE - ANEXO III - Preencher'!S1116</f>
        <v>97.26</v>
      </c>
      <c r="S1107" s="16">
        <f t="shared" si="105"/>
        <v>41.118079312438695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>-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>-</v>
      </c>
      <c r="AB1107" s="15">
        <f t="shared" si="102"/>
        <v>361.73087342142247</v>
      </c>
    </row>
    <row r="1108" spans="1:28" x14ac:dyDescent="0.25">
      <c r="A1108" s="8">
        <f>IFERROR(VLOOKUP(B1108,'[1]DADOS (OCULTAR)'!$Q$3:$S$136,3,0),"")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SABRINA PRICILA DE ARAUJO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05/2026</v>
      </c>
      <c r="H1108" s="14">
        <f>'[1]TCE - ANEXO III - Preencher'!I1117</f>
        <v>0</v>
      </c>
      <c r="I1108" s="14">
        <f>'[1]TCE - ANEXO III - Preencher'!J1117</f>
        <v>266.27679999999998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>-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>-</v>
      </c>
      <c r="AB1108" s="15">
        <f t="shared" si="102"/>
        <v>266.27679999999998</v>
      </c>
    </row>
    <row r="1109" spans="1:28" x14ac:dyDescent="0.25">
      <c r="A1109" s="8">
        <f>IFERROR(VLOOKUP(B1109,'[1]DADOS (OCULTAR)'!$Q$3:$S$136,3,0),"")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SAMILE DOS SANTOS BARROS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1312-10</v>
      </c>
      <c r="G1109" s="13" t="str">
        <f>IF('[1]TCE - ANEXO III - Preencher'!H1118="","",'[1]TCE - ANEXO III - Preencher'!H1118)</f>
        <v>05/2026</v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19295.98</v>
      </c>
      <c r="K1109" s="15">
        <f>'[1]TCE - ANEXO III - Preencher'!L1118</f>
        <v>36.835994108983797</v>
      </c>
      <c r="L1109" s="15">
        <f>'[1]TCE - ANEXO III - Preencher'!M1118</f>
        <v>12.1</v>
      </c>
      <c r="M1109" s="15">
        <f t="shared" si="103"/>
        <v>24.735994108983796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>-</v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>-</v>
      </c>
      <c r="AB1109" s="15">
        <f t="shared" si="102"/>
        <v>19320.715994108985</v>
      </c>
    </row>
    <row r="1110" spans="1:28" x14ac:dyDescent="0.25">
      <c r="A1110" s="8">
        <f>IFERROR(VLOOKUP(B1110,'[1]DADOS (OCULTAR)'!$Q$3:$S$136,3,0),"")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SAMUEL JORGE DA HORA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7711-05</v>
      </c>
      <c r="G1110" s="13" t="str">
        <f>IF('[1]TCE - ANEXO III - Preencher'!H1119="","",'[1]TCE - ANEXO III - Preencher'!H1119)</f>
        <v>05/2026</v>
      </c>
      <c r="H1110" s="14">
        <f>'[1]TCE - ANEXO III - Preencher'!I1119</f>
        <v>0</v>
      </c>
      <c r="I1110" s="14">
        <f>'[1]TCE - ANEXO III - Preencher'!J1119</f>
        <v>210.00319999999999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>-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>-</v>
      </c>
      <c r="AB1110" s="15">
        <f t="shared" si="102"/>
        <v>210.00319999999999</v>
      </c>
    </row>
    <row r="1111" spans="1:28" x14ac:dyDescent="0.25">
      <c r="A1111" s="8">
        <f>IFERROR(VLOOKUP(B1111,'[1]DADOS (OCULTAR)'!$Q$3:$S$136,3,0),"")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SANDRA FELIPE SANTOS GOMES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5134-30</v>
      </c>
      <c r="G1111" s="13" t="str">
        <f>IF('[1]TCE - ANEXO III - Preencher'!H1120="","",'[1]TCE - ANEXO III - Preencher'!H1120)</f>
        <v>05/2026</v>
      </c>
      <c r="H1111" s="14">
        <f>'[1]TCE - ANEXO III - Preencher'!I1120</f>
        <v>0</v>
      </c>
      <c r="I1111" s="14">
        <f>'[1]TCE - ANEXO III - Preencher'!J1120</f>
        <v>156.0744</v>
      </c>
      <c r="J1111" s="14">
        <f>'[1]TCE - ANEXO III - Preencher'!K1120</f>
        <v>0</v>
      </c>
      <c r="K1111" s="15">
        <f>'[1]TCE - ANEXO III - Preencher'!L1120</f>
        <v>36.835994108983797</v>
      </c>
      <c r="L1111" s="15">
        <f>'[1]TCE - ANEXO III - Preencher'!M1120</f>
        <v>32.42</v>
      </c>
      <c r="M1111" s="15">
        <f t="shared" si="103"/>
        <v>4.4159941089837957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184.50410574991827</v>
      </c>
      <c r="R1111" s="15">
        <f>'[1]TCE - ANEXO III - Preencher'!S1120</f>
        <v>97.26</v>
      </c>
      <c r="S1111" s="16">
        <f t="shared" si="105"/>
        <v>87.244105749918262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>-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>-</v>
      </c>
      <c r="AB1111" s="15">
        <f t="shared" si="102"/>
        <v>247.73449985890204</v>
      </c>
    </row>
    <row r="1112" spans="1:28" x14ac:dyDescent="0.25">
      <c r="A1112" s="8">
        <f>IFERROR(VLOOKUP(B1112,'[1]DADOS (OCULTAR)'!$Q$3:$S$136,3,0),"")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SANDRA KARLA DA COSTA DANTAS PESSOA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05/2026</v>
      </c>
      <c r="H1112" s="14">
        <f>'[1]TCE - ANEXO III - Preencher'!I1121</f>
        <v>0</v>
      </c>
      <c r="I1112" s="14">
        <f>'[1]TCE - ANEXO III - Preencher'!J1121</f>
        <v>313.44799999999998</v>
      </c>
      <c r="J1112" s="14">
        <f>'[1]TCE - ANEXO III - Preencher'!K1121</f>
        <v>0</v>
      </c>
      <c r="K1112" s="15">
        <f>'[1]TCE - ANEXO III - Preencher'!L1121</f>
        <v>36.835994108983797</v>
      </c>
      <c r="L1112" s="15">
        <f>'[1]TCE - ANEXO III - Preencher'!M1121</f>
        <v>32.42</v>
      </c>
      <c r="M1112" s="15">
        <f t="shared" si="103"/>
        <v>4.4159941089837957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138.3780793124387</v>
      </c>
      <c r="R1112" s="15">
        <f>'[1]TCE - ANEXO III - Preencher'!S1121</f>
        <v>97.26</v>
      </c>
      <c r="S1112" s="16">
        <f t="shared" si="105"/>
        <v>41.118079312438695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>-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>-</v>
      </c>
      <c r="AB1112" s="15">
        <f t="shared" si="102"/>
        <v>358.98207342142246</v>
      </c>
    </row>
    <row r="1113" spans="1:28" x14ac:dyDescent="0.25">
      <c r="A1113" s="8">
        <f>IFERROR(VLOOKUP(B1113,'[1]DADOS (OCULTAR)'!$Q$3:$S$136,3,0),"")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SANDRA KARLA DE CASTRO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05/2026</v>
      </c>
      <c r="H1113" s="14">
        <f>'[1]TCE - ANEXO III - Preencher'!I1122</f>
        <v>0</v>
      </c>
      <c r="I1113" s="14">
        <f>'[1]TCE - ANEXO III - Preencher'!J1122</f>
        <v>318.05599999999998</v>
      </c>
      <c r="J1113" s="14">
        <f>'[1]TCE - ANEXO III - Preencher'!K1122</f>
        <v>0</v>
      </c>
      <c r="K1113" s="15">
        <f>'[1]TCE - ANEXO III - Preencher'!L1122</f>
        <v>36.835994108983797</v>
      </c>
      <c r="L1113" s="15">
        <f>'[1]TCE - ANEXO III - Preencher'!M1122</f>
        <v>32.42</v>
      </c>
      <c r="M1113" s="15">
        <f t="shared" si="103"/>
        <v>4.4159941089837957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119.92766873744688</v>
      </c>
      <c r="R1113" s="15">
        <f>'[1]TCE - ANEXO III - Preencher'!S1122</f>
        <v>68.89</v>
      </c>
      <c r="S1113" s="16">
        <f t="shared" si="105"/>
        <v>51.037668737446879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>-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>-</v>
      </c>
      <c r="AB1113" s="15">
        <f t="shared" si="102"/>
        <v>373.50966284643067</v>
      </c>
    </row>
    <row r="1114" spans="1:28" x14ac:dyDescent="0.25">
      <c r="A1114" s="8">
        <f>IFERROR(VLOOKUP(B1114,'[1]DADOS (OCULTAR)'!$Q$3:$S$136,3,0),"")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SANDRA LUCIA JANUARIO DA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 t="str">
        <f>IF('[1]TCE - ANEXO III - Preencher'!H1123="","",'[1]TCE - ANEXO III - Preencher'!H1123)</f>
        <v>05/2026</v>
      </c>
      <c r="H1114" s="14">
        <f>'[1]TCE - ANEXO III - Preencher'!I1123</f>
        <v>0</v>
      </c>
      <c r="I1114" s="14">
        <f>'[1]TCE - ANEXO III - Preencher'!J1123</f>
        <v>282.85919999999999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147.60328459993463</v>
      </c>
      <c r="R1114" s="15">
        <f>'[1]TCE - ANEXO III - Preencher'!S1123</f>
        <v>94.83</v>
      </c>
      <c r="S1114" s="16">
        <f t="shared" si="105"/>
        <v>52.773284599934627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>-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>-</v>
      </c>
      <c r="AB1114" s="15">
        <f t="shared" si="102"/>
        <v>335.63248459993463</v>
      </c>
    </row>
    <row r="1115" spans="1:28" x14ac:dyDescent="0.25">
      <c r="A1115" s="8">
        <f>IFERROR(VLOOKUP(B1115,'[1]DADOS (OCULTAR)'!$Q$3:$S$136,3,0),"")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SANDRA MACIEL NAVARRO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2235-05</v>
      </c>
      <c r="G1115" s="13" t="str">
        <f>IF('[1]TCE - ANEXO III - Preencher'!H1124="","",'[1]TCE - ANEXO III - Preencher'!H1124)</f>
        <v>05/2026</v>
      </c>
      <c r="H1115" s="14">
        <f>'[1]TCE - ANEXO III - Preencher'!I1124</f>
        <v>0</v>
      </c>
      <c r="I1115" s="14">
        <f>'[1]TCE - ANEXO III - Preencher'!J1124</f>
        <v>481.28160000000003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>-</v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>-</v>
      </c>
      <c r="AB1115" s="15">
        <f t="shared" si="102"/>
        <v>481.28160000000003</v>
      </c>
    </row>
    <row r="1116" spans="1:28" x14ac:dyDescent="0.25">
      <c r="A1116" s="8">
        <f>IFERROR(VLOOKUP(B1116,'[1]DADOS (OCULTAR)'!$Q$3:$S$136,3,0),"")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SANDRA MARIA DE SOUZA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05/2026</v>
      </c>
      <c r="H1116" s="14">
        <f>'[1]TCE - ANEXO III - Preencher'!I1125</f>
        <v>0</v>
      </c>
      <c r="I1116" s="14">
        <f>'[1]TCE - ANEXO III - Preencher'!J1125</f>
        <v>317.28160000000003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221.40492689990194</v>
      </c>
      <c r="R1116" s="15">
        <f>'[1]TCE - ANEXO III - Preencher'!S1125</f>
        <v>94.83</v>
      </c>
      <c r="S1116" s="16">
        <f t="shared" si="105"/>
        <v>126.57492689990194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>-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>-</v>
      </c>
      <c r="AB1116" s="15">
        <f t="shared" si="102"/>
        <v>443.85652689990195</v>
      </c>
    </row>
    <row r="1117" spans="1:28" x14ac:dyDescent="0.25">
      <c r="A1117" s="8">
        <f>IFERROR(VLOOKUP(B1117,'[1]DADOS (OCULTAR)'!$Q$3:$S$136,3,0),"")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SANDRA MARIA MARTINS PEREIRA ADELINO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 t="str">
        <f>IF('[1]TCE - ANEXO III - Preencher'!H1126="","",'[1]TCE - ANEXO III - Preencher'!H1126)</f>
        <v>05/2026</v>
      </c>
      <c r="H1117" s="14">
        <f>'[1]TCE - ANEXO III - Preencher'!I1126</f>
        <v>0</v>
      </c>
      <c r="I1117" s="14">
        <f>'[1]TCE - ANEXO III - Preencher'!J1126</f>
        <v>359.34160000000003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147.60328459993463</v>
      </c>
      <c r="R1117" s="15">
        <f>'[1]TCE - ANEXO III - Preencher'!S1126</f>
        <v>97.26</v>
      </c>
      <c r="S1117" s="16">
        <f t="shared" si="105"/>
        <v>50.34328459993462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>-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>-</v>
      </c>
      <c r="AB1117" s="15">
        <f t="shared" si="102"/>
        <v>409.68488459993466</v>
      </c>
    </row>
    <row r="1118" spans="1:28" x14ac:dyDescent="0.25">
      <c r="A1118" s="8">
        <f>IFERROR(VLOOKUP(B1118,'[1]DADOS (OCULTAR)'!$Q$3:$S$136,3,0),"")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SANDRO CARLOS DE SOUZA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3241-15</v>
      </c>
      <c r="G1118" s="13" t="str">
        <f>IF('[1]TCE - ANEXO III - Preencher'!H1127="","",'[1]TCE - ANEXO III - Preencher'!H1127)</f>
        <v>05/2026</v>
      </c>
      <c r="H1118" s="14">
        <f>'[1]TCE - ANEXO III - Preencher'!I1127</f>
        <v>0</v>
      </c>
      <c r="I1118" s="14">
        <f>'[1]TCE - ANEXO III - Preencher'!J1127</f>
        <v>337.94400000000002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92.252052874959134</v>
      </c>
      <c r="R1118" s="15">
        <f>'[1]TCE - ANEXO III - Preencher'!S1127</f>
        <v>81.97</v>
      </c>
      <c r="S1118" s="16">
        <f t="shared" si="105"/>
        <v>10.282052874959135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>-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>-</v>
      </c>
      <c r="AB1118" s="15">
        <f t="shared" si="102"/>
        <v>348.22605287495912</v>
      </c>
    </row>
    <row r="1119" spans="1:28" x14ac:dyDescent="0.25">
      <c r="A1119" s="8">
        <f>IFERROR(VLOOKUP(B1119,'[1]DADOS (OCULTAR)'!$Q$3:$S$136,3,0),"")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SANDRO ROGERIO DE OLIVEIRA JUNIOR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05/2026</v>
      </c>
      <c r="H1119" s="14">
        <f>'[1]TCE - ANEXO III - Preencher'!I1128</f>
        <v>0</v>
      </c>
      <c r="I1119" s="14">
        <f>'[1]TCE - ANEXO III - Preencher'!J1128</f>
        <v>323.60239999999999</v>
      </c>
      <c r="J1119" s="14">
        <f>'[1]TCE - ANEXO III - Preencher'!K1128</f>
        <v>0</v>
      </c>
      <c r="K1119" s="15">
        <f>'[1]TCE - ANEXO III - Preencher'!L1128</f>
        <v>36.835994108983797</v>
      </c>
      <c r="L1119" s="15">
        <f>'[1]TCE - ANEXO III - Preencher'!M1128</f>
        <v>32.42</v>
      </c>
      <c r="M1119" s="15">
        <f t="shared" si="103"/>
        <v>4.4159941089837957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138.3780793124387</v>
      </c>
      <c r="R1119" s="15">
        <f>'[1]TCE - ANEXO III - Preencher'!S1128</f>
        <v>97.26</v>
      </c>
      <c r="S1119" s="16">
        <f t="shared" si="105"/>
        <v>41.118079312438695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>-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>-</v>
      </c>
      <c r="AB1119" s="15">
        <f t="shared" si="102"/>
        <v>369.13647342142247</v>
      </c>
    </row>
    <row r="1120" spans="1:28" x14ac:dyDescent="0.25">
      <c r="A1120" s="8">
        <f>IFERROR(VLOOKUP(B1120,'[1]DADOS (OCULTAR)'!$Q$3:$S$136,3,0),"")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SANDY PEREIRA BRUNO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2235-05</v>
      </c>
      <c r="G1120" s="13" t="str">
        <f>IF('[1]TCE - ANEXO III - Preencher'!H1129="","",'[1]TCE - ANEXO III - Preencher'!H1129)</f>
        <v>05/2026</v>
      </c>
      <c r="H1120" s="14">
        <f>'[1]TCE - ANEXO III - Preencher'!I1129</f>
        <v>0</v>
      </c>
      <c r="I1120" s="14">
        <f>'[1]TCE - ANEXO III - Preencher'!J1129</f>
        <v>563.98800000000006</v>
      </c>
      <c r="J1120" s="14">
        <f>'[1]TCE - ANEXO III - Preencher'!K1129</f>
        <v>0</v>
      </c>
      <c r="K1120" s="15">
        <f>'[1]TCE - ANEXO III - Preencher'!L1129</f>
        <v>36.835994108983797</v>
      </c>
      <c r="L1120" s="15">
        <f>'[1]TCE - ANEXO III - Preencher'!M1129</f>
        <v>3.59</v>
      </c>
      <c r="M1120" s="15">
        <f t="shared" si="103"/>
        <v>33.245994108983794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>-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>-</v>
      </c>
      <c r="AB1120" s="15">
        <f t="shared" si="102"/>
        <v>597.23399410898389</v>
      </c>
    </row>
    <row r="1121" spans="1:28" x14ac:dyDescent="0.25">
      <c r="A1121" s="8">
        <f>IFERROR(VLOOKUP(B1121,'[1]DADOS (OCULTAR)'!$Q$3:$S$136,3,0),"")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SARA VITORIA PEREIRA DE OLIVEIRA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05/2026</v>
      </c>
      <c r="H1121" s="14">
        <f>'[1]TCE - ANEXO III - Preencher'!I1130</f>
        <v>0</v>
      </c>
      <c r="I1121" s="14">
        <f>'[1]TCE - ANEXO III - Preencher'!J1130</f>
        <v>281.83839999999998</v>
      </c>
      <c r="J1121" s="14">
        <f>'[1]TCE - ANEXO III - Preencher'!K1130</f>
        <v>0</v>
      </c>
      <c r="K1121" s="15">
        <f>'[1]TCE - ANEXO III - Preencher'!L1130</f>
        <v>36.835994108983797</v>
      </c>
      <c r="L1121" s="15">
        <f>'[1]TCE - ANEXO III - Preencher'!M1130</f>
        <v>32.42</v>
      </c>
      <c r="M1121" s="15">
        <f t="shared" si="103"/>
        <v>4.4159941089837957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147.60328459993463</v>
      </c>
      <c r="R1121" s="15">
        <f>'[1]TCE - ANEXO III - Preencher'!S1130</f>
        <v>97.26</v>
      </c>
      <c r="S1121" s="16">
        <f t="shared" si="105"/>
        <v>50.34328459993462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>-</v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>-</v>
      </c>
      <c r="AB1121" s="15">
        <f t="shared" si="102"/>
        <v>336.59767870891841</v>
      </c>
    </row>
    <row r="1122" spans="1:28" x14ac:dyDescent="0.25">
      <c r="A1122" s="8">
        <f>IFERROR(VLOOKUP(B1122,'[1]DADOS (OCULTAR)'!$Q$3:$S$136,3,0),"")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SARAH RIBEIRO PESSOA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5135-05</v>
      </c>
      <c r="G1122" s="13" t="str">
        <f>IF('[1]TCE - ANEXO III - Preencher'!H1131="","",'[1]TCE - ANEXO III - Preencher'!H1131)</f>
        <v>05/2026</v>
      </c>
      <c r="H1122" s="14">
        <f>'[1]TCE - ANEXO III - Preencher'!I1131</f>
        <v>0</v>
      </c>
      <c r="I1122" s="14">
        <f>'[1]TCE - ANEXO III - Preencher'!J1131</f>
        <v>195.19839999999999</v>
      </c>
      <c r="J1122" s="14">
        <f>'[1]TCE - ANEXO III - Preencher'!K1131</f>
        <v>0</v>
      </c>
      <c r="K1122" s="15">
        <f>'[1]TCE - ANEXO III - Preencher'!L1131</f>
        <v>36.835994108983797</v>
      </c>
      <c r="L1122" s="15">
        <f>'[1]TCE - ANEXO III - Preencher'!M1131</f>
        <v>32.42</v>
      </c>
      <c r="M1122" s="15">
        <f t="shared" si="103"/>
        <v>4.4159941089837957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207.56711896865806</v>
      </c>
      <c r="R1122" s="15">
        <f>'[1]TCE - ANEXO III - Preencher'!S1131</f>
        <v>97.26</v>
      </c>
      <c r="S1122" s="16">
        <f t="shared" si="105"/>
        <v>110.30711896865806</v>
      </c>
      <c r="T1122" s="15">
        <f>'[1]TCE - ANEXO III - Preencher'!U1131</f>
        <v>160</v>
      </c>
      <c r="U1122" s="15">
        <f>'[1]TCE - ANEXO III - Preencher'!V1131</f>
        <v>0</v>
      </c>
      <c r="V1122" s="16">
        <f t="shared" si="106"/>
        <v>160</v>
      </c>
      <c r="W1122" s="17" t="str">
        <f>IF('[1]TCE - ANEXO III - Preencher'!X1131="","",'[1]TCE - ANEXO III - Preencher'!X1131)</f>
        <v>Auxílio Creche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>-</v>
      </c>
      <c r="AB1122" s="15">
        <f t="shared" si="102"/>
        <v>469.92151307764186</v>
      </c>
    </row>
    <row r="1123" spans="1:28" x14ac:dyDescent="0.25">
      <c r="A1123" s="8">
        <f>IFERROR(VLOOKUP(B1123,'[1]DADOS (OCULTAR)'!$Q$3:$S$136,3,0),"")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SAYMON LUCAS PEREIRA VIANA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3172-10</v>
      </c>
      <c r="G1123" s="13" t="str">
        <f>IF('[1]TCE - ANEXO III - Preencher'!H1132="","",'[1]TCE - ANEXO III - Preencher'!H1132)</f>
        <v>05/2026</v>
      </c>
      <c r="H1123" s="14">
        <f>'[1]TCE - ANEXO III - Preencher'!I1132</f>
        <v>0</v>
      </c>
      <c r="I1123" s="14">
        <f>'[1]TCE - ANEXO III - Preencher'!J1132</f>
        <v>189.3536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>-</v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>-</v>
      </c>
      <c r="AB1123" s="15">
        <f t="shared" si="102"/>
        <v>189.3536</v>
      </c>
    </row>
    <row r="1124" spans="1:28" x14ac:dyDescent="0.25">
      <c r="A1124" s="8">
        <f>IFERROR(VLOOKUP(B1124,'[1]DADOS (OCULTAR)'!$Q$3:$S$136,3,0),"")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SAYONARA GABRIELA DIAS DOS REIS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05/2026</v>
      </c>
      <c r="H1124" s="14">
        <f>'[1]TCE - ANEXO III - Preencher'!I1133</f>
        <v>0</v>
      </c>
      <c r="I1124" s="14">
        <f>'[1]TCE - ANEXO III - Preencher'!J1133</f>
        <v>303.07440000000003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138.3780793124387</v>
      </c>
      <c r="R1124" s="15">
        <f>'[1]TCE - ANEXO III - Preencher'!S1133</f>
        <v>85.59</v>
      </c>
      <c r="S1124" s="16">
        <f t="shared" si="105"/>
        <v>52.788079312438697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>-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>-</v>
      </c>
      <c r="AB1124" s="15">
        <f t="shared" si="102"/>
        <v>355.86247931243872</v>
      </c>
    </row>
    <row r="1125" spans="1:28" x14ac:dyDescent="0.25">
      <c r="A1125" s="8">
        <f>IFERROR(VLOOKUP(B1125,'[1]DADOS (OCULTAR)'!$Q$3:$S$136,3,0),"")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SEBASTIANA JOSEFA DE SANTANA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05/2026</v>
      </c>
      <c r="H1125" s="14">
        <f>'[1]TCE - ANEXO III - Preencher'!I1134</f>
        <v>0</v>
      </c>
      <c r="I1125" s="14">
        <f>'[1]TCE - ANEXO III - Preencher'!J1134</f>
        <v>398.90480000000002</v>
      </c>
      <c r="J1125" s="14">
        <f>'[1]TCE - ANEXO III - Preencher'!K1134</f>
        <v>0</v>
      </c>
      <c r="K1125" s="15">
        <f>'[1]TCE - ANEXO III - Preencher'!L1134</f>
        <v>36.835994108983797</v>
      </c>
      <c r="L1125" s="15">
        <f>'[1]TCE - ANEXO III - Preencher'!M1134</f>
        <v>32.42</v>
      </c>
      <c r="M1125" s="15">
        <f t="shared" si="103"/>
        <v>4.4159941089837957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138.3780793124387</v>
      </c>
      <c r="R1125" s="15">
        <f>'[1]TCE - ANEXO III - Preencher'!S1134</f>
        <v>97.26</v>
      </c>
      <c r="S1125" s="16">
        <f t="shared" si="105"/>
        <v>41.118079312438695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>-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>-</v>
      </c>
      <c r="AB1125" s="15">
        <f t="shared" si="102"/>
        <v>444.4388734214225</v>
      </c>
    </row>
    <row r="1126" spans="1:28" x14ac:dyDescent="0.25">
      <c r="A1126" s="8">
        <f>IFERROR(VLOOKUP(B1126,'[1]DADOS (OCULTAR)'!$Q$3:$S$136,3,0),"")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SERGIO MURILO DA SILVA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5151-10</v>
      </c>
      <c r="G1126" s="13" t="str">
        <f>IF('[1]TCE - ANEXO III - Preencher'!H1135="","",'[1]TCE - ANEXO III - Preencher'!H1135)</f>
        <v>05/2026</v>
      </c>
      <c r="H1126" s="14">
        <f>'[1]TCE - ANEXO III - Preencher'!I1135</f>
        <v>0</v>
      </c>
      <c r="I1126" s="14">
        <f>'[1]TCE - ANEXO III - Preencher'!J1135</f>
        <v>171.91120000000001</v>
      </c>
      <c r="J1126" s="14">
        <f>'[1]TCE - ANEXO III - Preencher'!K1135</f>
        <v>0</v>
      </c>
      <c r="K1126" s="15">
        <f>'[1]TCE - ANEXO III - Preencher'!L1135</f>
        <v>36.835994108983797</v>
      </c>
      <c r="L1126" s="15">
        <f>'[1]TCE - ANEXO III - Preencher'!M1135</f>
        <v>32.42</v>
      </c>
      <c r="M1126" s="15">
        <f t="shared" si="103"/>
        <v>4.4159941089837957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138.3780793124387</v>
      </c>
      <c r="R1126" s="15">
        <f>'[1]TCE - ANEXO III - Preencher'!S1135</f>
        <v>97.26</v>
      </c>
      <c r="S1126" s="16">
        <f t="shared" si="105"/>
        <v>41.118079312438695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>-</v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>-</v>
      </c>
      <c r="AB1126" s="15">
        <f t="shared" si="102"/>
        <v>217.44527342142248</v>
      </c>
    </row>
    <row r="1127" spans="1:28" x14ac:dyDescent="0.25">
      <c r="A1127" s="8">
        <f>IFERROR(VLOOKUP(B1127,'[1]DADOS (OCULTAR)'!$Q$3:$S$136,3,0),"")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SERGIO ROBERTO DE SOUZA MEIRELES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5142-25</v>
      </c>
      <c r="G1127" s="13" t="str">
        <f>IF('[1]TCE - ANEXO III - Preencher'!H1136="","",'[1]TCE - ANEXO III - Preencher'!H1136)</f>
        <v>05/2026</v>
      </c>
      <c r="H1127" s="14">
        <f>'[1]TCE - ANEXO III - Preencher'!I1136</f>
        <v>0</v>
      </c>
      <c r="I1127" s="14">
        <f>'[1]TCE - ANEXO III - Preencher'!J1136</f>
        <v>159.15280000000001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147.60328459993463</v>
      </c>
      <c r="R1127" s="15">
        <f>'[1]TCE - ANEXO III - Preencher'!S1136</f>
        <v>97.26</v>
      </c>
      <c r="S1127" s="16">
        <f t="shared" si="105"/>
        <v>50.34328459993462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>-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>-</v>
      </c>
      <c r="AB1127" s="15">
        <f t="shared" si="102"/>
        <v>209.49608459993465</v>
      </c>
    </row>
    <row r="1128" spans="1:28" x14ac:dyDescent="0.25">
      <c r="A1128" s="8">
        <f>IFERROR(VLOOKUP(B1128,'[1]DADOS (OCULTAR)'!$Q$3:$S$136,3,0),"")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SERGIO ZACARIAS DA SILVA JUNIOR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5211-30</v>
      </c>
      <c r="G1128" s="13" t="str">
        <f>IF('[1]TCE - ANEXO III - Preencher'!H1137="","",'[1]TCE - ANEXO III - Preencher'!H1137)</f>
        <v>05/2026</v>
      </c>
      <c r="H1128" s="14">
        <f>'[1]TCE - ANEXO III - Preencher'!I1137</f>
        <v>0</v>
      </c>
      <c r="I1128" s="14">
        <f>'[1]TCE - ANEXO III - Preencher'!J1137</f>
        <v>141.92160000000001</v>
      </c>
      <c r="J1128" s="14">
        <f>'[1]TCE - ANEXO III - Preencher'!K1137</f>
        <v>0</v>
      </c>
      <c r="K1128" s="15">
        <f>'[1]TCE - ANEXO III - Preencher'!L1137</f>
        <v>36.835994108983797</v>
      </c>
      <c r="L1128" s="15">
        <f>'[1]TCE - ANEXO III - Preencher'!M1137</f>
        <v>35.479999999999997</v>
      </c>
      <c r="M1128" s="15">
        <f t="shared" si="103"/>
        <v>1.3559941089838006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184.50410574991827</v>
      </c>
      <c r="R1128" s="15">
        <f>'[1]TCE - ANEXO III - Preencher'!S1137</f>
        <v>99.35</v>
      </c>
      <c r="S1128" s="16">
        <f t="shared" si="105"/>
        <v>85.154105749918273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>-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>-</v>
      </c>
      <c r="AB1128" s="15">
        <f t="shared" si="102"/>
        <v>228.43169985890208</v>
      </c>
    </row>
    <row r="1129" spans="1:28" x14ac:dyDescent="0.25">
      <c r="A1129" s="8">
        <f>IFERROR(VLOOKUP(B1129,'[1]DADOS (OCULTAR)'!$Q$3:$S$136,3,0),"")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SEVERINA ANUNCIADA DA SILVA VIEIRA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05/2026</v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>-</v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>-</v>
      </c>
      <c r="AB1129" s="15">
        <f t="shared" si="102"/>
        <v>0</v>
      </c>
    </row>
    <row r="1130" spans="1:28" x14ac:dyDescent="0.25">
      <c r="A1130" s="8">
        <f>IFERROR(VLOOKUP(B1130,'[1]DADOS (OCULTAR)'!$Q$3:$S$136,3,0),"")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SEVERINA BRAZ DOS SANTOS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05/2026</v>
      </c>
      <c r="H1130" s="14">
        <f>'[1]TCE - ANEXO III - Preencher'!I1139</f>
        <v>0</v>
      </c>
      <c r="I1130" s="14">
        <f>'[1]TCE - ANEXO III - Preencher'!J1139</f>
        <v>328.19920000000002</v>
      </c>
      <c r="J1130" s="14">
        <f>'[1]TCE - ANEXO III - Preencher'!K1139</f>
        <v>0</v>
      </c>
      <c r="K1130" s="15">
        <f>'[1]TCE - ANEXO III - Preencher'!L1139</f>
        <v>36.835994108983797</v>
      </c>
      <c r="L1130" s="15">
        <f>'[1]TCE - ANEXO III - Preencher'!M1139</f>
        <v>32.42</v>
      </c>
      <c r="M1130" s="15">
        <f t="shared" si="103"/>
        <v>4.4159941089837957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147.60328459993463</v>
      </c>
      <c r="R1130" s="15">
        <f>'[1]TCE - ANEXO III - Preencher'!S1139</f>
        <v>97.26</v>
      </c>
      <c r="S1130" s="16">
        <f t="shared" si="105"/>
        <v>50.34328459993462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>-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>-</v>
      </c>
      <c r="AB1130" s="15">
        <f t="shared" si="102"/>
        <v>382.95847870891845</v>
      </c>
    </row>
    <row r="1131" spans="1:28" x14ac:dyDescent="0.25">
      <c r="A1131" s="8">
        <f>IFERROR(VLOOKUP(B1131,'[1]DADOS (OCULTAR)'!$Q$3:$S$136,3,0),"")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SEVERINO FELIX DE LIMA NETO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7823-05</v>
      </c>
      <c r="G1131" s="13" t="str">
        <f>IF('[1]TCE - ANEXO III - Preencher'!H1140="","",'[1]TCE - ANEXO III - Preencher'!H1140)</f>
        <v>05/2026</v>
      </c>
      <c r="H1131" s="14">
        <f>'[1]TCE - ANEXO III - Preencher'!I1140</f>
        <v>0</v>
      </c>
      <c r="I1131" s="14">
        <f>'[1]TCE - ANEXO III - Preencher'!J1140</f>
        <v>154.4512</v>
      </c>
      <c r="J1131" s="14">
        <f>'[1]TCE - ANEXO III - Preencher'!K1140</f>
        <v>0</v>
      </c>
      <c r="K1131" s="15">
        <f>'[1]TCE - ANEXO III - Preencher'!L1140</f>
        <v>36.835994108983797</v>
      </c>
      <c r="L1131" s="15">
        <f>'[1]TCE - ANEXO III - Preencher'!M1140</f>
        <v>38.61</v>
      </c>
      <c r="M1131" s="15">
        <f t="shared" si="103"/>
        <v>-1.774005891016202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>-</v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>-</v>
      </c>
      <c r="AB1131" s="15">
        <f t="shared" si="102"/>
        <v>152.6771941089838</v>
      </c>
    </row>
    <row r="1132" spans="1:28" x14ac:dyDescent="0.25">
      <c r="A1132" s="8">
        <f>IFERROR(VLOOKUP(B1132,'[1]DADOS (OCULTAR)'!$Q$3:$S$136,3,0),"")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SEVERINO ZEFERINO DE SOUZA FILHO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9511-05</v>
      </c>
      <c r="G1132" s="13" t="str">
        <f>IF('[1]TCE - ANEXO III - Preencher'!H1141="","",'[1]TCE - ANEXO III - Preencher'!H1141)</f>
        <v>05/2026</v>
      </c>
      <c r="H1132" s="14">
        <f>'[1]TCE - ANEXO III - Preencher'!I1141</f>
        <v>0</v>
      </c>
      <c r="I1132" s="14">
        <f>'[1]TCE - ANEXO III - Preencher'!J1141</f>
        <v>294.63920000000002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>-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>-</v>
      </c>
      <c r="AB1132" s="15">
        <f t="shared" si="102"/>
        <v>294.63920000000002</v>
      </c>
    </row>
    <row r="1133" spans="1:28" x14ac:dyDescent="0.25">
      <c r="A1133" s="8">
        <f>IFERROR(VLOOKUP(B1133,'[1]DADOS (OCULTAR)'!$Q$3:$S$136,3,0),"")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SHEILA BRAGA DA SILVA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3242-05</v>
      </c>
      <c r="G1133" s="13" t="str">
        <f>IF('[1]TCE - ANEXO III - Preencher'!H1142="","",'[1]TCE - ANEXO III - Preencher'!H1142)</f>
        <v>05/2026</v>
      </c>
      <c r="H1133" s="14">
        <f>'[1]TCE - ANEXO III - Preencher'!I1142</f>
        <v>0</v>
      </c>
      <c r="I1133" s="14">
        <f>'[1]TCE - ANEXO III - Preencher'!J1142</f>
        <v>267.17759999999998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>-</v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>-</v>
      </c>
      <c r="AB1133" s="15">
        <f t="shared" si="102"/>
        <v>267.17759999999998</v>
      </c>
    </row>
    <row r="1134" spans="1:28" x14ac:dyDescent="0.25">
      <c r="A1134" s="8">
        <f>IFERROR(VLOOKUP(B1134,'[1]DADOS (OCULTAR)'!$Q$3:$S$136,3,0),"")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SHEILA DE FREITAS SILVA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3222-05</v>
      </c>
      <c r="G1134" s="13" t="str">
        <f>IF('[1]TCE - ANEXO III - Preencher'!H1143="","",'[1]TCE - ANEXO III - Preencher'!H1143)</f>
        <v>05/2026</v>
      </c>
      <c r="H1134" s="14">
        <f>'[1]TCE - ANEXO III - Preencher'!I1143</f>
        <v>0</v>
      </c>
      <c r="I1134" s="14">
        <f>'[1]TCE - ANEXO III - Preencher'!J1143</f>
        <v>314.53039999999999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>-</v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>-</v>
      </c>
      <c r="AB1134" s="15">
        <f t="shared" si="102"/>
        <v>314.53039999999999</v>
      </c>
    </row>
    <row r="1135" spans="1:28" x14ac:dyDescent="0.25">
      <c r="A1135" s="8">
        <f>IFERROR(VLOOKUP(B1135,'[1]DADOS (OCULTAR)'!$Q$3:$S$136,3,0),"")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SHEILA GOMES DA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5211-30</v>
      </c>
      <c r="G1135" s="13" t="str">
        <f>IF('[1]TCE - ANEXO III - Preencher'!H1144="","",'[1]TCE - ANEXO III - Preencher'!H1144)</f>
        <v>05/2026</v>
      </c>
      <c r="H1135" s="14">
        <f>'[1]TCE - ANEXO III - Preencher'!I1144</f>
        <v>0</v>
      </c>
      <c r="I1135" s="14">
        <f>'[1]TCE - ANEXO III - Preencher'!J1144</f>
        <v>155.27760000000001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160</v>
      </c>
      <c r="U1135" s="15">
        <f>'[1]TCE - ANEXO III - Preencher'!V1144</f>
        <v>0</v>
      </c>
      <c r="V1135" s="16">
        <f t="shared" si="106"/>
        <v>160</v>
      </c>
      <c r="W1135" s="17" t="str">
        <f>IF('[1]TCE - ANEXO III - Preencher'!X1144="","",'[1]TCE - ANEXO III - Preencher'!X1144)</f>
        <v>Auxílio Creche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>-</v>
      </c>
      <c r="AB1135" s="15">
        <f t="shared" si="102"/>
        <v>315.27760000000001</v>
      </c>
    </row>
    <row r="1136" spans="1:28" x14ac:dyDescent="0.25">
      <c r="A1136" s="8">
        <f>IFERROR(VLOOKUP(B1136,'[1]DADOS (OCULTAR)'!$Q$3:$S$136,3,0),"")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SHEILA PATRICIA BARBOSA DA SILVA OLIVEIRA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5211-30</v>
      </c>
      <c r="G1136" s="13" t="str">
        <f>IF('[1]TCE - ANEXO III - Preencher'!H1145="","",'[1]TCE - ANEXO III - Preencher'!H1145)</f>
        <v>05/2026</v>
      </c>
      <c r="H1136" s="14">
        <f>'[1]TCE - ANEXO III - Preencher'!I1145</f>
        <v>0</v>
      </c>
      <c r="I1136" s="14">
        <f>'[1]TCE - ANEXO III - Preencher'!J1145</f>
        <v>156.11359999999999</v>
      </c>
      <c r="J1136" s="14">
        <f>'[1]TCE - ANEXO III - Preencher'!K1145</f>
        <v>0</v>
      </c>
      <c r="K1136" s="15">
        <f>'[1]TCE - ANEXO III - Preencher'!L1145</f>
        <v>36.835994108983797</v>
      </c>
      <c r="L1136" s="15">
        <f>'[1]TCE - ANEXO III - Preencher'!M1145</f>
        <v>35.479999999999997</v>
      </c>
      <c r="M1136" s="15">
        <f t="shared" si="103"/>
        <v>1.3559941089838006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184.50410574991827</v>
      </c>
      <c r="R1136" s="15">
        <f>'[1]TCE - ANEXO III - Preencher'!S1145</f>
        <v>106.44</v>
      </c>
      <c r="S1136" s="16">
        <f t="shared" si="105"/>
        <v>78.064105749918269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>-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>-</v>
      </c>
      <c r="AB1136" s="15">
        <f t="shared" si="102"/>
        <v>235.53369985890205</v>
      </c>
    </row>
    <row r="1137" spans="1:28" x14ac:dyDescent="0.25">
      <c r="A1137" s="8">
        <f>IFERROR(VLOOKUP(B1137,'[1]DADOS (OCULTAR)'!$Q$3:$S$136,3,0),"")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SHELDA GABRIELLE GONCALVES DO NASCIMENTO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5152-05</v>
      </c>
      <c r="G1137" s="13" t="str">
        <f>IF('[1]TCE - ANEXO III - Preencher'!H1146="","",'[1]TCE - ANEXO III - Preencher'!H1146)</f>
        <v>05/2026</v>
      </c>
      <c r="H1137" s="14">
        <f>'[1]TCE - ANEXO III - Preencher'!I1146</f>
        <v>0</v>
      </c>
      <c r="I1137" s="14">
        <f>'[1]TCE - ANEXO III - Preencher'!J1146</f>
        <v>228.9376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184.50410574991827</v>
      </c>
      <c r="R1137" s="15">
        <f>'[1]TCE - ANEXO III - Preencher'!S1146</f>
        <v>97.26</v>
      </c>
      <c r="S1137" s="16">
        <f t="shared" si="105"/>
        <v>87.244105749918262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>-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>-</v>
      </c>
      <c r="AB1137" s="15">
        <f t="shared" si="102"/>
        <v>316.18170574991825</v>
      </c>
    </row>
    <row r="1138" spans="1:28" x14ac:dyDescent="0.25">
      <c r="A1138" s="8">
        <f>IFERROR(VLOOKUP(B1138,'[1]DADOS (OCULTAR)'!$Q$3:$S$136,3,0),"")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SHELDON THIAGO OLIVEIRA DA HORA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1421-05</v>
      </c>
      <c r="G1138" s="13" t="str">
        <f>IF('[1]TCE - ANEXO III - Preencher'!H1147="","",'[1]TCE - ANEXO III - Preencher'!H1147)</f>
        <v>05/2026</v>
      </c>
      <c r="H1138" s="14">
        <f>'[1]TCE - ANEXO III - Preencher'!I1147</f>
        <v>0</v>
      </c>
      <c r="I1138" s="14">
        <f>'[1]TCE - ANEXO III - Preencher'!J1147</f>
        <v>581.02639999999997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>-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>-</v>
      </c>
      <c r="AB1138" s="15">
        <f t="shared" si="102"/>
        <v>581.02639999999997</v>
      </c>
    </row>
    <row r="1139" spans="1:28" x14ac:dyDescent="0.25">
      <c r="A1139" s="8">
        <f>IFERROR(VLOOKUP(B1139,'[1]DADOS (OCULTAR)'!$Q$3:$S$136,3,0),"")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SHEYLANE ALEXANDRE DE SOUZA BRANDAO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5174-10</v>
      </c>
      <c r="G1139" s="13" t="str">
        <f>IF('[1]TCE - ANEXO III - Preencher'!H1148="","",'[1]TCE - ANEXO III - Preencher'!H1148)</f>
        <v>05/2026</v>
      </c>
      <c r="H1139" s="14">
        <f>'[1]TCE - ANEXO III - Preencher'!I1148</f>
        <v>0</v>
      </c>
      <c r="I1139" s="14">
        <f>'[1]TCE - ANEXO III - Preencher'!J1148</f>
        <v>129.4768</v>
      </c>
      <c r="J1139" s="14">
        <f>'[1]TCE - ANEXO III - Preencher'!K1148</f>
        <v>0</v>
      </c>
      <c r="K1139" s="15">
        <f>'[1]TCE - ANEXO III - Preencher'!L1148</f>
        <v>36.835994108983797</v>
      </c>
      <c r="L1139" s="15">
        <f>'[1]TCE - ANEXO III - Preencher'!M1148</f>
        <v>32.42</v>
      </c>
      <c r="M1139" s="15">
        <f t="shared" si="103"/>
        <v>4.4159941089837957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>-</v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>-</v>
      </c>
      <c r="AB1139" s="15">
        <f t="shared" si="102"/>
        <v>133.89279410898379</v>
      </c>
    </row>
    <row r="1140" spans="1:28" x14ac:dyDescent="0.25">
      <c r="A1140" s="8">
        <f>IFERROR(VLOOKUP(B1140,'[1]DADOS (OCULTAR)'!$Q$3:$S$136,3,0),"")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SHIRLEY CHRISTIENE BARBOSA RODRIGUES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5211-30</v>
      </c>
      <c r="G1140" s="13" t="str">
        <f>IF('[1]TCE - ANEXO III - Preencher'!H1149="","",'[1]TCE - ANEXO III - Preencher'!H1149)</f>
        <v>05/2026</v>
      </c>
      <c r="H1140" s="14">
        <f>'[1]TCE - ANEXO III - Preencher'!I1149</f>
        <v>0</v>
      </c>
      <c r="I1140" s="14">
        <f>'[1]TCE - ANEXO III - Preencher'!J1149</f>
        <v>159.1352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129.1528740249428</v>
      </c>
      <c r="R1140" s="15">
        <f>'[1]TCE - ANEXO III - Preencher'!S1149</f>
        <v>106.44</v>
      </c>
      <c r="S1140" s="16">
        <f t="shared" si="105"/>
        <v>22.712874024942806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>-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>-</v>
      </c>
      <c r="AB1140" s="15">
        <f t="shared" si="102"/>
        <v>181.8480740249428</v>
      </c>
    </row>
    <row r="1141" spans="1:28" x14ac:dyDescent="0.25">
      <c r="A1141" s="8">
        <f>IFERROR(VLOOKUP(B1141,'[1]DADOS (OCULTAR)'!$Q$3:$S$136,3,0),"")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SHIRLEY DE CASTRO MILITAO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2523-05</v>
      </c>
      <c r="G1141" s="13" t="str">
        <f>IF('[1]TCE - ANEXO III - Preencher'!H1150="","",'[1]TCE - ANEXO III - Preencher'!H1150)</f>
        <v>05/2026</v>
      </c>
      <c r="H1141" s="14">
        <f>'[1]TCE - ANEXO III - Preencher'!I1150</f>
        <v>0</v>
      </c>
      <c r="I1141" s="14">
        <f>'[1]TCE - ANEXO III - Preencher'!J1150</f>
        <v>455.79759999999999</v>
      </c>
      <c r="J1141" s="14">
        <f>'[1]TCE - ANEXO III - Preencher'!K1150</f>
        <v>0</v>
      </c>
      <c r="K1141" s="15">
        <f>'[1]TCE - ANEXO III - Preencher'!L1150</f>
        <v>36.835994108983797</v>
      </c>
      <c r="L1141" s="15">
        <f>'[1]TCE - ANEXO III - Preencher'!M1150</f>
        <v>44</v>
      </c>
      <c r="M1141" s="15">
        <f t="shared" si="103"/>
        <v>-7.1640058910162026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83.026847587463223</v>
      </c>
      <c r="R1141" s="15">
        <f>'[1]TCE - ANEXO III - Preencher'!S1150</f>
        <v>102.5</v>
      </c>
      <c r="S1141" s="16">
        <f t="shared" si="105"/>
        <v>-19.473152412536777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>-</v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>-</v>
      </c>
      <c r="AB1141" s="15">
        <f t="shared" si="102"/>
        <v>429.16044169644704</v>
      </c>
    </row>
    <row r="1142" spans="1:28" x14ac:dyDescent="0.25">
      <c r="A1142" s="8">
        <f>IFERROR(VLOOKUP(B1142,'[1]DADOS (OCULTAR)'!$Q$3:$S$136,3,0),"")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SHIRLEY KELLY DOS SANTOS SIMOES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2237-10</v>
      </c>
      <c r="G1142" s="13" t="str">
        <f>IF('[1]TCE - ANEXO III - Preencher'!H1151="","",'[1]TCE - ANEXO III - Preencher'!H1151)</f>
        <v>05/2026</v>
      </c>
      <c r="H1142" s="14">
        <f>'[1]TCE - ANEXO III - Preencher'!I1151</f>
        <v>0</v>
      </c>
      <c r="I1142" s="14">
        <f>'[1]TCE - ANEXO III - Preencher'!J1151</f>
        <v>411.65679999999998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>-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>-</v>
      </c>
      <c r="AB1142" s="15">
        <f t="shared" si="102"/>
        <v>411.65679999999998</v>
      </c>
    </row>
    <row r="1143" spans="1:28" x14ac:dyDescent="0.25">
      <c r="A1143" s="8">
        <f>IFERROR(VLOOKUP(B1143,'[1]DADOS (OCULTAR)'!$Q$3:$S$136,3,0),"")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SILVANA RODRIGUES DA SILVA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5134-30</v>
      </c>
      <c r="G1143" s="13" t="str">
        <f>IF('[1]TCE - ANEXO III - Preencher'!H1152="","",'[1]TCE - ANEXO III - Preencher'!H1152)</f>
        <v>05/2026</v>
      </c>
      <c r="H1143" s="14">
        <f>'[1]TCE - ANEXO III - Preencher'!I1152</f>
        <v>0</v>
      </c>
      <c r="I1143" s="14">
        <f>'[1]TCE - ANEXO III - Preencher'!J1152</f>
        <v>374.2312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>-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>-</v>
      </c>
      <c r="AB1143" s="15">
        <f t="shared" si="102"/>
        <v>374.2312</v>
      </c>
    </row>
    <row r="1144" spans="1:28" x14ac:dyDescent="0.25">
      <c r="A1144" s="8">
        <f>IFERROR(VLOOKUP(B1144,'[1]DADOS (OCULTAR)'!$Q$3:$S$136,3,0),"")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SILVANIA DOS SANTOS BARBOSA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05/2026</v>
      </c>
      <c r="H1144" s="14">
        <f>'[1]TCE - ANEXO III - Preencher'!I1153</f>
        <v>0</v>
      </c>
      <c r="I1144" s="14">
        <f>'[1]TCE - ANEXO III - Preencher'!J1153</f>
        <v>317.80399999999997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147.60328459993463</v>
      </c>
      <c r="R1144" s="15">
        <f>'[1]TCE - ANEXO III - Preencher'!S1153</f>
        <v>97.26</v>
      </c>
      <c r="S1144" s="16">
        <f t="shared" si="105"/>
        <v>50.34328459993462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>-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>-</v>
      </c>
      <c r="AB1144" s="15">
        <f t="shared" si="102"/>
        <v>368.14728459993461</v>
      </c>
    </row>
    <row r="1145" spans="1:28" x14ac:dyDescent="0.25">
      <c r="A1145" s="8">
        <f>IFERROR(VLOOKUP(B1145,'[1]DADOS (OCULTAR)'!$Q$3:$S$136,3,0),"")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SILVANIA FERREIRA MARQUES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05/2026</v>
      </c>
      <c r="H1145" s="14">
        <f>'[1]TCE - ANEXO III - Preencher'!I1154</f>
        <v>0</v>
      </c>
      <c r="I1145" s="14">
        <f>'[1]TCE - ANEXO III - Preencher'!J1154</f>
        <v>311.52319999999997</v>
      </c>
      <c r="J1145" s="14">
        <f>'[1]TCE - ANEXO III - Preencher'!K1154</f>
        <v>0</v>
      </c>
      <c r="K1145" s="15">
        <f>'[1]TCE - ANEXO III - Preencher'!L1154</f>
        <v>36.835994108983797</v>
      </c>
      <c r="L1145" s="15">
        <f>'[1]TCE - ANEXO III - Preencher'!M1154</f>
        <v>32.42</v>
      </c>
      <c r="M1145" s="15">
        <f t="shared" si="103"/>
        <v>4.4159941089837957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147.60328459993463</v>
      </c>
      <c r="R1145" s="15">
        <f>'[1]TCE - ANEXO III - Preencher'!S1154</f>
        <v>97.26</v>
      </c>
      <c r="S1145" s="16">
        <f t="shared" si="105"/>
        <v>50.34328459993462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>-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>-</v>
      </c>
      <c r="AB1145" s="15">
        <f t="shared" si="102"/>
        <v>366.2824787089184</v>
      </c>
    </row>
    <row r="1146" spans="1:28" x14ac:dyDescent="0.25">
      <c r="A1146" s="8">
        <f>IFERROR(VLOOKUP(B1146,'[1]DADOS (OCULTAR)'!$Q$3:$S$136,3,0),"")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SILVIA LETICIA TAVARES DE SANTANA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 xml:space="preserve">2521-05 </v>
      </c>
      <c r="G1146" s="13" t="str">
        <f>IF('[1]TCE - ANEXO III - Preencher'!H1155="","",'[1]TCE - ANEXO III - Preencher'!H1155)</f>
        <v>05/2026</v>
      </c>
      <c r="H1146" s="14">
        <f>'[1]TCE - ANEXO III - Preencher'!I1155</f>
        <v>0</v>
      </c>
      <c r="I1146" s="14">
        <f>'[1]TCE - ANEXO III - Preencher'!J1155</f>
        <v>468.17439999999999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>-</v>
      </c>
      <c r="X1146" s="15">
        <f>'[1]TCE - ANEXO III - Preencher'!Y1155</f>
        <v>421.2</v>
      </c>
      <c r="Y1146" s="15">
        <f>'[1]TCE - ANEXO III - Preencher'!Z1155</f>
        <v>0</v>
      </c>
      <c r="Z1146" s="16">
        <f t="shared" si="107"/>
        <v>421.2</v>
      </c>
      <c r="AA1146" s="17" t="str">
        <f>IF('[1]TCE - ANEXO III - Preencher'!AB1155="","",'[1]TCE - ANEXO III - Preencher'!AB1155)</f>
        <v>-</v>
      </c>
      <c r="AB1146" s="15">
        <f t="shared" si="102"/>
        <v>889.37439999999992</v>
      </c>
    </row>
    <row r="1147" spans="1:28" x14ac:dyDescent="0.25">
      <c r="A1147" s="8">
        <f>IFERROR(VLOOKUP(B1147,'[1]DADOS (OCULTAR)'!$Q$3:$S$136,3,0),"")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SILVIA MARIA DE OLIVEIRA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5152-05</v>
      </c>
      <c r="G1147" s="13" t="str">
        <f>IF('[1]TCE - ANEXO III - Preencher'!H1156="","",'[1]TCE - ANEXO III - Preencher'!H1156)</f>
        <v>05/2026</v>
      </c>
      <c r="H1147" s="14">
        <f>'[1]TCE - ANEXO III - Preencher'!I1156</f>
        <v>0</v>
      </c>
      <c r="I1147" s="14">
        <f>'[1]TCE - ANEXO III - Preencher'!J1156</f>
        <v>155.9624</v>
      </c>
      <c r="J1147" s="14">
        <f>'[1]TCE - ANEXO III - Preencher'!K1156</f>
        <v>0</v>
      </c>
      <c r="K1147" s="15">
        <f>'[1]TCE - ANEXO III - Preencher'!L1156</f>
        <v>36.835994108983797</v>
      </c>
      <c r="L1147" s="15">
        <f>'[1]TCE - ANEXO III - Preencher'!M1156</f>
        <v>32.42</v>
      </c>
      <c r="M1147" s="15">
        <f t="shared" si="103"/>
        <v>4.4159941089837957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138.3780793124387</v>
      </c>
      <c r="R1147" s="15">
        <f>'[1]TCE - ANEXO III - Preencher'!S1156</f>
        <v>97.26</v>
      </c>
      <c r="S1147" s="16">
        <f t="shared" si="105"/>
        <v>41.118079312438695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>-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>-</v>
      </c>
      <c r="AB1147" s="15">
        <f t="shared" si="102"/>
        <v>201.49647342142248</v>
      </c>
    </row>
    <row r="1148" spans="1:28" x14ac:dyDescent="0.25">
      <c r="A1148" s="8">
        <f>IFERROR(VLOOKUP(B1148,'[1]DADOS (OCULTAR)'!$Q$3:$S$136,3,0),"")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SILVIA RAFAELA CORDEIRO SOUZA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5211-30</v>
      </c>
      <c r="G1148" s="13" t="str">
        <f>IF('[1]TCE - ANEXO III - Preencher'!H1157="","",'[1]TCE - ANEXO III - Preencher'!H1157)</f>
        <v>05/2026</v>
      </c>
      <c r="H1148" s="14">
        <f>'[1]TCE - ANEXO III - Preencher'!I1157</f>
        <v>0</v>
      </c>
      <c r="I1148" s="14">
        <f>'[1]TCE - ANEXO III - Preencher'!J1157</f>
        <v>172.97280000000001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147.60328459993463</v>
      </c>
      <c r="R1148" s="15">
        <f>'[1]TCE - ANEXO III - Preencher'!S1157</f>
        <v>103.25</v>
      </c>
      <c r="S1148" s="16">
        <f t="shared" si="105"/>
        <v>44.353284599934625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>-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>-</v>
      </c>
      <c r="AB1148" s="15">
        <f t="shared" si="102"/>
        <v>217.32608459993463</v>
      </c>
    </row>
    <row r="1149" spans="1:28" x14ac:dyDescent="0.25">
      <c r="A1149" s="8">
        <f>IFERROR(VLOOKUP(B1149,'[1]DADOS (OCULTAR)'!$Q$3:$S$136,3,0),"")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SIMONE FERREIRA DE BARROS MIRANDA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05/2026</v>
      </c>
      <c r="H1149" s="14">
        <f>'[1]TCE - ANEXO III - Preencher'!I1158</f>
        <v>0</v>
      </c>
      <c r="I1149" s="14">
        <f>'[1]TCE - ANEXO III - Preencher'!J1158</f>
        <v>307.91199999999998</v>
      </c>
      <c r="J1149" s="14">
        <f>'[1]TCE - ANEXO III - Preencher'!K1158</f>
        <v>0</v>
      </c>
      <c r="K1149" s="15">
        <f>'[1]TCE - ANEXO III - Preencher'!L1158</f>
        <v>36.835994108983797</v>
      </c>
      <c r="L1149" s="15">
        <f>'[1]TCE - ANEXO III - Preencher'!M1158</f>
        <v>32.42</v>
      </c>
      <c r="M1149" s="15">
        <f t="shared" si="103"/>
        <v>4.4159941089837957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138.3780793124387</v>
      </c>
      <c r="R1149" s="15">
        <f>'[1]TCE - ANEXO III - Preencher'!S1158</f>
        <v>75.55</v>
      </c>
      <c r="S1149" s="16">
        <f t="shared" si="105"/>
        <v>62.828079312438703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>-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>-</v>
      </c>
      <c r="AB1149" s="15">
        <f t="shared" si="102"/>
        <v>375.15607342142249</v>
      </c>
    </row>
    <row r="1150" spans="1:28" x14ac:dyDescent="0.25">
      <c r="A1150" s="8">
        <f>IFERROR(VLOOKUP(B1150,'[1]DADOS (OCULTAR)'!$Q$3:$S$136,3,0),"")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SIMONE JOSETTE RODRIGUES PEDROSA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3222-05</v>
      </c>
      <c r="G1150" s="13" t="str">
        <f>IF('[1]TCE - ANEXO III - Preencher'!H1159="","",'[1]TCE - ANEXO III - Preencher'!H1159)</f>
        <v>05/2026</v>
      </c>
      <c r="H1150" s="14">
        <f>'[1]TCE - ANEXO III - Preencher'!I1159</f>
        <v>0</v>
      </c>
      <c r="I1150" s="14">
        <f>'[1]TCE - ANEXO III - Preencher'!J1159</f>
        <v>327.22640000000001</v>
      </c>
      <c r="J1150" s="14">
        <f>'[1]TCE - ANEXO III - Preencher'!K1159</f>
        <v>0</v>
      </c>
      <c r="K1150" s="15">
        <f>'[1]TCE - ANEXO III - Preencher'!L1159</f>
        <v>36.835994108983797</v>
      </c>
      <c r="L1150" s="15">
        <f>'[1]TCE - ANEXO III - Preencher'!M1159</f>
        <v>32.42</v>
      </c>
      <c r="M1150" s="15">
        <f t="shared" si="103"/>
        <v>4.4159941089837957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369.00821149983653</v>
      </c>
      <c r="R1150" s="15">
        <f>'[1]TCE - ANEXO III - Preencher'!S1159</f>
        <v>97.26</v>
      </c>
      <c r="S1150" s="16">
        <f t="shared" si="105"/>
        <v>271.74821149983654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>-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>-</v>
      </c>
      <c r="AB1150" s="15">
        <f t="shared" si="102"/>
        <v>603.39060560882035</v>
      </c>
    </row>
    <row r="1151" spans="1:28" x14ac:dyDescent="0.25">
      <c r="A1151" s="8">
        <f>IFERROR(VLOOKUP(B1151,'[1]DADOS (OCULTAR)'!$Q$3:$S$136,3,0),"")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SIMONE MARIA RIBEIRO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 t="str">
        <f>IF('[1]TCE - ANEXO III - Preencher'!H1160="","",'[1]TCE - ANEXO III - Preencher'!H1160)</f>
        <v>05/2026</v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>-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>-</v>
      </c>
      <c r="AB1151" s="15">
        <f t="shared" si="102"/>
        <v>0</v>
      </c>
    </row>
    <row r="1152" spans="1:28" x14ac:dyDescent="0.25">
      <c r="A1152" s="8">
        <f>IFERROR(VLOOKUP(B1152,'[1]DADOS (OCULTAR)'!$Q$3:$S$136,3,0),"")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SIMONE MARQUES VIEIRA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5143-20</v>
      </c>
      <c r="G1152" s="13" t="str">
        <f>IF('[1]TCE - ANEXO III - Preencher'!H1161="","",'[1]TCE - ANEXO III - Preencher'!H1161)</f>
        <v>05/2026</v>
      </c>
      <c r="H1152" s="14">
        <f>'[1]TCE - ANEXO III - Preencher'!I1161</f>
        <v>0</v>
      </c>
      <c r="I1152" s="14">
        <f>'[1]TCE - ANEXO III - Preencher'!J1161</f>
        <v>204.6584</v>
      </c>
      <c r="J1152" s="14">
        <f>'[1]TCE - ANEXO III - Preencher'!K1161</f>
        <v>0</v>
      </c>
      <c r="K1152" s="15">
        <f>'[1]TCE - ANEXO III - Preencher'!L1161</f>
        <v>36.835994108983797</v>
      </c>
      <c r="L1152" s="15">
        <f>'[1]TCE - ANEXO III - Preencher'!M1161</f>
        <v>32.42</v>
      </c>
      <c r="M1152" s="15">
        <f t="shared" si="103"/>
        <v>4.4159941089837957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138.3780793124387</v>
      </c>
      <c r="R1152" s="15">
        <f>'[1]TCE - ANEXO III - Preencher'!S1161</f>
        <v>97.26</v>
      </c>
      <c r="S1152" s="16">
        <f t="shared" si="105"/>
        <v>41.118079312438695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>-</v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>-</v>
      </c>
      <c r="AB1152" s="15">
        <f t="shared" si="102"/>
        <v>250.19247342142251</v>
      </c>
    </row>
    <row r="1153" spans="1:28" x14ac:dyDescent="0.25">
      <c r="A1153" s="8">
        <f>IFERROR(VLOOKUP(B1153,'[1]DADOS (OCULTAR)'!$Q$3:$S$136,3,0),"")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SIMONE RODRIGUES DE MENDONCA OLIVEIRA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5143-20</v>
      </c>
      <c r="G1153" s="13" t="str">
        <f>IF('[1]TCE - ANEXO III - Preencher'!H1162="","",'[1]TCE - ANEXO III - Preencher'!H1162)</f>
        <v>05/2026</v>
      </c>
      <c r="H1153" s="14">
        <f>'[1]TCE - ANEXO III - Preencher'!I1162</f>
        <v>0</v>
      </c>
      <c r="I1153" s="14">
        <f>'[1]TCE - ANEXO III - Preencher'!J1162</f>
        <v>359.44479999999999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>-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>-</v>
      </c>
      <c r="AB1153" s="15">
        <f t="shared" si="102"/>
        <v>359.44479999999999</v>
      </c>
    </row>
    <row r="1154" spans="1:28" x14ac:dyDescent="0.25">
      <c r="A1154" s="8">
        <f>IFERROR(VLOOKUP(B1154,'[1]DADOS (OCULTAR)'!$Q$3:$S$136,3,0),"")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SOLANGE MARIA NUNES GALVAO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5211-30</v>
      </c>
      <c r="G1154" s="13" t="str">
        <f>IF('[1]TCE - ANEXO III - Preencher'!H1163="","",'[1]TCE - ANEXO III - Preencher'!H1163)</f>
        <v>05/2026</v>
      </c>
      <c r="H1154" s="14">
        <f>'[1]TCE - ANEXO III - Preencher'!I1163</f>
        <v>0</v>
      </c>
      <c r="I1154" s="14">
        <f>'[1]TCE - ANEXO III - Preencher'!J1163</f>
        <v>156.11359999999999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129.1528740249428</v>
      </c>
      <c r="R1154" s="15">
        <f>'[1]TCE - ANEXO III - Preencher'!S1163</f>
        <v>96.86</v>
      </c>
      <c r="S1154" s="16">
        <f t="shared" si="105"/>
        <v>32.292874024942805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>-</v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>-</v>
      </c>
      <c r="AB1154" s="15">
        <f t="shared" si="102"/>
        <v>188.40647402494278</v>
      </c>
    </row>
    <row r="1155" spans="1:28" x14ac:dyDescent="0.25">
      <c r="A1155" s="8">
        <f>IFERROR(VLOOKUP(B1155,'[1]DADOS (OCULTAR)'!$Q$3:$S$136,3,0),"")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STEPHANE DOS SANTOS PINHEIRO TERTULIANO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2235-05</v>
      </c>
      <c r="G1155" s="13" t="str">
        <f>IF('[1]TCE - ANEXO III - Preencher'!H1164="","",'[1]TCE - ANEXO III - Preencher'!H1164)</f>
        <v>05/2026</v>
      </c>
      <c r="H1155" s="14">
        <f>'[1]TCE - ANEXO III - Preencher'!I1164</f>
        <v>0</v>
      </c>
      <c r="I1155" s="14">
        <f>'[1]TCE - ANEXO III - Preencher'!J1164</f>
        <v>459.14319999999998</v>
      </c>
      <c r="J1155" s="14">
        <f>'[1]TCE - ANEXO III - Preencher'!K1164</f>
        <v>0</v>
      </c>
      <c r="K1155" s="15">
        <f>'[1]TCE - ANEXO III - Preencher'!L1164</f>
        <v>36.835994108983797</v>
      </c>
      <c r="L1155" s="15">
        <f>'[1]TCE - ANEXO III - Preencher'!M1164</f>
        <v>3.33</v>
      </c>
      <c r="M1155" s="15">
        <f t="shared" si="103"/>
        <v>33.505994108983799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>-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>-</v>
      </c>
      <c r="AB1155" s="15">
        <f t="shared" ref="AB1155:AB1218" si="108">H1155+I1155+J1155+M1155+P1155+S1155+V1155+Z1155</f>
        <v>492.64919410898381</v>
      </c>
    </row>
    <row r="1156" spans="1:28" x14ac:dyDescent="0.25">
      <c r="A1156" s="8">
        <f>IFERROR(VLOOKUP(B1156,'[1]DADOS (OCULTAR)'!$Q$3:$S$136,3,0),"")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STHEFANY CAROLINE SANTANA DA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5211-30</v>
      </c>
      <c r="G1156" s="13" t="str">
        <f>IF('[1]TCE - ANEXO III - Preencher'!H1165="","",'[1]TCE - ANEXO III - Preencher'!H1165)</f>
        <v>05/2026</v>
      </c>
      <c r="H1156" s="14">
        <f>'[1]TCE - ANEXO III - Preencher'!I1165</f>
        <v>0</v>
      </c>
      <c r="I1156" s="14">
        <f>'[1]TCE - ANEXO III - Preencher'!J1165</f>
        <v>23.653600000000001</v>
      </c>
      <c r="J1156" s="14">
        <f>'[1]TCE - ANEXO III - Preencher'!K1165</f>
        <v>0</v>
      </c>
      <c r="K1156" s="15">
        <f>'[1]TCE - ANEXO III - Preencher'!L1165</f>
        <v>36.835994108983797</v>
      </c>
      <c r="L1156" s="15">
        <f>'[1]TCE - ANEXO III - Preencher'!M1165</f>
        <v>35.479999999999997</v>
      </c>
      <c r="M1156" s="15">
        <f t="shared" ref="M1156:M1219" si="109">K1156-L1156</f>
        <v>1.3559941089838006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>-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>-</v>
      </c>
      <c r="AB1156" s="15">
        <f t="shared" si="108"/>
        <v>25.009594108983801</v>
      </c>
    </row>
    <row r="1157" spans="1:28" x14ac:dyDescent="0.25">
      <c r="A1157" s="8">
        <f>IFERROR(VLOOKUP(B1157,'[1]DADOS (OCULTAR)'!$Q$3:$S$136,3,0),"")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SUANY CAVALCANTI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2235-05</v>
      </c>
      <c r="G1157" s="13" t="str">
        <f>IF('[1]TCE - ANEXO III - Preencher'!H1166="","",'[1]TCE - ANEXO III - Preencher'!H1166)</f>
        <v>05/2026</v>
      </c>
      <c r="H1157" s="14">
        <f>'[1]TCE - ANEXO III - Preencher'!I1166</f>
        <v>0</v>
      </c>
      <c r="I1157" s="14">
        <f>'[1]TCE - ANEXO III - Preencher'!J1166</f>
        <v>433.74720000000002</v>
      </c>
      <c r="J1157" s="14">
        <f>'[1]TCE - ANEXO III - Preencher'!K1166</f>
        <v>0</v>
      </c>
      <c r="K1157" s="15">
        <f>'[1]TCE - ANEXO III - Preencher'!L1166</f>
        <v>36.835994108983797</v>
      </c>
      <c r="L1157" s="15">
        <f>'[1]TCE - ANEXO III - Preencher'!M1166</f>
        <v>2.79</v>
      </c>
      <c r="M1157" s="15">
        <f t="shared" si="109"/>
        <v>34.045994108983798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147.60328459993463</v>
      </c>
      <c r="R1157" s="15">
        <f>'[1]TCE - ANEXO III - Preencher'!S1166</f>
        <v>111.54</v>
      </c>
      <c r="S1157" s="16">
        <f t="shared" si="111"/>
        <v>36.063284599934619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>-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>-</v>
      </c>
      <c r="AB1157" s="15">
        <f t="shared" si="108"/>
        <v>503.85647870891842</v>
      </c>
    </row>
    <row r="1158" spans="1:28" x14ac:dyDescent="0.25">
      <c r="A1158" s="8">
        <f>IFERROR(VLOOKUP(B1158,'[1]DADOS (OCULTAR)'!$Q$3:$S$136,3,0),"")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SUELEIDE SOUZA DA COSTA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3222-05</v>
      </c>
      <c r="G1158" s="13" t="str">
        <f>IF('[1]TCE - ANEXO III - Preencher'!H1167="","",'[1]TCE - ANEXO III - Preencher'!H1167)</f>
        <v>05/2026</v>
      </c>
      <c r="H1158" s="14">
        <f>'[1]TCE - ANEXO III - Preencher'!I1167</f>
        <v>0</v>
      </c>
      <c r="I1158" s="14">
        <f>'[1]TCE - ANEXO III - Preencher'!J1167</f>
        <v>301.29039999999998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138.3780793124387</v>
      </c>
      <c r="R1158" s="15">
        <f>'[1]TCE - ANEXO III - Preencher'!S1167</f>
        <v>97.26</v>
      </c>
      <c r="S1158" s="16">
        <f t="shared" si="111"/>
        <v>41.118079312438695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>-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>-</v>
      </c>
      <c r="AB1158" s="15">
        <f t="shared" si="108"/>
        <v>342.40847931243866</v>
      </c>
    </row>
    <row r="1159" spans="1:28" x14ac:dyDescent="0.25">
      <c r="A1159" s="8">
        <f>IFERROR(VLOOKUP(B1159,'[1]DADOS (OCULTAR)'!$Q$3:$S$136,3,0),"")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SUELEN MARIA DA SILVA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2235-05</v>
      </c>
      <c r="G1159" s="13" t="str">
        <f>IF('[1]TCE - ANEXO III - Preencher'!H1168="","",'[1]TCE - ANEXO III - Preencher'!H1168)</f>
        <v>05/2026</v>
      </c>
      <c r="H1159" s="14">
        <f>'[1]TCE - ANEXO III - Preencher'!I1168</f>
        <v>0</v>
      </c>
      <c r="I1159" s="14">
        <f>'[1]TCE - ANEXO III - Preencher'!J1168</f>
        <v>475.65199999999999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202.95451632491009</v>
      </c>
      <c r="R1159" s="15">
        <f>'[1]TCE - ANEXO III - Preencher'!S1168</f>
        <v>133.31</v>
      </c>
      <c r="S1159" s="16">
        <f t="shared" si="111"/>
        <v>69.644516324910086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>-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>-</v>
      </c>
      <c r="AB1159" s="15">
        <f t="shared" si="108"/>
        <v>545.29651632491004</v>
      </c>
    </row>
    <row r="1160" spans="1:28" x14ac:dyDescent="0.25">
      <c r="A1160" s="8">
        <f>IFERROR(VLOOKUP(B1160,'[1]DADOS (OCULTAR)'!$Q$3:$S$136,3,0),"")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SUELY SILVA DOS PRAZERES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 t="str">
        <f>IF('[1]TCE - ANEXO III - Preencher'!H1169="","",'[1]TCE - ANEXO III - Preencher'!H1169)</f>
        <v>05/2026</v>
      </c>
      <c r="H1160" s="14">
        <f>'[1]TCE - ANEXO III - Preencher'!I1169</f>
        <v>0</v>
      </c>
      <c r="I1160" s="14">
        <f>'[1]TCE - ANEXO III - Preencher'!J1169</f>
        <v>309.85120000000001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92.252052874959134</v>
      </c>
      <c r="R1160" s="15">
        <f>'[1]TCE - ANEXO III - Preencher'!S1169</f>
        <v>90.94</v>
      </c>
      <c r="S1160" s="16">
        <f t="shared" si="111"/>
        <v>1.3120528749591358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>-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>-</v>
      </c>
      <c r="AB1160" s="15">
        <f t="shared" si="108"/>
        <v>311.16325287495914</v>
      </c>
    </row>
    <row r="1161" spans="1:28" x14ac:dyDescent="0.25">
      <c r="A1161" s="8">
        <f>IFERROR(VLOOKUP(B1161,'[1]DADOS (OCULTAR)'!$Q$3:$S$136,3,0),"")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SULAMITA FERNANDA DUARTE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3222-05</v>
      </c>
      <c r="G1161" s="13" t="str">
        <f>IF('[1]TCE - ANEXO III - Preencher'!H1170="","",'[1]TCE - ANEXO III - Preencher'!H1170)</f>
        <v>05/2026</v>
      </c>
      <c r="H1161" s="14">
        <f>'[1]TCE - ANEXO III - Preencher'!I1170</f>
        <v>0</v>
      </c>
      <c r="I1161" s="14">
        <f>'[1]TCE - ANEXO III - Preencher'!J1170</f>
        <v>348.80880000000002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>-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>-</v>
      </c>
      <c r="AB1161" s="15">
        <f t="shared" si="108"/>
        <v>348.80880000000002</v>
      </c>
    </row>
    <row r="1162" spans="1:28" x14ac:dyDescent="0.25">
      <c r="A1162" s="8">
        <f>IFERROR(VLOOKUP(B1162,'[1]DADOS (OCULTAR)'!$Q$3:$S$136,3,0),"")</f>
        <v>9039744000275</v>
      </c>
      <c r="B1162" s="9" t="str">
        <f>'[1]TCE - ANEXO III - Preencher'!C1171</f>
        <v>HOSPITAL MIGUEL ARRAES - CG. Nº 023/2022</v>
      </c>
      <c r="C1162" s="10"/>
      <c r="D1162" s="11" t="str">
        <f>'[1]TCE - ANEXO III - Preencher'!E1171</f>
        <v>SULAMITA MARIA DA SILVA MARTINS VIEGAS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5143-20</v>
      </c>
      <c r="G1162" s="13" t="str">
        <f>IF('[1]TCE - ANEXO III - Preencher'!H1171="","",'[1]TCE - ANEXO III - Preencher'!H1171)</f>
        <v>05/2026</v>
      </c>
      <c r="H1162" s="14">
        <f>'[1]TCE - ANEXO III - Preencher'!I1171</f>
        <v>0</v>
      </c>
      <c r="I1162" s="14">
        <f>'[1]TCE - ANEXO III - Preencher'!J1171</f>
        <v>181.55199999999999</v>
      </c>
      <c r="J1162" s="14">
        <f>'[1]TCE - ANEXO III - Preencher'!K1171</f>
        <v>0</v>
      </c>
      <c r="K1162" s="15">
        <f>'[1]TCE - ANEXO III - Preencher'!L1171</f>
        <v>36.835994108983797</v>
      </c>
      <c r="L1162" s="15">
        <f>'[1]TCE - ANEXO III - Preencher'!M1171</f>
        <v>32.42</v>
      </c>
      <c r="M1162" s="15">
        <f t="shared" si="109"/>
        <v>4.4159941089837957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>-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>-</v>
      </c>
      <c r="AB1162" s="15">
        <f t="shared" si="108"/>
        <v>185.96799410898379</v>
      </c>
    </row>
    <row r="1163" spans="1:28" x14ac:dyDescent="0.25">
      <c r="A1163" s="8">
        <f>IFERROR(VLOOKUP(B1163,'[1]DADOS (OCULTAR)'!$Q$3:$S$136,3,0),"")</f>
        <v>9039744000275</v>
      </c>
      <c r="B1163" s="9" t="str">
        <f>'[1]TCE - ANEXO III - Preencher'!C1172</f>
        <v>HOSPITAL MIGUEL ARRAES - CG. Nº 023/2022</v>
      </c>
      <c r="C1163" s="10"/>
      <c r="D1163" s="11" t="str">
        <f>'[1]TCE - ANEXO III - Preencher'!E1172</f>
        <v>SUSANA FERREIRA MARQUES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5163-45</v>
      </c>
      <c r="G1163" s="13" t="str">
        <f>IF('[1]TCE - ANEXO III - Preencher'!H1172="","",'[1]TCE - ANEXO III - Preencher'!H1172)</f>
        <v>05/2026</v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>-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>-</v>
      </c>
      <c r="AB1163" s="15">
        <f t="shared" si="108"/>
        <v>0</v>
      </c>
    </row>
    <row r="1164" spans="1:28" x14ac:dyDescent="0.25">
      <c r="A1164" s="8">
        <f>IFERROR(VLOOKUP(B1164,'[1]DADOS (OCULTAR)'!$Q$3:$S$136,3,0),"")</f>
        <v>9039744000275</v>
      </c>
      <c r="B1164" s="9" t="str">
        <f>'[1]TCE - ANEXO III - Preencher'!C1173</f>
        <v>HOSPITAL MIGUEL ARRAES - CG. Nº 023/2022</v>
      </c>
      <c r="C1164" s="10"/>
      <c r="D1164" s="11" t="str">
        <f>'[1]TCE - ANEXO III - Preencher'!E1173</f>
        <v>SUZIANE ALVES MONTEIRO DA SILVA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2234-05</v>
      </c>
      <c r="G1164" s="13" t="str">
        <f>IF('[1]TCE - ANEXO III - Preencher'!H1173="","",'[1]TCE - ANEXO III - Preencher'!H1173)</f>
        <v>05/2026</v>
      </c>
      <c r="H1164" s="14">
        <f>'[1]TCE - ANEXO III - Preencher'!I1173</f>
        <v>0</v>
      </c>
      <c r="I1164" s="14">
        <f>'[1]TCE - ANEXO III - Preencher'!J1173</f>
        <v>464.64800000000002</v>
      </c>
      <c r="J1164" s="14">
        <f>'[1]TCE - ANEXO III - Preencher'!K1173</f>
        <v>0</v>
      </c>
      <c r="K1164" s="15">
        <f>'[1]TCE - ANEXO III - Preencher'!L1173</f>
        <v>36.835994108983797</v>
      </c>
      <c r="L1164" s="15">
        <f>'[1]TCE - ANEXO III - Preencher'!M1173</f>
        <v>21.15</v>
      </c>
      <c r="M1164" s="15">
        <f t="shared" si="109"/>
        <v>15.685994108983799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>-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>-</v>
      </c>
      <c r="AB1164" s="15">
        <f t="shared" si="108"/>
        <v>480.3339941089838</v>
      </c>
    </row>
    <row r="1165" spans="1:28" x14ac:dyDescent="0.25">
      <c r="A1165" s="8">
        <f>IFERROR(VLOOKUP(B1165,'[1]DADOS (OCULTAR)'!$Q$3:$S$136,3,0),"")</f>
        <v>9039744000275</v>
      </c>
      <c r="B1165" s="9" t="str">
        <f>'[1]TCE - ANEXO III - Preencher'!C1174</f>
        <v>HOSPITAL MIGUEL ARRAES - CG. Nº 023/2022</v>
      </c>
      <c r="C1165" s="10"/>
      <c r="D1165" s="11" t="str">
        <f>'[1]TCE - ANEXO III - Preencher'!E1174</f>
        <v>SUZICLEIDE DE SOUZA LEAL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 t="str">
        <f>IF('[1]TCE - ANEXO III - Preencher'!H1174="","",'[1]TCE - ANEXO III - Preencher'!H1174)</f>
        <v>05/2026</v>
      </c>
      <c r="H1165" s="14">
        <f>'[1]TCE - ANEXO III - Preencher'!I1174</f>
        <v>0</v>
      </c>
      <c r="I1165" s="14">
        <f>'[1]TCE - ANEXO III - Preencher'!J1174</f>
        <v>4.2072000000000003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>-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>-</v>
      </c>
      <c r="AB1165" s="15">
        <f t="shared" si="108"/>
        <v>4.2072000000000003</v>
      </c>
    </row>
    <row r="1166" spans="1:28" x14ac:dyDescent="0.25">
      <c r="A1166" s="8">
        <f>IFERROR(VLOOKUP(B1166,'[1]DADOS (OCULTAR)'!$Q$3:$S$136,3,0),"")</f>
        <v>9039744000275</v>
      </c>
      <c r="B1166" s="9" t="str">
        <f>'[1]TCE - ANEXO III - Preencher'!C1175</f>
        <v>HOSPITAL MIGUEL ARRAES - CG. Nº 023/2022</v>
      </c>
      <c r="C1166" s="10"/>
      <c r="D1166" s="11" t="str">
        <f>'[1]TCE - ANEXO III - Preencher'!E1175</f>
        <v>SUZYRLANE GERVASIO DUTRA DA SILVA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4110-10</v>
      </c>
      <c r="G1166" s="13" t="str">
        <f>IF('[1]TCE - ANEXO III - Preencher'!H1175="","",'[1]TCE - ANEXO III - Preencher'!H1175)</f>
        <v>05/2026</v>
      </c>
      <c r="H1166" s="14">
        <f>'[1]TCE - ANEXO III - Preencher'!I1175</f>
        <v>0</v>
      </c>
      <c r="I1166" s="14">
        <f>'[1]TCE - ANEXO III - Preencher'!J1175</f>
        <v>163.09119999999999</v>
      </c>
      <c r="J1166" s="14">
        <f>'[1]TCE - ANEXO III - Preencher'!K1175</f>
        <v>0</v>
      </c>
      <c r="K1166" s="15">
        <f>'[1]TCE - ANEXO III - Preencher'!L1175</f>
        <v>36.835994108983797</v>
      </c>
      <c r="L1166" s="15">
        <f>'[1]TCE - ANEXO III - Preencher'!M1175</f>
        <v>40.770000000000003</v>
      </c>
      <c r="M1166" s="15">
        <f t="shared" si="109"/>
        <v>-3.9340058910162057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>-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>-</v>
      </c>
      <c r="AB1166" s="15">
        <f t="shared" si="108"/>
        <v>159.15719410898379</v>
      </c>
    </row>
    <row r="1167" spans="1:28" x14ac:dyDescent="0.25">
      <c r="A1167" s="8">
        <f>IFERROR(VLOOKUP(B1167,'[1]DADOS (OCULTAR)'!$Q$3:$S$136,3,0),"")</f>
        <v>9039744000275</v>
      </c>
      <c r="B1167" s="9" t="str">
        <f>'[1]TCE - ANEXO III - Preencher'!C1176</f>
        <v>HOSPITAL MIGUEL ARRAES - CG. Nº 023/2022</v>
      </c>
      <c r="C1167" s="10"/>
      <c r="D1167" s="11" t="str">
        <f>'[1]TCE - ANEXO III - Preencher'!E1176</f>
        <v>TACIENE FERREIRA DA SILVA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5134-30</v>
      </c>
      <c r="G1167" s="13" t="str">
        <f>IF('[1]TCE - ANEXO III - Preencher'!H1176="","",'[1]TCE - ANEXO III - Preencher'!H1176)</f>
        <v>05/2026</v>
      </c>
      <c r="H1167" s="14">
        <f>'[1]TCE - ANEXO III - Preencher'!I1176</f>
        <v>0</v>
      </c>
      <c r="I1167" s="14">
        <f>'[1]TCE - ANEXO III - Preencher'!J1176</f>
        <v>155.64080000000001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138.3780793124387</v>
      </c>
      <c r="R1167" s="15">
        <f>'[1]TCE - ANEXO III - Preencher'!S1176</f>
        <v>89.97</v>
      </c>
      <c r="S1167" s="16">
        <f t="shared" si="111"/>
        <v>48.408079312438701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>-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>-</v>
      </c>
      <c r="AB1167" s="15">
        <f t="shared" si="108"/>
        <v>204.04887931243871</v>
      </c>
    </row>
    <row r="1168" spans="1:28" x14ac:dyDescent="0.25">
      <c r="A1168" s="8">
        <f>IFERROR(VLOOKUP(B1168,'[1]DADOS (OCULTAR)'!$Q$3:$S$136,3,0),"")</f>
        <v>9039744000275</v>
      </c>
      <c r="B1168" s="9" t="str">
        <f>'[1]TCE - ANEXO III - Preencher'!C1177</f>
        <v>HOSPITAL MIGUEL ARRAES - CG. Nº 023/2022</v>
      </c>
      <c r="C1168" s="10"/>
      <c r="D1168" s="11" t="str">
        <f>'[1]TCE - ANEXO III - Preencher'!E1177</f>
        <v>TAIENE FAGUNDES DA SILVA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5152-05</v>
      </c>
      <c r="G1168" s="13" t="str">
        <f>IF('[1]TCE - ANEXO III - Preencher'!H1177="","",'[1]TCE - ANEXO III - Preencher'!H1177)</f>
        <v>05/2026</v>
      </c>
      <c r="H1168" s="14">
        <f>'[1]TCE - ANEXO III - Preencher'!I1177</f>
        <v>0</v>
      </c>
      <c r="I1168" s="14">
        <f>'[1]TCE - ANEXO III - Preencher'!J1177</f>
        <v>240.5744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295.20656919986925</v>
      </c>
      <c r="R1168" s="15">
        <f>'[1]TCE - ANEXO III - Preencher'!S1177</f>
        <v>97.26</v>
      </c>
      <c r="S1168" s="16">
        <f t="shared" si="111"/>
        <v>197.94656919986926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>-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>-</v>
      </c>
      <c r="AB1168" s="15">
        <f t="shared" si="108"/>
        <v>438.52096919986923</v>
      </c>
    </row>
    <row r="1169" spans="1:28" x14ac:dyDescent="0.25">
      <c r="A1169" s="8">
        <f>IFERROR(VLOOKUP(B1169,'[1]DADOS (OCULTAR)'!$Q$3:$S$136,3,0),"")</f>
        <v>9039744000275</v>
      </c>
      <c r="B1169" s="9" t="str">
        <f>'[1]TCE - ANEXO III - Preencher'!C1178</f>
        <v>HOSPITAL MIGUEL ARRAES - CG. Nº 023/2022</v>
      </c>
      <c r="C1169" s="10"/>
      <c r="D1169" s="11" t="str">
        <f>'[1]TCE - ANEXO III - Preencher'!E1178</f>
        <v>TAINARA DOS SANTOS SILVA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 t="str">
        <f>IF('[1]TCE - ANEXO III - Preencher'!H1178="","",'[1]TCE - ANEXO III - Preencher'!H1178)</f>
        <v>05/2026</v>
      </c>
      <c r="H1169" s="14">
        <f>'[1]TCE - ANEXO III - Preencher'!I1178</f>
        <v>0</v>
      </c>
      <c r="I1169" s="14">
        <f>'[1]TCE - ANEXO III - Preencher'!J1178</f>
        <v>321.38639999999998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>-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>-</v>
      </c>
      <c r="AB1169" s="15">
        <f t="shared" si="108"/>
        <v>321.38639999999998</v>
      </c>
    </row>
    <row r="1170" spans="1:28" x14ac:dyDescent="0.25">
      <c r="A1170" s="8">
        <f>IFERROR(VLOOKUP(B1170,'[1]DADOS (OCULTAR)'!$Q$3:$S$136,3,0),"")</f>
        <v>9039744000275</v>
      </c>
      <c r="B1170" s="9" t="str">
        <f>'[1]TCE - ANEXO III - Preencher'!C1179</f>
        <v>HOSPITAL MIGUEL ARRAES - CG. Nº 023/2022</v>
      </c>
      <c r="C1170" s="10"/>
      <c r="D1170" s="11" t="str">
        <f>'[1]TCE - ANEXO III - Preencher'!E1179</f>
        <v>TAIS FERREIRA DE LIMA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3222-05</v>
      </c>
      <c r="G1170" s="13" t="str">
        <f>IF('[1]TCE - ANEXO III - Preencher'!H1179="","",'[1]TCE - ANEXO III - Preencher'!H1179)</f>
        <v>05/2026</v>
      </c>
      <c r="H1170" s="14">
        <f>'[1]TCE - ANEXO III - Preencher'!I1179</f>
        <v>0</v>
      </c>
      <c r="I1170" s="14">
        <f>'[1]TCE - ANEXO III - Preencher'!J1179</f>
        <v>320.74239999999998</v>
      </c>
      <c r="J1170" s="14">
        <f>'[1]TCE - ANEXO III - Preencher'!K1179</f>
        <v>0</v>
      </c>
      <c r="K1170" s="15">
        <f>'[1]TCE - ANEXO III - Preencher'!L1179</f>
        <v>36.835994108983797</v>
      </c>
      <c r="L1170" s="15">
        <f>'[1]TCE - ANEXO III - Preencher'!M1179</f>
        <v>32.42</v>
      </c>
      <c r="M1170" s="15">
        <f t="shared" si="109"/>
        <v>4.4159941089837957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221.40492689990194</v>
      </c>
      <c r="R1170" s="15">
        <f>'[1]TCE - ANEXO III - Preencher'!S1179</f>
        <v>97.26</v>
      </c>
      <c r="S1170" s="16">
        <f t="shared" si="111"/>
        <v>124.14492689990193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>-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>-</v>
      </c>
      <c r="AB1170" s="15">
        <f t="shared" si="108"/>
        <v>449.30332100888569</v>
      </c>
    </row>
    <row r="1171" spans="1:28" x14ac:dyDescent="0.25">
      <c r="A1171" s="8">
        <f>IFERROR(VLOOKUP(B1171,'[1]DADOS (OCULTAR)'!$Q$3:$S$136,3,0),"")</f>
        <v>9039744000275</v>
      </c>
      <c r="B1171" s="9" t="str">
        <f>'[1]TCE - ANEXO III - Preencher'!C1180</f>
        <v>HOSPITAL MIGUEL ARRAES - CG. Nº 023/2022</v>
      </c>
      <c r="C1171" s="10"/>
      <c r="D1171" s="11" t="str">
        <f>'[1]TCE - ANEXO III - Preencher'!E1180</f>
        <v>TALITA LAIS DA SILVA FREITAS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3513-15</v>
      </c>
      <c r="G1171" s="13" t="str">
        <f>IF('[1]TCE - ANEXO III - Preencher'!H1180="","",'[1]TCE - ANEXO III - Preencher'!H1180)</f>
        <v>05/2026</v>
      </c>
      <c r="H1171" s="14">
        <f>'[1]TCE - ANEXO III - Preencher'!I1180</f>
        <v>0</v>
      </c>
      <c r="I1171" s="14">
        <f>'[1]TCE - ANEXO III - Preencher'!J1180</f>
        <v>362.1456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>-</v>
      </c>
      <c r="X1171" s="15">
        <f>'[1]TCE - ANEXO III - Preencher'!Y1180</f>
        <v>421.2</v>
      </c>
      <c r="Y1171" s="15">
        <f>'[1]TCE - ANEXO III - Preencher'!Z1180</f>
        <v>0</v>
      </c>
      <c r="Z1171" s="16">
        <f t="shared" si="113"/>
        <v>421.2</v>
      </c>
      <c r="AA1171" s="17" t="str">
        <f>IF('[1]TCE - ANEXO III - Preencher'!AB1180="","",'[1]TCE - ANEXO III - Preencher'!AB1180)</f>
        <v>-</v>
      </c>
      <c r="AB1171" s="15">
        <f t="shared" si="108"/>
        <v>783.34559999999999</v>
      </c>
    </row>
    <row r="1172" spans="1:28" x14ac:dyDescent="0.25">
      <c r="A1172" s="8">
        <f>IFERROR(VLOOKUP(B1172,'[1]DADOS (OCULTAR)'!$Q$3:$S$136,3,0),"")</f>
        <v>9039744000275</v>
      </c>
      <c r="B1172" s="9" t="str">
        <f>'[1]TCE - ANEXO III - Preencher'!C1181</f>
        <v>HOSPITAL MIGUEL ARRAES - CG. Nº 023/2022</v>
      </c>
      <c r="C1172" s="10"/>
      <c r="D1172" s="11" t="str">
        <f>'[1]TCE - ANEXO III - Preencher'!E1181</f>
        <v>TALITA POLYANA BARBOSA DE LIMA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4110-10</v>
      </c>
      <c r="G1172" s="13" t="str">
        <f>IF('[1]TCE - ANEXO III - Preencher'!H1181="","",'[1]TCE - ANEXO III - Preencher'!H1181)</f>
        <v>05/2026</v>
      </c>
      <c r="H1172" s="14">
        <f>'[1]TCE - ANEXO III - Preencher'!I1181</f>
        <v>0</v>
      </c>
      <c r="I1172" s="14">
        <f>'[1]TCE - ANEXO III - Preencher'!J1181</f>
        <v>146.55279999999999</v>
      </c>
      <c r="J1172" s="14">
        <f>'[1]TCE - ANEXO III - Preencher'!K1181</f>
        <v>0</v>
      </c>
      <c r="K1172" s="15">
        <f>'[1]TCE - ANEXO III - Preencher'!L1181</f>
        <v>36.835994108983797</v>
      </c>
      <c r="L1172" s="15">
        <f>'[1]TCE - ANEXO III - Preencher'!M1181</f>
        <v>36.64</v>
      </c>
      <c r="M1172" s="15">
        <f t="shared" si="109"/>
        <v>0.19599410898379688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184.50410574991827</v>
      </c>
      <c r="R1172" s="15">
        <f>'[1]TCE - ANEXO III - Preencher'!S1181</f>
        <v>109.91</v>
      </c>
      <c r="S1172" s="16">
        <f t="shared" si="111"/>
        <v>74.59410574991827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>-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>-</v>
      </c>
      <c r="AB1172" s="15">
        <f t="shared" si="108"/>
        <v>221.34289985890206</v>
      </c>
    </row>
    <row r="1173" spans="1:28" x14ac:dyDescent="0.25">
      <c r="A1173" s="8">
        <f>IFERROR(VLOOKUP(B1173,'[1]DADOS (OCULTAR)'!$Q$3:$S$136,3,0),"")</f>
        <v>9039744000275</v>
      </c>
      <c r="B1173" s="9" t="str">
        <f>'[1]TCE - ANEXO III - Preencher'!C1182</f>
        <v>HOSPITAL MIGUEL ARRAES - CG. Nº 023/2022</v>
      </c>
      <c r="C1173" s="10"/>
      <c r="D1173" s="11" t="str">
        <f>'[1]TCE - ANEXO III - Preencher'!E1182</f>
        <v>TALLYTA FERNANDA DE ANDRADE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2235-05</v>
      </c>
      <c r="G1173" s="13" t="str">
        <f>IF('[1]TCE - ANEXO III - Preencher'!H1182="","",'[1]TCE - ANEXO III - Preencher'!H1182)</f>
        <v>05/2026</v>
      </c>
      <c r="H1173" s="14">
        <f>'[1]TCE - ANEXO III - Preencher'!I1182</f>
        <v>0</v>
      </c>
      <c r="I1173" s="14">
        <f>'[1]TCE - ANEXO III - Preencher'!J1182</f>
        <v>403.48399999999998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184.50410574991827</v>
      </c>
      <c r="R1173" s="15">
        <f>'[1]TCE - ANEXO III - Preencher'!S1182</f>
        <v>122.12</v>
      </c>
      <c r="S1173" s="16">
        <f t="shared" si="111"/>
        <v>62.384105749918263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>-</v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>-</v>
      </c>
      <c r="AB1173" s="15">
        <f t="shared" si="108"/>
        <v>465.86810574991824</v>
      </c>
    </row>
    <row r="1174" spans="1:28" x14ac:dyDescent="0.25">
      <c r="A1174" s="8">
        <f>IFERROR(VLOOKUP(B1174,'[1]DADOS (OCULTAR)'!$Q$3:$S$136,3,0),"")</f>
        <v>9039744000275</v>
      </c>
      <c r="B1174" s="9" t="str">
        <f>'[1]TCE - ANEXO III - Preencher'!C1183</f>
        <v>HOSPITAL MIGUEL ARRAES - CG. Nº 023/2022</v>
      </c>
      <c r="C1174" s="10"/>
      <c r="D1174" s="11" t="str">
        <f>'[1]TCE - ANEXO III - Preencher'!E1183</f>
        <v>TALYTA MILENA FERREIRA ALBUQUERQUE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2235-05</v>
      </c>
      <c r="G1174" s="13" t="str">
        <f>IF('[1]TCE - ANEXO III - Preencher'!H1183="","",'[1]TCE - ANEXO III - Preencher'!H1183)</f>
        <v>05/2026</v>
      </c>
      <c r="H1174" s="14">
        <f>'[1]TCE - ANEXO III - Preencher'!I1183</f>
        <v>0</v>
      </c>
      <c r="I1174" s="14">
        <f>'[1]TCE - ANEXO III - Preencher'!J1183</f>
        <v>408.63279999999997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>-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>-</v>
      </c>
      <c r="AB1174" s="15">
        <f t="shared" si="108"/>
        <v>408.63279999999997</v>
      </c>
    </row>
    <row r="1175" spans="1:28" x14ac:dyDescent="0.25">
      <c r="A1175" s="8">
        <f>IFERROR(VLOOKUP(B1175,'[1]DADOS (OCULTAR)'!$Q$3:$S$136,3,0),"")</f>
        <v>9039744000275</v>
      </c>
      <c r="B1175" s="9" t="str">
        <f>'[1]TCE - ANEXO III - Preencher'!C1184</f>
        <v>HOSPITAL MIGUEL ARRAES - CG. Nº 023/2022</v>
      </c>
      <c r="C1175" s="10"/>
      <c r="D1175" s="11" t="str">
        <f>'[1]TCE - ANEXO III - Preencher'!E1184</f>
        <v>TAMIRIS DE SOUZA LIMA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2516-05</v>
      </c>
      <c r="G1175" s="13" t="str">
        <f>IF('[1]TCE - ANEXO III - Preencher'!H1184="","",'[1]TCE - ANEXO III - Preencher'!H1184)</f>
        <v>05/2026</v>
      </c>
      <c r="H1175" s="14">
        <f>'[1]TCE - ANEXO III - Preencher'!I1184</f>
        <v>0</v>
      </c>
      <c r="I1175" s="14">
        <f>'[1]TCE - ANEXO III - Preencher'!J1184</f>
        <v>243.4248</v>
      </c>
      <c r="J1175" s="14">
        <f>'[1]TCE - ANEXO III - Preencher'!K1184</f>
        <v>0</v>
      </c>
      <c r="K1175" s="15">
        <f>'[1]TCE - ANEXO III - Preencher'!L1184</f>
        <v>36.835994108983797</v>
      </c>
      <c r="L1175" s="15">
        <f>'[1]TCE - ANEXO III - Preencher'!M1184</f>
        <v>44</v>
      </c>
      <c r="M1175" s="15">
        <f t="shared" si="109"/>
        <v>-7.1640058910162026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>-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>-</v>
      </c>
      <c r="AB1175" s="15">
        <f t="shared" si="108"/>
        <v>236.26079410898382</v>
      </c>
    </row>
    <row r="1176" spans="1:28" x14ac:dyDescent="0.25">
      <c r="A1176" s="8">
        <f>IFERROR(VLOOKUP(B1176,'[1]DADOS (OCULTAR)'!$Q$3:$S$136,3,0),"")</f>
        <v>9039744000275</v>
      </c>
      <c r="B1176" s="9" t="str">
        <f>'[1]TCE - ANEXO III - Preencher'!C1185</f>
        <v>HOSPITAL MIGUEL ARRAES - CG. Nº 023/2022</v>
      </c>
      <c r="C1176" s="10"/>
      <c r="D1176" s="11" t="str">
        <f>'[1]TCE - ANEXO III - Preencher'!E1185</f>
        <v>TANIA KATIUCHA MACENA DA SILVA MENDONCA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5134-30</v>
      </c>
      <c r="G1176" s="13" t="str">
        <f>IF('[1]TCE - ANEXO III - Preencher'!H1185="","",'[1]TCE - ANEXO III - Preencher'!H1185)</f>
        <v>05/2026</v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>-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>-</v>
      </c>
      <c r="AB1176" s="15">
        <f t="shared" si="108"/>
        <v>0</v>
      </c>
    </row>
    <row r="1177" spans="1:28" x14ac:dyDescent="0.25">
      <c r="A1177" s="8">
        <f>IFERROR(VLOOKUP(B1177,'[1]DADOS (OCULTAR)'!$Q$3:$S$136,3,0),"")</f>
        <v>9039744000275</v>
      </c>
      <c r="B1177" s="9" t="str">
        <f>'[1]TCE - ANEXO III - Preencher'!C1186</f>
        <v>HOSPITAL MIGUEL ARRAES - CG. Nº 023/2022</v>
      </c>
      <c r="C1177" s="10"/>
      <c r="D1177" s="11" t="str">
        <f>'[1]TCE - ANEXO III - Preencher'!E1186</f>
        <v>TATHIANNE RAYSSA LIMA VELOSO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2235-05</v>
      </c>
      <c r="G1177" s="13" t="str">
        <f>IF('[1]TCE - ANEXO III - Preencher'!H1186="","",'[1]TCE - ANEXO III - Preencher'!H1186)</f>
        <v>05/2026</v>
      </c>
      <c r="H1177" s="14">
        <f>'[1]TCE - ANEXO III - Preencher'!I1186</f>
        <v>0</v>
      </c>
      <c r="I1177" s="14">
        <f>'[1]TCE - ANEXO III - Preencher'!J1186</f>
        <v>454.31279999999998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193.72931103741419</v>
      </c>
      <c r="R1177" s="15">
        <f>'[1]TCE - ANEXO III - Preencher'!S1186</f>
        <v>127.43</v>
      </c>
      <c r="S1177" s="16">
        <f t="shared" si="111"/>
        <v>66.299311037414185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>-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>-</v>
      </c>
      <c r="AB1177" s="15">
        <f t="shared" si="108"/>
        <v>520.61211103741414</v>
      </c>
    </row>
    <row r="1178" spans="1:28" x14ac:dyDescent="0.25">
      <c r="A1178" s="8">
        <f>IFERROR(VLOOKUP(B1178,'[1]DADOS (OCULTAR)'!$Q$3:$S$136,3,0),"")</f>
        <v>9039744000275</v>
      </c>
      <c r="B1178" s="9" t="str">
        <f>'[1]TCE - ANEXO III - Preencher'!C1187</f>
        <v>HOSPITAL MIGUEL ARRAES - CG. Nº 023/2022</v>
      </c>
      <c r="C1178" s="10"/>
      <c r="D1178" s="11" t="str">
        <f>'[1]TCE - ANEXO III - Preencher'!E1187</f>
        <v>TATIANA ALVES BARRETO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2235-05</v>
      </c>
      <c r="G1178" s="13" t="str">
        <f>IF('[1]TCE - ANEXO III - Preencher'!H1187="","",'[1]TCE - ANEXO III - Preencher'!H1187)</f>
        <v>05/2026</v>
      </c>
      <c r="H1178" s="14">
        <f>'[1]TCE - ANEXO III - Preencher'!I1187</f>
        <v>0</v>
      </c>
      <c r="I1178" s="14">
        <f>'[1]TCE - ANEXO III - Preencher'!J1187</f>
        <v>482.3152</v>
      </c>
      <c r="J1178" s="14">
        <f>'[1]TCE - ANEXO III - Preencher'!K1187</f>
        <v>0</v>
      </c>
      <c r="K1178" s="15">
        <f>'[1]TCE - ANEXO III - Preencher'!L1187</f>
        <v>36.835994108983797</v>
      </c>
      <c r="L1178" s="15">
        <f>'[1]TCE - ANEXO III - Preencher'!M1187</f>
        <v>3.05</v>
      </c>
      <c r="M1178" s="15">
        <f t="shared" si="109"/>
        <v>33.7859941089838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184.50410574991827</v>
      </c>
      <c r="R1178" s="15">
        <f>'[1]TCE - ANEXO III - Preencher'!S1187</f>
        <v>122.12</v>
      </c>
      <c r="S1178" s="16">
        <f t="shared" si="111"/>
        <v>62.384105749918263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>-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>-</v>
      </c>
      <c r="AB1178" s="15">
        <f t="shared" si="108"/>
        <v>578.48529985890207</v>
      </c>
    </row>
    <row r="1179" spans="1:28" x14ac:dyDescent="0.25">
      <c r="A1179" s="8">
        <f>IFERROR(VLOOKUP(B1179,'[1]DADOS (OCULTAR)'!$Q$3:$S$136,3,0),"")</f>
        <v>9039744000275</v>
      </c>
      <c r="B1179" s="9" t="str">
        <f>'[1]TCE - ANEXO III - Preencher'!C1188</f>
        <v>HOSPITAL MIGUEL ARRAES - CG. Nº 023/2022</v>
      </c>
      <c r="C1179" s="10"/>
      <c r="D1179" s="11" t="str">
        <f>'[1]TCE - ANEXO III - Preencher'!E1188</f>
        <v>TATIANE MYRELLE SAMPAIO GOMES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2236-05</v>
      </c>
      <c r="G1179" s="13" t="str">
        <f>IF('[1]TCE - ANEXO III - Preencher'!H1188="","",'[1]TCE - ANEXO III - Preencher'!H1188)</f>
        <v>05/2026</v>
      </c>
      <c r="H1179" s="14">
        <f>'[1]TCE - ANEXO III - Preencher'!I1188</f>
        <v>0</v>
      </c>
      <c r="I1179" s="14">
        <f>'[1]TCE - ANEXO III - Preencher'!J1188</f>
        <v>245.42240000000001</v>
      </c>
      <c r="J1179" s="14">
        <f>'[1]TCE - ANEXO III - Preencher'!K1188</f>
        <v>0</v>
      </c>
      <c r="K1179" s="15">
        <f>'[1]TCE - ANEXO III - Preencher'!L1188</f>
        <v>36.835994108983797</v>
      </c>
      <c r="L1179" s="15">
        <f>'[1]TCE - ANEXO III - Preencher'!M1188</f>
        <v>2.8</v>
      </c>
      <c r="M1179" s="15">
        <f t="shared" si="109"/>
        <v>34.0359941089838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138.3780793124387</v>
      </c>
      <c r="R1179" s="15">
        <f>'[1]TCE - ANEXO III - Preencher'!S1188</f>
        <v>111.94</v>
      </c>
      <c r="S1179" s="16">
        <f t="shared" si="111"/>
        <v>26.438079312438703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>-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>-</v>
      </c>
      <c r="AB1179" s="15">
        <f t="shared" si="108"/>
        <v>305.89647342142257</v>
      </c>
    </row>
    <row r="1180" spans="1:28" x14ac:dyDescent="0.25">
      <c r="A1180" s="8">
        <f>IFERROR(VLOOKUP(B1180,'[1]DADOS (OCULTAR)'!$Q$3:$S$136,3,0),"")</f>
        <v>9039744000275</v>
      </c>
      <c r="B1180" s="9" t="str">
        <f>'[1]TCE - ANEXO III - Preencher'!C1189</f>
        <v>HOSPITAL MIGUEL ARRAES - CG. Nº 023/2022</v>
      </c>
      <c r="C1180" s="10"/>
      <c r="D1180" s="11" t="str">
        <f>'[1]TCE - ANEXO III - Preencher'!E1189</f>
        <v>TATIANY DA ROCHA SILVA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5152-05</v>
      </c>
      <c r="G1180" s="13" t="str">
        <f>IF('[1]TCE - ANEXO III - Preencher'!H1189="","",'[1]TCE - ANEXO III - Preencher'!H1189)</f>
        <v>05/2026</v>
      </c>
      <c r="H1180" s="14">
        <f>'[1]TCE - ANEXO III - Preencher'!I1189</f>
        <v>0</v>
      </c>
      <c r="I1180" s="14">
        <f>'[1]TCE - ANEXO III - Preencher'!J1189</f>
        <v>211.30959999999999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>-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>-</v>
      </c>
      <c r="AB1180" s="15">
        <f t="shared" si="108"/>
        <v>211.30959999999999</v>
      </c>
    </row>
    <row r="1181" spans="1:28" x14ac:dyDescent="0.25">
      <c r="A1181" s="8">
        <f>IFERROR(VLOOKUP(B1181,'[1]DADOS (OCULTAR)'!$Q$3:$S$136,3,0),"")</f>
        <v>9039744000275</v>
      </c>
      <c r="B1181" s="9" t="str">
        <f>'[1]TCE - ANEXO III - Preencher'!C1190</f>
        <v>HOSPITAL MIGUEL ARRAES - CG. Nº 023/2022</v>
      </c>
      <c r="C1181" s="10"/>
      <c r="D1181" s="11" t="str">
        <f>'[1]TCE - ANEXO III - Preencher'!E1190</f>
        <v>TATIRA EMELY LIMA DOS SANTOS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5211-30</v>
      </c>
      <c r="G1181" s="13" t="str">
        <f>IF('[1]TCE - ANEXO III - Preencher'!H1190="","",'[1]TCE - ANEXO III - Preencher'!H1190)</f>
        <v>05/2026</v>
      </c>
      <c r="H1181" s="14">
        <f>'[1]TCE - ANEXO III - Preencher'!I1190</f>
        <v>0</v>
      </c>
      <c r="I1181" s="14">
        <f>'[1]TCE - ANEXO III - Preencher'!J1190</f>
        <v>165.892</v>
      </c>
      <c r="J1181" s="14">
        <f>'[1]TCE - ANEXO III - Preencher'!K1190</f>
        <v>0</v>
      </c>
      <c r="K1181" s="15">
        <f>'[1]TCE - ANEXO III - Preencher'!L1190</f>
        <v>36.835994108983797</v>
      </c>
      <c r="L1181" s="15">
        <f>'[1]TCE - ANEXO III - Preencher'!M1190</f>
        <v>35.479999999999997</v>
      </c>
      <c r="M1181" s="15">
        <f t="shared" si="109"/>
        <v>1.3559941089838006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138.3780793124387</v>
      </c>
      <c r="R1181" s="15">
        <f>'[1]TCE - ANEXO III - Preencher'!S1190</f>
        <v>96.33</v>
      </c>
      <c r="S1181" s="16">
        <f t="shared" si="111"/>
        <v>42.048079312438702</v>
      </c>
      <c r="T1181" s="15">
        <f>'[1]TCE - ANEXO III - Preencher'!U1190</f>
        <v>160</v>
      </c>
      <c r="U1181" s="15">
        <f>'[1]TCE - ANEXO III - Preencher'!V1190</f>
        <v>0</v>
      </c>
      <c r="V1181" s="16">
        <f t="shared" si="112"/>
        <v>160</v>
      </c>
      <c r="W1181" s="17" t="str">
        <f>IF('[1]TCE - ANEXO III - Preencher'!X1190="","",'[1]TCE - ANEXO III - Preencher'!X1190)</f>
        <v>Auxílio Creche</v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>-</v>
      </c>
      <c r="AB1181" s="15">
        <f t="shared" si="108"/>
        <v>369.29607342142248</v>
      </c>
    </row>
    <row r="1182" spans="1:28" x14ac:dyDescent="0.25">
      <c r="A1182" s="8">
        <f>IFERROR(VLOOKUP(B1182,'[1]DADOS (OCULTAR)'!$Q$3:$S$136,3,0),"")</f>
        <v>9039744000275</v>
      </c>
      <c r="B1182" s="9" t="str">
        <f>'[1]TCE - ANEXO III - Preencher'!C1191</f>
        <v>HOSPITAL MIGUEL ARRAES - CG. Nº 023/2022</v>
      </c>
      <c r="C1182" s="10"/>
      <c r="D1182" s="11" t="str">
        <f>'[1]TCE - ANEXO III - Preencher'!E1191</f>
        <v>TAYANA ARALI DE OLIVEIRA ARAUJO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2234-05</v>
      </c>
      <c r="G1182" s="13" t="str">
        <f>IF('[1]TCE - ANEXO III - Preencher'!H1191="","",'[1]TCE - ANEXO III - Preencher'!H1191)</f>
        <v>05/2026</v>
      </c>
      <c r="H1182" s="14">
        <f>'[1]TCE - ANEXO III - Preencher'!I1191</f>
        <v>0</v>
      </c>
      <c r="I1182" s="14">
        <f>'[1]TCE - ANEXO III - Preencher'!J1191</f>
        <v>520.93200000000002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>-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>-</v>
      </c>
      <c r="AB1182" s="15">
        <f t="shared" si="108"/>
        <v>520.93200000000002</v>
      </c>
    </row>
    <row r="1183" spans="1:28" x14ac:dyDescent="0.25">
      <c r="A1183" s="8">
        <f>IFERROR(VLOOKUP(B1183,'[1]DADOS (OCULTAR)'!$Q$3:$S$136,3,0),"")</f>
        <v>9039744000275</v>
      </c>
      <c r="B1183" s="9" t="str">
        <f>'[1]TCE - ANEXO III - Preencher'!C1192</f>
        <v>HOSPITAL MIGUEL ARRAES - CG. Nº 023/2022</v>
      </c>
      <c r="C1183" s="10"/>
      <c r="D1183" s="11" t="str">
        <f>'[1]TCE - ANEXO III - Preencher'!E1192</f>
        <v>TAYSA LADISLAU CHAVES COSTA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2235-05</v>
      </c>
      <c r="G1183" s="13" t="str">
        <f>IF('[1]TCE - ANEXO III - Preencher'!H1192="","",'[1]TCE - ANEXO III - Preencher'!H1192)</f>
        <v>05/2026</v>
      </c>
      <c r="H1183" s="14">
        <f>'[1]TCE - ANEXO III - Preencher'!I1192</f>
        <v>0</v>
      </c>
      <c r="I1183" s="14">
        <f>'[1]TCE - ANEXO III - Preencher'!J1192</f>
        <v>40.797600000000003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>-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>-</v>
      </c>
      <c r="AB1183" s="15">
        <f t="shared" si="108"/>
        <v>40.797600000000003</v>
      </c>
    </row>
    <row r="1184" spans="1:28" x14ac:dyDescent="0.25">
      <c r="A1184" s="8">
        <f>IFERROR(VLOOKUP(B1184,'[1]DADOS (OCULTAR)'!$Q$3:$S$136,3,0),"")</f>
        <v>9039744000275</v>
      </c>
      <c r="B1184" s="9" t="str">
        <f>'[1]TCE - ANEXO III - Preencher'!C1193</f>
        <v>HOSPITAL MIGUEL ARRAES - CG. Nº 023/2022</v>
      </c>
      <c r="C1184" s="10"/>
      <c r="D1184" s="11" t="str">
        <f>'[1]TCE - ANEXO III - Preencher'!E1193</f>
        <v>TERCIA DIAS DA SILVA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3222-05</v>
      </c>
      <c r="G1184" s="13" t="str">
        <f>IF('[1]TCE - ANEXO III - Preencher'!H1193="","",'[1]TCE - ANEXO III - Preencher'!H1193)</f>
        <v>05/2026</v>
      </c>
      <c r="H1184" s="14">
        <f>'[1]TCE - ANEXO III - Preencher'!I1193</f>
        <v>0</v>
      </c>
      <c r="I1184" s="14">
        <f>'[1]TCE - ANEXO III - Preencher'!J1193</f>
        <v>294.8064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184.50410574991827</v>
      </c>
      <c r="R1184" s="15">
        <f>'[1]TCE - ANEXO III - Preencher'!S1193</f>
        <v>97.26</v>
      </c>
      <c r="S1184" s="16">
        <f t="shared" si="111"/>
        <v>87.244105749918262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>-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>-</v>
      </c>
      <c r="AB1184" s="15">
        <f t="shared" si="108"/>
        <v>382.05050574991827</v>
      </c>
    </row>
    <row r="1185" spans="1:28" x14ac:dyDescent="0.25">
      <c r="A1185" s="8">
        <f>IFERROR(VLOOKUP(B1185,'[1]DADOS (OCULTAR)'!$Q$3:$S$136,3,0),"")</f>
        <v>9039744000275</v>
      </c>
      <c r="B1185" s="9" t="str">
        <f>'[1]TCE - ANEXO III - Preencher'!C1194</f>
        <v>HOSPITAL MIGUEL ARRAES - CG. Nº 023/2022</v>
      </c>
      <c r="C1185" s="10"/>
      <c r="D1185" s="11" t="str">
        <f>'[1]TCE - ANEXO III - Preencher'!E1194</f>
        <v>TEREZA CRISTINA DE BARROS FERREIRA BARBOSA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4131-15</v>
      </c>
      <c r="G1185" s="13" t="str">
        <f>IF('[1]TCE - ANEXO III - Preencher'!H1194="","",'[1]TCE - ANEXO III - Preencher'!H1194)</f>
        <v>05/2026</v>
      </c>
      <c r="H1185" s="14">
        <f>'[1]TCE - ANEXO III - Preencher'!I1194</f>
        <v>0</v>
      </c>
      <c r="I1185" s="14">
        <f>'[1]TCE - ANEXO III - Preencher'!J1194</f>
        <v>212.7824</v>
      </c>
      <c r="J1185" s="14">
        <f>'[1]TCE - ANEXO III - Preencher'!K1194</f>
        <v>0</v>
      </c>
      <c r="K1185" s="15">
        <f>'[1]TCE - ANEXO III - Preencher'!L1194</f>
        <v>36.835994108983797</v>
      </c>
      <c r="L1185" s="15">
        <f>'[1]TCE - ANEXO III - Preencher'!M1194</f>
        <v>44</v>
      </c>
      <c r="M1185" s="15">
        <f t="shared" si="109"/>
        <v>-7.1640058910162026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184.50410574991827</v>
      </c>
      <c r="R1185" s="15">
        <f>'[1]TCE - ANEXO III - Preencher'!S1194</f>
        <v>138.77000000000001</v>
      </c>
      <c r="S1185" s="16">
        <f t="shared" si="111"/>
        <v>45.734105749918257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>-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>-</v>
      </c>
      <c r="AB1185" s="15">
        <f t="shared" si="108"/>
        <v>251.35249985890206</v>
      </c>
    </row>
    <row r="1186" spans="1:28" x14ac:dyDescent="0.25">
      <c r="A1186" s="8">
        <f>IFERROR(VLOOKUP(B1186,'[1]DADOS (OCULTAR)'!$Q$3:$S$136,3,0),"")</f>
        <v>9039744000275</v>
      </c>
      <c r="B1186" s="9" t="str">
        <f>'[1]TCE - ANEXO III - Preencher'!C1195</f>
        <v>HOSPITAL MIGUEL ARRAES - CG. Nº 023/2022</v>
      </c>
      <c r="C1186" s="10"/>
      <c r="D1186" s="11" t="str">
        <f>'[1]TCE - ANEXO III - Preencher'!E1195</f>
        <v>TEREZINHA FRAGOSO FERREIRA LINS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3222-05</v>
      </c>
      <c r="G1186" s="13" t="str">
        <f>IF('[1]TCE - ANEXO III - Preencher'!H1195="","",'[1]TCE - ANEXO III - Preencher'!H1195)</f>
        <v>05/2026</v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>-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>-</v>
      </c>
      <c r="AB1186" s="15">
        <f t="shared" si="108"/>
        <v>0</v>
      </c>
    </row>
    <row r="1187" spans="1:28" x14ac:dyDescent="0.25">
      <c r="A1187" s="8">
        <f>IFERROR(VLOOKUP(B1187,'[1]DADOS (OCULTAR)'!$Q$3:$S$136,3,0),"")</f>
        <v>9039744000275</v>
      </c>
      <c r="B1187" s="9" t="str">
        <f>'[1]TCE - ANEXO III - Preencher'!C1196</f>
        <v>HOSPITAL MIGUEL ARRAES - CG. Nº 023/2022</v>
      </c>
      <c r="C1187" s="10"/>
      <c r="D1187" s="11" t="str">
        <f>'[1]TCE - ANEXO III - Preencher'!E1196</f>
        <v>THAIS ADRIANA DA SILVA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2237-10</v>
      </c>
      <c r="G1187" s="13" t="str">
        <f>IF('[1]TCE - ANEXO III - Preencher'!H1196="","",'[1]TCE - ANEXO III - Preencher'!H1196)</f>
        <v>05/2026</v>
      </c>
      <c r="H1187" s="14">
        <f>'[1]TCE - ANEXO III - Preencher'!I1196</f>
        <v>0</v>
      </c>
      <c r="I1187" s="14">
        <f>'[1]TCE - ANEXO III - Preencher'!J1196</f>
        <v>391.77120000000002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>-</v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>-</v>
      </c>
      <c r="AB1187" s="15">
        <f t="shared" si="108"/>
        <v>391.77120000000002</v>
      </c>
    </row>
    <row r="1188" spans="1:28" x14ac:dyDescent="0.25">
      <c r="A1188" s="8">
        <f>IFERROR(VLOOKUP(B1188,'[1]DADOS (OCULTAR)'!$Q$3:$S$136,3,0),"")</f>
        <v>9039744000275</v>
      </c>
      <c r="B1188" s="9" t="str">
        <f>'[1]TCE - ANEXO III - Preencher'!C1197</f>
        <v>HOSPITAL MIGUEL ARRAES - CG. Nº 023/2022</v>
      </c>
      <c r="C1188" s="10"/>
      <c r="D1188" s="11" t="str">
        <f>'[1]TCE - ANEXO III - Preencher'!E1197</f>
        <v>THAIS FERNANDA DE MOURA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5152-05</v>
      </c>
      <c r="G1188" s="13" t="str">
        <f>IF('[1]TCE - ANEXO III - Preencher'!H1197="","",'[1]TCE - ANEXO III - Preencher'!H1197)</f>
        <v>05/2026</v>
      </c>
      <c r="H1188" s="14">
        <f>'[1]TCE - ANEXO III - Preencher'!I1197</f>
        <v>0</v>
      </c>
      <c r="I1188" s="14">
        <f>'[1]TCE - ANEXO III - Preencher'!J1197</f>
        <v>169.13679999999999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147.60328459993463</v>
      </c>
      <c r="R1188" s="15">
        <f>'[1]TCE - ANEXO III - Preencher'!S1197</f>
        <v>97.26</v>
      </c>
      <c r="S1188" s="16">
        <f t="shared" si="111"/>
        <v>50.34328459993462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>-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>-</v>
      </c>
      <c r="AB1188" s="15">
        <f t="shared" si="108"/>
        <v>219.48008459993463</v>
      </c>
    </row>
    <row r="1189" spans="1:28" x14ac:dyDescent="0.25">
      <c r="A1189" s="8">
        <f>IFERROR(VLOOKUP(B1189,'[1]DADOS (OCULTAR)'!$Q$3:$S$136,3,0),"")</f>
        <v>9039744000275</v>
      </c>
      <c r="B1189" s="9" t="str">
        <f>'[1]TCE - ANEXO III - Preencher'!C1198</f>
        <v>HOSPITAL MIGUEL ARRAES - CG. Nº 023/2022</v>
      </c>
      <c r="C1189" s="10"/>
      <c r="D1189" s="11" t="str">
        <f>'[1]TCE - ANEXO III - Preencher'!E1198</f>
        <v>THAIS NEVES DA SILVA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4110-10</v>
      </c>
      <c r="G1189" s="13" t="str">
        <f>IF('[1]TCE - ANEXO III - Preencher'!H1198="","",'[1]TCE - ANEXO III - Preencher'!H1198)</f>
        <v>05/2026</v>
      </c>
      <c r="H1189" s="14">
        <f>'[1]TCE - ANEXO III - Preencher'!I1198</f>
        <v>0</v>
      </c>
      <c r="I1189" s="14">
        <f>'[1]TCE - ANEXO III - Preencher'!J1198</f>
        <v>129.82640000000001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147.60328459993463</v>
      </c>
      <c r="R1189" s="15">
        <f>'[1]TCE - ANEXO III - Preencher'!S1198</f>
        <v>97.26</v>
      </c>
      <c r="S1189" s="16">
        <f t="shared" si="111"/>
        <v>50.34328459993462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>-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>-</v>
      </c>
      <c r="AB1189" s="15">
        <f t="shared" si="108"/>
        <v>180.16968459993461</v>
      </c>
    </row>
    <row r="1190" spans="1:28" x14ac:dyDescent="0.25">
      <c r="A1190" s="8">
        <f>IFERROR(VLOOKUP(B1190,'[1]DADOS (OCULTAR)'!$Q$3:$S$136,3,0),"")</f>
        <v>9039744000275</v>
      </c>
      <c r="B1190" s="9" t="str">
        <f>'[1]TCE - ANEXO III - Preencher'!C1199</f>
        <v>HOSPITAL MIGUEL ARRAES - CG. Nº 023/2022</v>
      </c>
      <c r="C1190" s="10"/>
      <c r="D1190" s="11" t="str">
        <f>'[1]TCE - ANEXO III - Preencher'!E1199</f>
        <v>THAIS QUEIROZ RAMOS FERREIRA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1423-25</v>
      </c>
      <c r="G1190" s="13" t="str">
        <f>IF('[1]TCE - ANEXO III - Preencher'!H1199="","",'[1]TCE - ANEXO III - Preencher'!H1199)</f>
        <v>05/2026</v>
      </c>
      <c r="H1190" s="14">
        <f>'[1]TCE - ANEXO III - Preencher'!I1199</f>
        <v>0</v>
      </c>
      <c r="I1190" s="14">
        <f>'[1]TCE - ANEXO III - Preencher'!J1199</f>
        <v>350.73520000000002</v>
      </c>
      <c r="J1190" s="14">
        <f>'[1]TCE - ANEXO III - Preencher'!K1199</f>
        <v>0</v>
      </c>
      <c r="K1190" s="15">
        <f>'[1]TCE - ANEXO III - Preencher'!L1199</f>
        <v>36.835994108983797</v>
      </c>
      <c r="L1190" s="15">
        <f>'[1]TCE - ANEXO III - Preencher'!M1199</f>
        <v>44</v>
      </c>
      <c r="M1190" s="15">
        <f t="shared" si="109"/>
        <v>-7.1640058910162026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>-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>-</v>
      </c>
      <c r="AB1190" s="15">
        <f t="shared" si="108"/>
        <v>343.57119410898383</v>
      </c>
    </row>
    <row r="1191" spans="1:28" x14ac:dyDescent="0.25">
      <c r="A1191" s="8">
        <f>IFERROR(VLOOKUP(B1191,'[1]DADOS (OCULTAR)'!$Q$3:$S$136,3,0),"")</f>
        <v>9039744000275</v>
      </c>
      <c r="B1191" s="9" t="str">
        <f>'[1]TCE - ANEXO III - Preencher'!C1200</f>
        <v>HOSPITAL MIGUEL ARRAES - CG. Nº 023/2022</v>
      </c>
      <c r="C1191" s="10"/>
      <c r="D1191" s="11" t="str">
        <f>'[1]TCE - ANEXO III - Preencher'!E1200</f>
        <v>THAIS SILVA DE SANTANA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5152-05</v>
      </c>
      <c r="G1191" s="13" t="str">
        <f>IF('[1]TCE - ANEXO III - Preencher'!H1200="","",'[1]TCE - ANEXO III - Preencher'!H1200)</f>
        <v>05/2026</v>
      </c>
      <c r="H1191" s="14">
        <f>'[1]TCE - ANEXO III - Preencher'!I1200</f>
        <v>0</v>
      </c>
      <c r="I1191" s="14">
        <f>'[1]TCE - ANEXO III - Preencher'!J1200</f>
        <v>152.88480000000001</v>
      </c>
      <c r="J1191" s="14">
        <f>'[1]TCE - ANEXO III - Preencher'!K1200</f>
        <v>0</v>
      </c>
      <c r="K1191" s="15">
        <f>'[1]TCE - ANEXO III - Preencher'!L1200</f>
        <v>36.835994108983797</v>
      </c>
      <c r="L1191" s="15">
        <f>'[1]TCE - ANEXO III - Preencher'!M1200</f>
        <v>32.42</v>
      </c>
      <c r="M1191" s="15">
        <f t="shared" si="109"/>
        <v>4.4159941089837957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129.1528740249428</v>
      </c>
      <c r="R1191" s="15">
        <f>'[1]TCE - ANEXO III - Preencher'!S1200</f>
        <v>97.26</v>
      </c>
      <c r="S1191" s="16">
        <f t="shared" si="111"/>
        <v>31.892874024942799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>-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>-</v>
      </c>
      <c r="AB1191" s="15">
        <f t="shared" si="108"/>
        <v>189.19366813392662</v>
      </c>
    </row>
    <row r="1192" spans="1:28" x14ac:dyDescent="0.25">
      <c r="A1192" s="8">
        <f>IFERROR(VLOOKUP(B1192,'[1]DADOS (OCULTAR)'!$Q$3:$S$136,3,0),"")</f>
        <v>9039744000275</v>
      </c>
      <c r="B1192" s="9" t="str">
        <f>'[1]TCE - ANEXO III - Preencher'!C1201</f>
        <v>HOSPITAL MIGUEL ARRAES - CG. Nº 023/2022</v>
      </c>
      <c r="C1192" s="10"/>
      <c r="D1192" s="11" t="str">
        <f>'[1]TCE - ANEXO III - Preencher'!E1201</f>
        <v>THAISE CHAVES CAVALCANTE FERREIRA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2235-05</v>
      </c>
      <c r="G1192" s="13" t="str">
        <f>IF('[1]TCE - ANEXO III - Preencher'!H1201="","",'[1]TCE - ANEXO III - Preencher'!H1201)</f>
        <v>05/2026</v>
      </c>
      <c r="H1192" s="14">
        <f>'[1]TCE - ANEXO III - Preencher'!I1201</f>
        <v>0</v>
      </c>
      <c r="I1192" s="14">
        <f>'[1]TCE - ANEXO III - Preencher'!J1201</f>
        <v>509.9624</v>
      </c>
      <c r="J1192" s="14">
        <f>'[1]TCE - ANEXO III - Preencher'!K1201</f>
        <v>0</v>
      </c>
      <c r="K1192" s="15">
        <f>'[1]TCE - ANEXO III - Preencher'!L1201</f>
        <v>36.835994108983797</v>
      </c>
      <c r="L1192" s="15">
        <f>'[1]TCE - ANEXO III - Preencher'!M1201</f>
        <v>3.59</v>
      </c>
      <c r="M1192" s="15">
        <f t="shared" si="109"/>
        <v>33.245994108983794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>-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>-</v>
      </c>
      <c r="AB1192" s="15">
        <f t="shared" si="108"/>
        <v>543.20839410898384</v>
      </c>
    </row>
    <row r="1193" spans="1:28" x14ac:dyDescent="0.25">
      <c r="A1193" s="8">
        <f>IFERROR(VLOOKUP(B1193,'[1]DADOS (OCULTAR)'!$Q$3:$S$136,3,0),"")</f>
        <v>9039744000275</v>
      </c>
      <c r="B1193" s="9" t="str">
        <f>'[1]TCE - ANEXO III - Preencher'!C1202</f>
        <v>HOSPITAL MIGUEL ARRAES - CG. Nº 023/2022</v>
      </c>
      <c r="C1193" s="10"/>
      <c r="D1193" s="11" t="str">
        <f>'[1]TCE - ANEXO III - Preencher'!E1202</f>
        <v>THALLYTA RAYSSA LINS CAVALCANTI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4201-25</v>
      </c>
      <c r="G1193" s="13" t="str">
        <f>IF('[1]TCE - ANEXO III - Preencher'!H1202="","",'[1]TCE - ANEXO III - Preencher'!H1202)</f>
        <v>05/2026</v>
      </c>
      <c r="H1193" s="14">
        <f>'[1]TCE - ANEXO III - Preencher'!I1202</f>
        <v>0</v>
      </c>
      <c r="I1193" s="14">
        <f>'[1]TCE - ANEXO III - Preencher'!J1202</f>
        <v>214.6352</v>
      </c>
      <c r="J1193" s="14">
        <f>'[1]TCE - ANEXO III - Preencher'!K1202</f>
        <v>0</v>
      </c>
      <c r="K1193" s="15">
        <f>'[1]TCE - ANEXO III - Preencher'!L1202</f>
        <v>36.835994108983797</v>
      </c>
      <c r="L1193" s="15">
        <f>'[1]TCE - ANEXO III - Preencher'!M1202</f>
        <v>44</v>
      </c>
      <c r="M1193" s="15">
        <f t="shared" si="109"/>
        <v>-7.1640058910162026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>-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>-</v>
      </c>
      <c r="AB1193" s="15">
        <f t="shared" si="108"/>
        <v>207.47119410898381</v>
      </c>
    </row>
    <row r="1194" spans="1:28" x14ac:dyDescent="0.25">
      <c r="A1194" s="8">
        <f>IFERROR(VLOOKUP(B1194,'[1]DADOS (OCULTAR)'!$Q$3:$S$136,3,0),"")</f>
        <v>9039744000275</v>
      </c>
      <c r="B1194" s="9" t="str">
        <f>'[1]TCE - ANEXO III - Preencher'!C1203</f>
        <v>HOSPITAL MIGUEL ARRAES - CG. Nº 023/2022</v>
      </c>
      <c r="C1194" s="10"/>
      <c r="D1194" s="11" t="str">
        <f>'[1]TCE - ANEXO III - Preencher'!E1203</f>
        <v>THALYTA CARLA ARAUJO DA SILVA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 t="str">
        <f>IF('[1]TCE - ANEXO III - Preencher'!H1203="","",'[1]TCE - ANEXO III - Preencher'!H1203)</f>
        <v>05/2026</v>
      </c>
      <c r="H1194" s="14">
        <f>'[1]TCE - ANEXO III - Preencher'!I1203</f>
        <v>0</v>
      </c>
      <c r="I1194" s="14">
        <f>'[1]TCE - ANEXO III - Preencher'!J1203</f>
        <v>478.81599999999997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>-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>-</v>
      </c>
      <c r="AB1194" s="15">
        <f t="shared" si="108"/>
        <v>478.81599999999997</v>
      </c>
    </row>
    <row r="1195" spans="1:28" x14ac:dyDescent="0.25">
      <c r="A1195" s="8">
        <f>IFERROR(VLOOKUP(B1195,'[1]DADOS (OCULTAR)'!$Q$3:$S$136,3,0),"")</f>
        <v>9039744000275</v>
      </c>
      <c r="B1195" s="9" t="str">
        <f>'[1]TCE - ANEXO III - Preencher'!C1204</f>
        <v>HOSPITAL MIGUEL ARRAES - CG. Nº 023/2022</v>
      </c>
      <c r="C1195" s="10"/>
      <c r="D1195" s="11" t="str">
        <f>'[1]TCE - ANEXO III - Preencher'!E1204</f>
        <v>THAMIRES MARTINS DA SILVA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3222-05</v>
      </c>
      <c r="G1195" s="13" t="str">
        <f>IF('[1]TCE - ANEXO III - Preencher'!H1204="","",'[1]TCE - ANEXO III - Preencher'!H1204)</f>
        <v>05/2026</v>
      </c>
      <c r="H1195" s="14">
        <f>'[1]TCE - ANEXO III - Preencher'!I1204</f>
        <v>0</v>
      </c>
      <c r="I1195" s="14">
        <f>'[1]TCE - ANEXO III - Preencher'!J1204</f>
        <v>483.80560000000003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>-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>-</v>
      </c>
      <c r="AB1195" s="15">
        <f t="shared" si="108"/>
        <v>483.80560000000003</v>
      </c>
    </row>
    <row r="1196" spans="1:28" x14ac:dyDescent="0.25">
      <c r="A1196" s="8">
        <f>IFERROR(VLOOKUP(B1196,'[1]DADOS (OCULTAR)'!$Q$3:$S$136,3,0),"")</f>
        <v>9039744000275</v>
      </c>
      <c r="B1196" s="9" t="str">
        <f>'[1]TCE - ANEXO III - Preencher'!C1205</f>
        <v>HOSPITAL MIGUEL ARRAES - CG. Nº 023/2022</v>
      </c>
      <c r="C1196" s="10"/>
      <c r="D1196" s="11" t="str">
        <f>'[1]TCE - ANEXO III - Preencher'!E1205</f>
        <v>THAMIRES SOUZA MACHADO DA SILVA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3222-05</v>
      </c>
      <c r="G1196" s="13" t="str">
        <f>IF('[1]TCE - ANEXO III - Preencher'!H1205="","",'[1]TCE - ANEXO III - Preencher'!H1205)</f>
        <v>05/2026</v>
      </c>
      <c r="H1196" s="14">
        <f>'[1]TCE - ANEXO III - Preencher'!I1205</f>
        <v>0</v>
      </c>
      <c r="I1196" s="14">
        <f>'[1]TCE - ANEXO III - Preencher'!J1205</f>
        <v>309.0872</v>
      </c>
      <c r="J1196" s="14">
        <f>'[1]TCE - ANEXO III - Preencher'!K1205</f>
        <v>0</v>
      </c>
      <c r="K1196" s="15">
        <f>'[1]TCE - ANEXO III - Preencher'!L1205</f>
        <v>36.835994108983797</v>
      </c>
      <c r="L1196" s="15">
        <f>'[1]TCE - ANEXO III - Preencher'!M1205</f>
        <v>32.42</v>
      </c>
      <c r="M1196" s="15">
        <f t="shared" si="109"/>
        <v>4.4159941089837957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147.60328459993463</v>
      </c>
      <c r="R1196" s="15">
        <f>'[1]TCE - ANEXO III - Preencher'!S1205</f>
        <v>97.26</v>
      </c>
      <c r="S1196" s="16">
        <f t="shared" si="111"/>
        <v>50.34328459993462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>-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>-</v>
      </c>
      <c r="AB1196" s="15">
        <f t="shared" si="108"/>
        <v>363.84647870891843</v>
      </c>
    </row>
    <row r="1197" spans="1:28" x14ac:dyDescent="0.25">
      <c r="A1197" s="8">
        <f>IFERROR(VLOOKUP(B1197,'[1]DADOS (OCULTAR)'!$Q$3:$S$136,3,0),"")</f>
        <v>9039744000275</v>
      </c>
      <c r="B1197" s="9" t="str">
        <f>'[1]TCE - ANEXO III - Preencher'!C1206</f>
        <v>HOSPITAL MIGUEL ARRAES - CG. Nº 023/2022</v>
      </c>
      <c r="C1197" s="10"/>
      <c r="D1197" s="11" t="str">
        <f>'[1]TCE - ANEXO III - Preencher'!E1206</f>
        <v>THAMYRES CAROLINE BATISTA DO NASCIMENTO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2235-05</v>
      </c>
      <c r="G1197" s="13" t="str">
        <f>IF('[1]TCE - ANEXO III - Preencher'!H1206="","",'[1]TCE - ANEXO III - Preencher'!H1206)</f>
        <v>05/2026</v>
      </c>
      <c r="H1197" s="14">
        <f>'[1]TCE - ANEXO III - Preencher'!I1206</f>
        <v>0</v>
      </c>
      <c r="I1197" s="14">
        <f>'[1]TCE - ANEXO III - Preencher'!J1206</f>
        <v>440.22559999999999</v>
      </c>
      <c r="J1197" s="14">
        <f>'[1]TCE - ANEXO III - Preencher'!K1206</f>
        <v>0</v>
      </c>
      <c r="K1197" s="15">
        <f>'[1]TCE - ANEXO III - Preencher'!L1206</f>
        <v>36.835994108983797</v>
      </c>
      <c r="L1197" s="15">
        <f>'[1]TCE - ANEXO III - Preencher'!M1206</f>
        <v>2.79</v>
      </c>
      <c r="M1197" s="15">
        <f t="shared" si="109"/>
        <v>34.045994108983798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>-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>-</v>
      </c>
      <c r="AB1197" s="15">
        <f t="shared" si="108"/>
        <v>474.27159410898378</v>
      </c>
    </row>
    <row r="1198" spans="1:28" x14ac:dyDescent="0.25">
      <c r="A1198" s="8">
        <f>IFERROR(VLOOKUP(B1198,'[1]DADOS (OCULTAR)'!$Q$3:$S$136,3,0),"")</f>
        <v>9039744000275</v>
      </c>
      <c r="B1198" s="9" t="str">
        <f>'[1]TCE - ANEXO III - Preencher'!C1207</f>
        <v>HOSPITAL MIGUEL ARRAES - CG. Nº 023/2022</v>
      </c>
      <c r="C1198" s="10"/>
      <c r="D1198" s="11" t="str">
        <f>'[1]TCE - ANEXO III - Preencher'!E1207</f>
        <v>THAMYRES SIQUEIRA FERRAZ SOARES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 xml:space="preserve">2521-05 </v>
      </c>
      <c r="G1198" s="13" t="str">
        <f>IF('[1]TCE - ANEXO III - Preencher'!H1207="","",'[1]TCE - ANEXO III - Preencher'!H1207)</f>
        <v>05/2026</v>
      </c>
      <c r="H1198" s="14">
        <f>'[1]TCE - ANEXO III - Preencher'!I1207</f>
        <v>0</v>
      </c>
      <c r="I1198" s="14">
        <f>'[1]TCE - ANEXO III - Preencher'!J1207</f>
        <v>364.28320000000002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>-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>-</v>
      </c>
      <c r="AB1198" s="15">
        <f t="shared" si="108"/>
        <v>364.28320000000002</v>
      </c>
    </row>
    <row r="1199" spans="1:28" x14ac:dyDescent="0.25">
      <c r="A1199" s="8">
        <f>IFERROR(VLOOKUP(B1199,'[1]DADOS (OCULTAR)'!$Q$3:$S$136,3,0),"")</f>
        <v>9039744000275</v>
      </c>
      <c r="B1199" s="9" t="str">
        <f>'[1]TCE - ANEXO III - Preencher'!C1208</f>
        <v>HOSPITAL MIGUEL ARRAES - CG. Nº 023/2022</v>
      </c>
      <c r="C1199" s="10"/>
      <c r="D1199" s="11" t="str">
        <f>'[1]TCE - ANEXO III - Preencher'!E1208</f>
        <v>THAMYRYS RODRIGUES DE SOUZA COSTA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 t="str">
        <f>IF('[1]TCE - ANEXO III - Preencher'!H1208="","",'[1]TCE - ANEXO III - Preencher'!H1208)</f>
        <v>05/2026</v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>-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>-</v>
      </c>
      <c r="AB1199" s="15">
        <f t="shared" si="108"/>
        <v>0</v>
      </c>
    </row>
    <row r="1200" spans="1:28" x14ac:dyDescent="0.25">
      <c r="A1200" s="8">
        <f>IFERROR(VLOOKUP(B1200,'[1]DADOS (OCULTAR)'!$Q$3:$S$136,3,0),"")</f>
        <v>9039744000275</v>
      </c>
      <c r="B1200" s="9" t="str">
        <f>'[1]TCE - ANEXO III - Preencher'!C1209</f>
        <v>HOSPITAL MIGUEL ARRAES - CG. Nº 023/2022</v>
      </c>
      <c r="C1200" s="10"/>
      <c r="D1200" s="11" t="str">
        <f>'[1]TCE - ANEXO III - Preencher'!E1209</f>
        <v>THAYANA MARIA ALVES DE MACEDO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3222-05</v>
      </c>
      <c r="G1200" s="13" t="str">
        <f>IF('[1]TCE - ANEXO III - Preencher'!H1209="","",'[1]TCE - ANEXO III - Preencher'!H1209)</f>
        <v>05/2026</v>
      </c>
      <c r="H1200" s="14">
        <f>'[1]TCE - ANEXO III - Preencher'!I1209</f>
        <v>0</v>
      </c>
      <c r="I1200" s="14">
        <f>'[1]TCE - ANEXO III - Preencher'!J1209</f>
        <v>317.58080000000001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>-</v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>-</v>
      </c>
      <c r="AB1200" s="15">
        <f t="shared" si="108"/>
        <v>317.58080000000001</v>
      </c>
    </row>
    <row r="1201" spans="1:28" x14ac:dyDescent="0.25">
      <c r="A1201" s="8">
        <f>IFERROR(VLOOKUP(B1201,'[1]DADOS (OCULTAR)'!$Q$3:$S$136,3,0),"")</f>
        <v>9039744000275</v>
      </c>
      <c r="B1201" s="9" t="str">
        <f>'[1]TCE - ANEXO III - Preencher'!C1210</f>
        <v>HOSPITAL MIGUEL ARRAES - CG. Nº 023/2022</v>
      </c>
      <c r="C1201" s="10"/>
      <c r="D1201" s="11" t="str">
        <f>'[1]TCE - ANEXO III - Preencher'!E1210</f>
        <v>THAYNA EVELLYN ALBUQUERQUE DOS SANTOS</v>
      </c>
      <c r="E1201" s="9" t="str">
        <f>IF('[1]TCE - ANEXO III - Preencher'!F1210="4 - Assistência Odontológica","2 - Outros Profissionais da Saúde",'[1]TCE - ANEXO III - Preencher'!F1210)</f>
        <v>3 - Administrativo</v>
      </c>
      <c r="F1201" s="12" t="str">
        <f>'[1]TCE - ANEXO III - Preencher'!G1210</f>
        <v>1312-10</v>
      </c>
      <c r="G1201" s="13" t="str">
        <f>IF('[1]TCE - ANEXO III - Preencher'!H1210="","",'[1]TCE - ANEXO III - Preencher'!H1210)</f>
        <v>05/2026</v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10268.620000000001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>-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>-</v>
      </c>
      <c r="AB1201" s="15">
        <f t="shared" si="108"/>
        <v>10268.620000000001</v>
      </c>
    </row>
    <row r="1202" spans="1:28" x14ac:dyDescent="0.25">
      <c r="A1202" s="8">
        <f>IFERROR(VLOOKUP(B1202,'[1]DADOS (OCULTAR)'!$Q$3:$S$136,3,0),"")</f>
        <v>9039744000275</v>
      </c>
      <c r="B1202" s="9" t="str">
        <f>'[1]TCE - ANEXO III - Preencher'!C1211</f>
        <v>HOSPITAL MIGUEL ARRAES - CG. Nº 023/2022</v>
      </c>
      <c r="C1202" s="10"/>
      <c r="D1202" s="11" t="str">
        <f>'[1]TCE - ANEXO III - Preencher'!E1211</f>
        <v>THAYNA MEDEIROS ARRUDA RAMOS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4110-10</v>
      </c>
      <c r="G1202" s="13" t="str">
        <f>IF('[1]TCE - ANEXO III - Preencher'!H1211="","",'[1]TCE - ANEXO III - Preencher'!H1211)</f>
        <v>05/2026</v>
      </c>
      <c r="H1202" s="14">
        <f>'[1]TCE - ANEXO III - Preencher'!I1211</f>
        <v>0</v>
      </c>
      <c r="I1202" s="14">
        <f>'[1]TCE - ANEXO III - Preencher'!J1211</f>
        <v>129.4144</v>
      </c>
      <c r="J1202" s="14">
        <f>'[1]TCE - ANEXO III - Preencher'!K1211</f>
        <v>0</v>
      </c>
      <c r="K1202" s="15">
        <f>'[1]TCE - ANEXO III - Preencher'!L1211</f>
        <v>36.835994108983797</v>
      </c>
      <c r="L1202" s="15">
        <f>'[1]TCE - ANEXO III - Preencher'!M1211</f>
        <v>32.42</v>
      </c>
      <c r="M1202" s="15">
        <f t="shared" si="109"/>
        <v>4.4159941089837957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>-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>-</v>
      </c>
      <c r="AB1202" s="15">
        <f t="shared" si="108"/>
        <v>133.8303941089838</v>
      </c>
    </row>
    <row r="1203" spans="1:28" x14ac:dyDescent="0.25">
      <c r="A1203" s="8">
        <f>IFERROR(VLOOKUP(B1203,'[1]DADOS (OCULTAR)'!$Q$3:$S$136,3,0),"")</f>
        <v>9039744000275</v>
      </c>
      <c r="B1203" s="9" t="str">
        <f>'[1]TCE - ANEXO III - Preencher'!C1212</f>
        <v>HOSPITAL MIGUEL ARRAES - CG. Nº 023/2022</v>
      </c>
      <c r="C1203" s="10"/>
      <c r="D1203" s="11" t="str">
        <f>'[1]TCE - ANEXO III - Preencher'!E1212</f>
        <v>THAYNNA DO CARMO DE SANTANA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2237-10</v>
      </c>
      <c r="G1203" s="13" t="str">
        <f>IF('[1]TCE - ANEXO III - Preencher'!H1212="","",'[1]TCE - ANEXO III - Preencher'!H1212)</f>
        <v>05/2026</v>
      </c>
      <c r="H1203" s="14">
        <f>'[1]TCE - ANEXO III - Preencher'!I1212</f>
        <v>0</v>
      </c>
      <c r="I1203" s="14">
        <f>'[1]TCE - ANEXO III - Preencher'!J1212</f>
        <v>368.96319999999997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>-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>-</v>
      </c>
      <c r="AB1203" s="15">
        <f t="shared" si="108"/>
        <v>368.96319999999997</v>
      </c>
    </row>
    <row r="1204" spans="1:28" x14ac:dyDescent="0.25">
      <c r="A1204" s="8">
        <f>IFERROR(VLOOKUP(B1204,'[1]DADOS (OCULTAR)'!$Q$3:$S$136,3,0),"")</f>
        <v>9039744000275</v>
      </c>
      <c r="B1204" s="9" t="str">
        <f>'[1]TCE - ANEXO III - Preencher'!C1213</f>
        <v>HOSPITAL MIGUEL ARRAES - CG. Nº 023/2022</v>
      </c>
      <c r="C1204" s="10"/>
      <c r="D1204" s="11" t="str">
        <f>'[1]TCE - ANEXO III - Preencher'!E1213</f>
        <v>THAYS LUANA SANTOS LIRA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05/2026</v>
      </c>
      <c r="H1204" s="14">
        <f>'[1]TCE - ANEXO III - Preencher'!I1213</f>
        <v>0</v>
      </c>
      <c r="I1204" s="14">
        <f>'[1]TCE - ANEXO III - Preencher'!J1213</f>
        <v>287.0256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147.60328459993463</v>
      </c>
      <c r="R1204" s="15">
        <f>'[1]TCE - ANEXO III - Preencher'!S1213</f>
        <v>87.53</v>
      </c>
      <c r="S1204" s="16">
        <f t="shared" si="111"/>
        <v>60.073284599934624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>-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>-</v>
      </c>
      <c r="AB1204" s="15">
        <f t="shared" si="108"/>
        <v>347.09888459993465</v>
      </c>
    </row>
    <row r="1205" spans="1:28" x14ac:dyDescent="0.25">
      <c r="A1205" s="8">
        <f>IFERROR(VLOOKUP(B1205,'[1]DADOS (OCULTAR)'!$Q$3:$S$136,3,0),"")</f>
        <v>9039744000275</v>
      </c>
      <c r="B1205" s="9" t="str">
        <f>'[1]TCE - ANEXO III - Preencher'!C1214</f>
        <v>HOSPITAL MIGUEL ARRAES - CG. Nº 023/2022</v>
      </c>
      <c r="C1205" s="10"/>
      <c r="D1205" s="11" t="str">
        <f>'[1]TCE - ANEXO III - Preencher'!E1214</f>
        <v>THAYSA MARINHO SOARES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2237-10</v>
      </c>
      <c r="G1205" s="13" t="str">
        <f>IF('[1]TCE - ANEXO III - Preencher'!H1214="","",'[1]TCE - ANEXO III - Preencher'!H1214)</f>
        <v>05/2026</v>
      </c>
      <c r="H1205" s="14">
        <f>'[1]TCE - ANEXO III - Preencher'!I1214</f>
        <v>0</v>
      </c>
      <c r="I1205" s="14">
        <f>'[1]TCE - ANEXO III - Preencher'!J1214</f>
        <v>441.32319999999999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>-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>-</v>
      </c>
      <c r="AB1205" s="15">
        <f t="shared" si="108"/>
        <v>441.32319999999999</v>
      </c>
    </row>
    <row r="1206" spans="1:28" x14ac:dyDescent="0.25">
      <c r="A1206" s="8">
        <f>IFERROR(VLOOKUP(B1206,'[1]DADOS (OCULTAR)'!$Q$3:$S$136,3,0),"")</f>
        <v>9039744000275</v>
      </c>
      <c r="B1206" s="9" t="str">
        <f>'[1]TCE - ANEXO III - Preencher'!C1215</f>
        <v>HOSPITAL MIGUEL ARRAES - CG. Nº 023/2022</v>
      </c>
      <c r="C1206" s="10"/>
      <c r="D1206" s="11" t="str">
        <f>'[1]TCE - ANEXO III - Preencher'!E1215</f>
        <v>THEMISTOCLYS THESKO CORREIA FERREIRA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2236-05</v>
      </c>
      <c r="G1206" s="13" t="str">
        <f>IF('[1]TCE - ANEXO III - Preencher'!H1215="","",'[1]TCE - ANEXO III - Preencher'!H1215)</f>
        <v>05/2026</v>
      </c>
      <c r="H1206" s="14">
        <f>'[1]TCE - ANEXO III - Preencher'!I1215</f>
        <v>0</v>
      </c>
      <c r="I1206" s="14">
        <f>'[1]TCE - ANEXO III - Preencher'!J1215</f>
        <v>481.29759999999999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>-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>-</v>
      </c>
      <c r="AB1206" s="15">
        <f t="shared" si="108"/>
        <v>481.29759999999999</v>
      </c>
    </row>
    <row r="1207" spans="1:28" x14ac:dyDescent="0.25">
      <c r="A1207" s="8">
        <f>IFERROR(VLOOKUP(B1207,'[1]DADOS (OCULTAR)'!$Q$3:$S$136,3,0),"")</f>
        <v>9039744000275</v>
      </c>
      <c r="B1207" s="9" t="str">
        <f>'[1]TCE - ANEXO III - Preencher'!C1216</f>
        <v>HOSPITAL MIGUEL ARRAES - CG. Nº 023/2022</v>
      </c>
      <c r="C1207" s="10"/>
      <c r="D1207" s="11" t="str">
        <f>'[1]TCE - ANEXO III - Preencher'!E1216</f>
        <v>THIAGO BRUNO FERNANDES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5151-10</v>
      </c>
      <c r="G1207" s="13" t="str">
        <f>IF('[1]TCE - ANEXO III - Preencher'!H1216="","",'[1]TCE - ANEXO III - Preencher'!H1216)</f>
        <v>05/2026</v>
      </c>
      <c r="H1207" s="14">
        <f>'[1]TCE - ANEXO III - Preencher'!I1216</f>
        <v>0</v>
      </c>
      <c r="I1207" s="14">
        <f>'[1]TCE - ANEXO III - Preencher'!J1216</f>
        <v>155.61600000000001</v>
      </c>
      <c r="J1207" s="14">
        <f>'[1]TCE - ANEXO III - Preencher'!K1216</f>
        <v>0</v>
      </c>
      <c r="K1207" s="15">
        <f>'[1]TCE - ANEXO III - Preencher'!L1216</f>
        <v>36.835994108983797</v>
      </c>
      <c r="L1207" s="15">
        <f>'[1]TCE - ANEXO III - Preencher'!M1216</f>
        <v>32.42</v>
      </c>
      <c r="M1207" s="15">
        <f t="shared" si="109"/>
        <v>4.4159941089837957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147.60328459993463</v>
      </c>
      <c r="R1207" s="15">
        <f>'[1]TCE - ANEXO III - Preencher'!S1216</f>
        <v>97.26</v>
      </c>
      <c r="S1207" s="16">
        <f t="shared" si="111"/>
        <v>50.34328459993462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>-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>-</v>
      </c>
      <c r="AB1207" s="15">
        <f t="shared" si="108"/>
        <v>210.37527870891842</v>
      </c>
    </row>
    <row r="1208" spans="1:28" x14ac:dyDescent="0.25">
      <c r="A1208" s="8">
        <f>IFERROR(VLOOKUP(B1208,'[1]DADOS (OCULTAR)'!$Q$3:$S$136,3,0),"")</f>
        <v>9039744000275</v>
      </c>
      <c r="B1208" s="9" t="str">
        <f>'[1]TCE - ANEXO III - Preencher'!C1217</f>
        <v>HOSPITAL MIGUEL ARRAES - CG. Nº 023/2022</v>
      </c>
      <c r="C1208" s="10"/>
      <c r="D1208" s="11" t="str">
        <f>'[1]TCE - ANEXO III - Preencher'!E1217</f>
        <v>THIAGO MARCOS PEIXOTO DE MENEZES PEREIRA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2236-05</v>
      </c>
      <c r="G1208" s="13" t="str">
        <f>IF('[1]TCE - ANEXO III - Preencher'!H1217="","",'[1]TCE - ANEXO III - Preencher'!H1217)</f>
        <v>05/2026</v>
      </c>
      <c r="H1208" s="14">
        <f>'[1]TCE - ANEXO III - Preencher'!I1217</f>
        <v>0</v>
      </c>
      <c r="I1208" s="14">
        <f>'[1]TCE - ANEXO III - Preencher'!J1217</f>
        <v>344.89280000000002</v>
      </c>
      <c r="J1208" s="14">
        <f>'[1]TCE - ANEXO III - Preencher'!K1217</f>
        <v>0</v>
      </c>
      <c r="K1208" s="15">
        <f>'[1]TCE - ANEXO III - Preencher'!L1217</f>
        <v>36.835994108983797</v>
      </c>
      <c r="L1208" s="15">
        <f>'[1]TCE - ANEXO III - Preencher'!M1217</f>
        <v>3.06</v>
      </c>
      <c r="M1208" s="15">
        <f t="shared" si="109"/>
        <v>33.775994108983795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>-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>-</v>
      </c>
      <c r="AB1208" s="15">
        <f t="shared" si="108"/>
        <v>378.66879410898383</v>
      </c>
    </row>
    <row r="1209" spans="1:28" x14ac:dyDescent="0.25">
      <c r="A1209" s="8">
        <f>IFERROR(VLOOKUP(B1209,'[1]DADOS (OCULTAR)'!$Q$3:$S$136,3,0),"")</f>
        <v>9039744000275</v>
      </c>
      <c r="B1209" s="9" t="str">
        <f>'[1]TCE - ANEXO III - Preencher'!C1218</f>
        <v>HOSPITAL MIGUEL ARRAES - CG. Nº 023/2022</v>
      </c>
      <c r="C1209" s="10"/>
      <c r="D1209" s="11" t="str">
        <f>'[1]TCE - ANEXO III - Preencher'!E1218</f>
        <v>THYAGO ALVES DE LUCENA DUARTE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2234-05</v>
      </c>
      <c r="G1209" s="13" t="str">
        <f>IF('[1]TCE - ANEXO III - Preencher'!H1218="","",'[1]TCE - ANEXO III - Preencher'!H1218)</f>
        <v>05/2026</v>
      </c>
      <c r="H1209" s="14">
        <f>'[1]TCE - ANEXO III - Preencher'!I1218</f>
        <v>0</v>
      </c>
      <c r="I1209" s="14">
        <f>'[1]TCE - ANEXO III - Preencher'!J1218</f>
        <v>410.3528</v>
      </c>
      <c r="J1209" s="14">
        <f>'[1]TCE - ANEXO III - Preencher'!K1218</f>
        <v>0</v>
      </c>
      <c r="K1209" s="15">
        <f>'[1]TCE - ANEXO III - Preencher'!L1218</f>
        <v>36.835994108983797</v>
      </c>
      <c r="L1209" s="15">
        <f>'[1]TCE - ANEXO III - Preencher'!M1218</f>
        <v>21.15</v>
      </c>
      <c r="M1209" s="15">
        <f t="shared" si="109"/>
        <v>15.685994108983799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>-</v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>-</v>
      </c>
      <c r="AB1209" s="15">
        <f t="shared" si="108"/>
        <v>426.03879410898378</v>
      </c>
    </row>
    <row r="1210" spans="1:28" x14ac:dyDescent="0.25">
      <c r="A1210" s="8">
        <f>IFERROR(VLOOKUP(B1210,'[1]DADOS (OCULTAR)'!$Q$3:$S$136,3,0),"")</f>
        <v>9039744000275</v>
      </c>
      <c r="B1210" s="9" t="str">
        <f>'[1]TCE - ANEXO III - Preencher'!C1219</f>
        <v>HOSPITAL MIGUEL ARRAES - CG. Nº 023/2022</v>
      </c>
      <c r="C1210" s="10"/>
      <c r="D1210" s="11" t="str">
        <f>'[1]TCE - ANEXO III - Preencher'!E1219</f>
        <v>THYAGO HENRIQUE DE PAULA SANTOS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5174-10</v>
      </c>
      <c r="G1210" s="13" t="str">
        <f>IF('[1]TCE - ANEXO III - Preencher'!H1219="","",'[1]TCE - ANEXO III - Preencher'!H1219)</f>
        <v>05/2026</v>
      </c>
      <c r="H1210" s="14">
        <f>'[1]TCE - ANEXO III - Preencher'!I1219</f>
        <v>0</v>
      </c>
      <c r="I1210" s="14">
        <f>'[1]TCE - ANEXO III - Preencher'!J1219</f>
        <v>300.61919999999998</v>
      </c>
      <c r="J1210" s="14">
        <f>'[1]TCE - ANEXO III - Preencher'!K1219</f>
        <v>0</v>
      </c>
      <c r="K1210" s="15">
        <f>'[1]TCE - ANEXO III - Preencher'!L1219</f>
        <v>36.835994108983797</v>
      </c>
      <c r="L1210" s="15">
        <f>'[1]TCE - ANEXO III - Preencher'!M1219</f>
        <v>32.42</v>
      </c>
      <c r="M1210" s="15">
        <f t="shared" si="109"/>
        <v>4.4159941089837957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18.450410574991828</v>
      </c>
      <c r="R1210" s="15">
        <f>'[1]TCE - ANEXO III - Preencher'!S1219</f>
        <v>0</v>
      </c>
      <c r="S1210" s="16">
        <f t="shared" si="111"/>
        <v>18.450410574991828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>-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>-</v>
      </c>
      <c r="AB1210" s="15">
        <f t="shared" si="108"/>
        <v>323.48560468397562</v>
      </c>
    </row>
    <row r="1211" spans="1:28" x14ac:dyDescent="0.25">
      <c r="A1211" s="8">
        <f>IFERROR(VLOOKUP(B1211,'[1]DADOS (OCULTAR)'!$Q$3:$S$136,3,0),"")</f>
        <v>9039744000275</v>
      </c>
      <c r="B1211" s="9" t="str">
        <f>'[1]TCE - ANEXO III - Preencher'!C1220</f>
        <v>HOSPITAL MIGUEL ARRAES - CG. Nº 023/2022</v>
      </c>
      <c r="C1211" s="10"/>
      <c r="D1211" s="11" t="str">
        <f>'[1]TCE - ANEXO III - Preencher'!E1220</f>
        <v>THYAGO RAFAEL IVO FIALHO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3226-05</v>
      </c>
      <c r="G1211" s="13" t="str">
        <f>IF('[1]TCE - ANEXO III - Preencher'!H1220="","",'[1]TCE - ANEXO III - Preencher'!H1220)</f>
        <v>05/2026</v>
      </c>
      <c r="H1211" s="14">
        <f>'[1]TCE - ANEXO III - Preencher'!I1220</f>
        <v>0</v>
      </c>
      <c r="I1211" s="14">
        <f>'[1]TCE - ANEXO III - Preencher'!J1220</f>
        <v>202.00720000000001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>-</v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>-</v>
      </c>
      <c r="AB1211" s="15">
        <f t="shared" si="108"/>
        <v>202.00720000000001</v>
      </c>
    </row>
    <row r="1212" spans="1:28" x14ac:dyDescent="0.25">
      <c r="A1212" s="8">
        <f>IFERROR(VLOOKUP(B1212,'[1]DADOS (OCULTAR)'!$Q$3:$S$136,3,0),"")</f>
        <v>9039744000275</v>
      </c>
      <c r="B1212" s="9" t="str">
        <f>'[1]TCE - ANEXO III - Preencher'!C1221</f>
        <v>HOSPITAL MIGUEL ARRAES - CG. Nº 023/2022</v>
      </c>
      <c r="C1212" s="10"/>
      <c r="D1212" s="11" t="str">
        <f>'[1]TCE - ANEXO III - Preencher'!E1221</f>
        <v>TIAGO OLIVEIRA DA SILVA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2234-05</v>
      </c>
      <c r="G1212" s="13" t="str">
        <f>IF('[1]TCE - ANEXO III - Preencher'!H1221="","",'[1]TCE - ANEXO III - Preencher'!H1221)</f>
        <v>05/2026</v>
      </c>
      <c r="H1212" s="14">
        <f>'[1]TCE - ANEXO III - Preencher'!I1221</f>
        <v>0</v>
      </c>
      <c r="I1212" s="14">
        <f>'[1]TCE - ANEXO III - Preencher'!J1221</f>
        <v>643.02880000000005</v>
      </c>
      <c r="J1212" s="14">
        <f>'[1]TCE - ANEXO III - Preencher'!K1221</f>
        <v>0</v>
      </c>
      <c r="K1212" s="15">
        <f>'[1]TCE - ANEXO III - Preencher'!L1221</f>
        <v>36.835994108983797</v>
      </c>
      <c r="L1212" s="15">
        <f>'[1]TCE - ANEXO III - Preencher'!M1221</f>
        <v>18.559999999999999</v>
      </c>
      <c r="M1212" s="15">
        <f t="shared" si="109"/>
        <v>18.275994108983799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>-</v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>-</v>
      </c>
      <c r="AB1212" s="15">
        <f t="shared" si="108"/>
        <v>661.30479410898386</v>
      </c>
    </row>
    <row r="1213" spans="1:28" x14ac:dyDescent="0.25">
      <c r="A1213" s="8">
        <f>IFERROR(VLOOKUP(B1213,'[1]DADOS (OCULTAR)'!$Q$3:$S$136,3,0),"")</f>
        <v>9039744000275</v>
      </c>
      <c r="B1213" s="9" t="str">
        <f>'[1]TCE - ANEXO III - Preencher'!C1222</f>
        <v>HOSPITAL MIGUEL ARRAES - CG. Nº 023/2022</v>
      </c>
      <c r="C1213" s="10"/>
      <c r="D1213" s="11" t="str">
        <f>'[1]TCE - ANEXO III - Preencher'!E1222</f>
        <v>UBIRACI BARBOSA DA SILVA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5143-20</v>
      </c>
      <c r="G1213" s="13" t="str">
        <f>IF('[1]TCE - ANEXO III - Preencher'!H1222="","",'[1]TCE - ANEXO III - Preencher'!H1222)</f>
        <v>05/2026</v>
      </c>
      <c r="H1213" s="14">
        <f>'[1]TCE - ANEXO III - Preencher'!I1222</f>
        <v>0</v>
      </c>
      <c r="I1213" s="14">
        <f>'[1]TCE - ANEXO III - Preencher'!J1222</f>
        <v>199.65199999999999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>-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>-</v>
      </c>
      <c r="AB1213" s="15">
        <f t="shared" si="108"/>
        <v>199.65199999999999</v>
      </c>
    </row>
    <row r="1214" spans="1:28" x14ac:dyDescent="0.25">
      <c r="A1214" s="8">
        <f>IFERROR(VLOOKUP(B1214,'[1]DADOS (OCULTAR)'!$Q$3:$S$136,3,0),"")</f>
        <v>9039744000275</v>
      </c>
      <c r="B1214" s="9" t="str">
        <f>'[1]TCE - ANEXO III - Preencher'!C1223</f>
        <v>HOSPITAL MIGUEL ARRAES - CG. Nº 023/2022</v>
      </c>
      <c r="C1214" s="10"/>
      <c r="D1214" s="11" t="str">
        <f>'[1]TCE - ANEXO III - Preencher'!E1223</f>
        <v>UIRES MANOEL DE ANDRADE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3241-15</v>
      </c>
      <c r="G1214" s="13" t="str">
        <f>IF('[1]TCE - ANEXO III - Preencher'!H1223="","",'[1]TCE - ANEXO III - Preencher'!H1223)</f>
        <v>05/2026</v>
      </c>
      <c r="H1214" s="14">
        <f>'[1]TCE - ANEXO III - Preencher'!I1223</f>
        <v>0</v>
      </c>
      <c r="I1214" s="14">
        <f>'[1]TCE - ANEXO III - Preencher'!J1223</f>
        <v>405.77760000000001</v>
      </c>
      <c r="J1214" s="14">
        <f>'[1]TCE - ANEXO III - Preencher'!K1223</f>
        <v>0</v>
      </c>
      <c r="K1214" s="15">
        <f>'[1]TCE - ANEXO III - Preencher'!L1223</f>
        <v>36.835994108983797</v>
      </c>
      <c r="L1214" s="15">
        <f>'[1]TCE - ANEXO III - Preencher'!M1223</f>
        <v>2.41</v>
      </c>
      <c r="M1214" s="15">
        <f t="shared" si="109"/>
        <v>34.425994108983801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184.50410574991827</v>
      </c>
      <c r="R1214" s="15">
        <f>'[1]TCE - ANEXO III - Preencher'!S1223</f>
        <v>81.97</v>
      </c>
      <c r="S1214" s="16">
        <f t="shared" si="111"/>
        <v>102.53410574991827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>-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>-</v>
      </c>
      <c r="AB1214" s="15">
        <f t="shared" si="108"/>
        <v>542.73769985890203</v>
      </c>
    </row>
    <row r="1215" spans="1:28" x14ac:dyDescent="0.25">
      <c r="A1215" s="8">
        <f>IFERROR(VLOOKUP(B1215,'[1]DADOS (OCULTAR)'!$Q$3:$S$136,3,0),"")</f>
        <v>9039744000275</v>
      </c>
      <c r="B1215" s="9" t="str">
        <f>'[1]TCE - ANEXO III - Preencher'!C1224</f>
        <v>HOSPITAL MIGUEL ARRAES - CG. Nº 023/2022</v>
      </c>
      <c r="C1215" s="10"/>
      <c r="D1215" s="11" t="str">
        <f>'[1]TCE - ANEXO III - Preencher'!E1224</f>
        <v>UMBELINA ALVES DE OLIVEIRA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3222-05</v>
      </c>
      <c r="G1215" s="13" t="str">
        <f>IF('[1]TCE - ANEXO III - Preencher'!H1224="","",'[1]TCE - ANEXO III - Preencher'!H1224)</f>
        <v>05/2026</v>
      </c>
      <c r="H1215" s="14">
        <f>'[1]TCE - ANEXO III - Preencher'!I1224</f>
        <v>0</v>
      </c>
      <c r="I1215" s="14">
        <f>'[1]TCE - ANEXO III - Preencher'!J1224</f>
        <v>301.29039999999998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138.3780793124387</v>
      </c>
      <c r="R1215" s="15">
        <f>'[1]TCE - ANEXO III - Preencher'!S1224</f>
        <v>93.05</v>
      </c>
      <c r="S1215" s="16">
        <f t="shared" si="111"/>
        <v>45.328079312438703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>-</v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>-</v>
      </c>
      <c r="AB1215" s="15">
        <f t="shared" si="108"/>
        <v>346.61847931243869</v>
      </c>
    </row>
    <row r="1216" spans="1:28" x14ac:dyDescent="0.25">
      <c r="A1216" s="8">
        <f>IFERROR(VLOOKUP(B1216,'[1]DADOS (OCULTAR)'!$Q$3:$S$136,3,0),"")</f>
        <v>9039744000275</v>
      </c>
      <c r="B1216" s="9" t="str">
        <f>'[1]TCE - ANEXO III - Preencher'!C1225</f>
        <v>HOSPITAL MIGUEL ARRAES - CG. Nº 023/2022</v>
      </c>
      <c r="C1216" s="10"/>
      <c r="D1216" s="11" t="str">
        <f>'[1]TCE - ANEXO III - Preencher'!E1225</f>
        <v>VALCLEIDE MARIA DA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3222-05</v>
      </c>
      <c r="G1216" s="13" t="str">
        <f>IF('[1]TCE - ANEXO III - Preencher'!H1225="","",'[1]TCE - ANEXO III - Preencher'!H1225)</f>
        <v>05/2026</v>
      </c>
      <c r="H1216" s="14">
        <f>'[1]TCE - ANEXO III - Preencher'!I1225</f>
        <v>0</v>
      </c>
      <c r="I1216" s="14">
        <f>'[1]TCE - ANEXO III - Preencher'!J1225</f>
        <v>320.74239999999998</v>
      </c>
      <c r="J1216" s="14">
        <f>'[1]TCE - ANEXO III - Preencher'!K1225</f>
        <v>0</v>
      </c>
      <c r="K1216" s="15">
        <f>'[1]TCE - ANEXO III - Preencher'!L1225</f>
        <v>36.835994108983797</v>
      </c>
      <c r="L1216" s="15">
        <f>'[1]TCE - ANEXO III - Preencher'!M1225</f>
        <v>32.42</v>
      </c>
      <c r="M1216" s="15">
        <f t="shared" si="109"/>
        <v>4.4159941089837957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184.50410574991827</v>
      </c>
      <c r="R1216" s="15">
        <f>'[1]TCE - ANEXO III - Preencher'!S1225</f>
        <v>97.26</v>
      </c>
      <c r="S1216" s="16">
        <f t="shared" si="111"/>
        <v>87.244105749918262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>-</v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>-</v>
      </c>
      <c r="AB1216" s="15">
        <f t="shared" si="108"/>
        <v>412.40249985890205</v>
      </c>
    </row>
    <row r="1217" spans="1:28" x14ac:dyDescent="0.25">
      <c r="A1217" s="8">
        <f>IFERROR(VLOOKUP(B1217,'[1]DADOS (OCULTAR)'!$Q$3:$S$136,3,0),"")</f>
        <v>9039744000275</v>
      </c>
      <c r="B1217" s="9" t="str">
        <f>'[1]TCE - ANEXO III - Preencher'!C1226</f>
        <v>HOSPITAL MIGUEL ARRAES - CG. Nº 023/2022</v>
      </c>
      <c r="C1217" s="10"/>
      <c r="D1217" s="11" t="str">
        <f>'[1]TCE - ANEXO III - Preencher'!E1226</f>
        <v>VALDECI PEREIRA DA SILVA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5163-45</v>
      </c>
      <c r="G1217" s="13" t="str">
        <f>IF('[1]TCE - ANEXO III - Preencher'!H1226="","",'[1]TCE - ANEXO III - Preencher'!H1226)</f>
        <v>05/2026</v>
      </c>
      <c r="H1217" s="14">
        <f>'[1]TCE - ANEXO III - Preencher'!I1226</f>
        <v>0</v>
      </c>
      <c r="I1217" s="14">
        <f>'[1]TCE - ANEXO III - Preencher'!J1226</f>
        <v>230.67359999999999</v>
      </c>
      <c r="J1217" s="14">
        <f>'[1]TCE - ANEXO III - Preencher'!K1226</f>
        <v>0</v>
      </c>
      <c r="K1217" s="15">
        <f>'[1]TCE - ANEXO III - Preencher'!L1226</f>
        <v>36.835994108983797</v>
      </c>
      <c r="L1217" s="15">
        <f>'[1]TCE - ANEXO III - Preencher'!M1226</f>
        <v>32.42</v>
      </c>
      <c r="M1217" s="15">
        <f t="shared" si="109"/>
        <v>4.4159941089837957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138.3780793124387</v>
      </c>
      <c r="R1217" s="15">
        <f>'[1]TCE - ANEXO III - Preencher'!S1226</f>
        <v>97.26</v>
      </c>
      <c r="S1217" s="16">
        <f t="shared" si="111"/>
        <v>41.118079312438695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>-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>-</v>
      </c>
      <c r="AB1217" s="15">
        <f t="shared" si="108"/>
        <v>276.2076734214225</v>
      </c>
    </row>
    <row r="1218" spans="1:28" x14ac:dyDescent="0.25">
      <c r="A1218" s="8">
        <f>IFERROR(VLOOKUP(B1218,'[1]DADOS (OCULTAR)'!$Q$3:$S$136,3,0),"")</f>
        <v>9039744000275</v>
      </c>
      <c r="B1218" s="9" t="str">
        <f>'[1]TCE - ANEXO III - Preencher'!C1227</f>
        <v>HOSPITAL MIGUEL ARRAES - CG. Nº 023/2022</v>
      </c>
      <c r="C1218" s="10"/>
      <c r="D1218" s="11" t="str">
        <f>'[1]TCE - ANEXO III - Preencher'!E1227</f>
        <v>VALDERES DO NASCIMENTO FERREIRA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3222-05</v>
      </c>
      <c r="G1218" s="13" t="str">
        <f>IF('[1]TCE - ANEXO III - Preencher'!H1227="","",'[1]TCE - ANEXO III - Preencher'!H1227)</f>
        <v>05/2026</v>
      </c>
      <c r="H1218" s="14">
        <f>'[1]TCE - ANEXO III - Preencher'!I1227</f>
        <v>0</v>
      </c>
      <c r="I1218" s="14">
        <f>'[1]TCE - ANEXO III - Preencher'!J1227</f>
        <v>310.96640000000002</v>
      </c>
      <c r="J1218" s="14">
        <f>'[1]TCE - ANEXO III - Preencher'!K1227</f>
        <v>0</v>
      </c>
      <c r="K1218" s="15">
        <f>'[1]TCE - ANEXO III - Preencher'!L1227</f>
        <v>36.835994108983797</v>
      </c>
      <c r="L1218" s="15">
        <f>'[1]TCE - ANEXO III - Preencher'!M1227</f>
        <v>32.42</v>
      </c>
      <c r="M1218" s="15">
        <f t="shared" si="109"/>
        <v>4.4159941089837957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138.3780793124387</v>
      </c>
      <c r="R1218" s="15">
        <f>'[1]TCE - ANEXO III - Preencher'!S1227</f>
        <v>97.26</v>
      </c>
      <c r="S1218" s="16">
        <f t="shared" si="111"/>
        <v>41.118079312438695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>-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>-</v>
      </c>
      <c r="AB1218" s="15">
        <f t="shared" si="108"/>
        <v>356.5004734214225</v>
      </c>
    </row>
    <row r="1219" spans="1:28" x14ac:dyDescent="0.25">
      <c r="A1219" s="8">
        <f>IFERROR(VLOOKUP(B1219,'[1]DADOS (OCULTAR)'!$Q$3:$S$136,3,0),"")</f>
        <v>9039744000275</v>
      </c>
      <c r="B1219" s="9" t="str">
        <f>'[1]TCE - ANEXO III - Preencher'!C1228</f>
        <v>HOSPITAL MIGUEL ARRAES - CG. Nº 023/2022</v>
      </c>
      <c r="C1219" s="10"/>
      <c r="D1219" s="11" t="str">
        <f>'[1]TCE - ANEXO III - Preencher'!E1228</f>
        <v>VALDILENE MARIA DA SILVA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5211-30</v>
      </c>
      <c r="G1219" s="13" t="str">
        <f>IF('[1]TCE - ANEXO III - Preencher'!H1228="","",'[1]TCE - ANEXO III - Preencher'!H1228)</f>
        <v>05/2026</v>
      </c>
      <c r="H1219" s="14">
        <f>'[1]TCE - ANEXO III - Preencher'!I1228</f>
        <v>0</v>
      </c>
      <c r="I1219" s="14">
        <f>'[1]TCE - ANEXO III - Preencher'!J1228</f>
        <v>187.97919999999999</v>
      </c>
      <c r="J1219" s="14">
        <f>'[1]TCE - ANEXO III - Preencher'!K1228</f>
        <v>0</v>
      </c>
      <c r="K1219" s="15">
        <f>'[1]TCE - ANEXO III - Preencher'!L1228</f>
        <v>36.835994108983797</v>
      </c>
      <c r="L1219" s="15">
        <f>'[1]TCE - ANEXO III - Preencher'!M1228</f>
        <v>35.479999999999997</v>
      </c>
      <c r="M1219" s="15">
        <f t="shared" si="109"/>
        <v>1.3559941089838006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138.3780793124387</v>
      </c>
      <c r="R1219" s="15">
        <f>'[1]TCE - ANEXO III - Preencher'!S1228</f>
        <v>106.44</v>
      </c>
      <c r="S1219" s="16">
        <f t="shared" si="111"/>
        <v>31.938079312438703</v>
      </c>
      <c r="T1219" s="15">
        <f>'[1]TCE - ANEXO III - Preencher'!U1228</f>
        <v>160</v>
      </c>
      <c r="U1219" s="15">
        <f>'[1]TCE - ANEXO III - Preencher'!V1228</f>
        <v>0</v>
      </c>
      <c r="V1219" s="16">
        <f t="shared" si="112"/>
        <v>160</v>
      </c>
      <c r="W1219" s="17" t="str">
        <f>IF('[1]TCE - ANEXO III - Preencher'!X1228="","",'[1]TCE - ANEXO III - Preencher'!X1228)</f>
        <v>Auxílio Creche</v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>-</v>
      </c>
      <c r="AB1219" s="15">
        <f t="shared" ref="AB1219:AB1282" si="114">H1219+I1219+J1219+M1219+P1219+S1219+V1219+Z1219</f>
        <v>381.27327342142246</v>
      </c>
    </row>
    <row r="1220" spans="1:28" x14ac:dyDescent="0.25">
      <c r="A1220" s="8">
        <f>IFERROR(VLOOKUP(B1220,'[1]DADOS (OCULTAR)'!$Q$3:$S$136,3,0),"")</f>
        <v>9039744000275</v>
      </c>
      <c r="B1220" s="9" t="str">
        <f>'[1]TCE - ANEXO III - Preencher'!C1229</f>
        <v>HOSPITAL MIGUEL ARRAES - CG. Nº 023/2022</v>
      </c>
      <c r="C1220" s="10"/>
      <c r="D1220" s="11" t="str">
        <f>'[1]TCE - ANEXO III - Preencher'!E1229</f>
        <v>VALDINEIDE MARIA BARBOZA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3222-05</v>
      </c>
      <c r="G1220" s="13" t="str">
        <f>IF('[1]TCE - ANEXO III - Preencher'!H1229="","",'[1]TCE - ANEXO III - Preencher'!H1229)</f>
        <v>05/2026</v>
      </c>
      <c r="H1220" s="14">
        <f>'[1]TCE - ANEXO III - Preencher'!I1229</f>
        <v>0</v>
      </c>
      <c r="I1220" s="14">
        <f>'[1]TCE - ANEXO III - Preencher'!J1229</f>
        <v>424.45920000000001</v>
      </c>
      <c r="J1220" s="14">
        <f>'[1]TCE - ANEXO III - Preencher'!K1229</f>
        <v>0</v>
      </c>
      <c r="K1220" s="15">
        <f>'[1]TCE - ANEXO III - Preencher'!L1229</f>
        <v>36.835994108983797</v>
      </c>
      <c r="L1220" s="15">
        <f>'[1]TCE - ANEXO III - Preencher'!M1229</f>
        <v>32.42</v>
      </c>
      <c r="M1220" s="15">
        <f t="shared" ref="M1220:M1283" si="115">K1220-L1220</f>
        <v>4.4159941089837957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>-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>-</v>
      </c>
      <c r="AB1220" s="15">
        <f t="shared" si="114"/>
        <v>428.87519410898381</v>
      </c>
    </row>
    <row r="1221" spans="1:28" x14ac:dyDescent="0.25">
      <c r="A1221" s="8">
        <f>IFERROR(VLOOKUP(B1221,'[1]DADOS (OCULTAR)'!$Q$3:$S$136,3,0),"")</f>
        <v>9039744000275</v>
      </c>
      <c r="B1221" s="9" t="str">
        <f>'[1]TCE - ANEXO III - Preencher'!C1230</f>
        <v>HOSPITAL MIGUEL ARRAES - CG. Nº 023/2022</v>
      </c>
      <c r="C1221" s="10"/>
      <c r="D1221" s="11" t="str">
        <f>'[1]TCE - ANEXO III - Preencher'!E1230</f>
        <v>VALDINETE MARIA GUIMARAES SANTIAGO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5143-20</v>
      </c>
      <c r="G1221" s="13" t="str">
        <f>IF('[1]TCE - ANEXO III - Preencher'!H1230="","",'[1]TCE - ANEXO III - Preencher'!H1230)</f>
        <v>05/2026</v>
      </c>
      <c r="H1221" s="14">
        <f>'[1]TCE - ANEXO III - Preencher'!I1230</f>
        <v>0</v>
      </c>
      <c r="I1221" s="14">
        <f>'[1]TCE - ANEXO III - Preencher'!J1230</f>
        <v>194.02959999999999</v>
      </c>
      <c r="J1221" s="14">
        <f>'[1]TCE - ANEXO III - Preencher'!K1230</f>
        <v>0</v>
      </c>
      <c r="K1221" s="15">
        <f>'[1]TCE - ANEXO III - Preencher'!L1230</f>
        <v>36.835994108983797</v>
      </c>
      <c r="L1221" s="15">
        <f>'[1]TCE - ANEXO III - Preencher'!M1230</f>
        <v>32.42</v>
      </c>
      <c r="M1221" s="15">
        <f t="shared" si="115"/>
        <v>4.4159941089837957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138.3780793124387</v>
      </c>
      <c r="R1221" s="15">
        <f>'[1]TCE - ANEXO III - Preencher'!S1230</f>
        <v>90.45</v>
      </c>
      <c r="S1221" s="16">
        <f t="shared" si="117"/>
        <v>47.928079312438697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>-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>-</v>
      </c>
      <c r="AB1221" s="15">
        <f t="shared" si="114"/>
        <v>246.3736734214225</v>
      </c>
    </row>
    <row r="1222" spans="1:28" x14ac:dyDescent="0.25">
      <c r="A1222" s="8">
        <f>IFERROR(VLOOKUP(B1222,'[1]DADOS (OCULTAR)'!$Q$3:$S$136,3,0),"")</f>
        <v>9039744000275</v>
      </c>
      <c r="B1222" s="9" t="str">
        <f>'[1]TCE - ANEXO III - Preencher'!C1231</f>
        <v>HOSPITAL MIGUEL ARRAES - CG. Nº 023/2022</v>
      </c>
      <c r="C1222" s="10"/>
      <c r="D1222" s="11" t="str">
        <f>'[1]TCE - ANEXO III - Preencher'!E1231</f>
        <v>VALERIA CRISTINA MARIANO DA SILVA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5143-20</v>
      </c>
      <c r="G1222" s="13" t="str">
        <f>IF('[1]TCE - ANEXO III - Preencher'!H1231="","",'[1]TCE - ANEXO III - Preencher'!H1231)</f>
        <v>05/2026</v>
      </c>
      <c r="H1222" s="14">
        <f>'[1]TCE - ANEXO III - Preencher'!I1231</f>
        <v>0</v>
      </c>
      <c r="I1222" s="14">
        <f>'[1]TCE - ANEXO III - Preencher'!J1231</f>
        <v>181.55199999999999</v>
      </c>
      <c r="J1222" s="14">
        <f>'[1]TCE - ANEXO III - Preencher'!K1231</f>
        <v>0</v>
      </c>
      <c r="K1222" s="15">
        <f>'[1]TCE - ANEXO III - Preencher'!L1231</f>
        <v>36.835994108983797</v>
      </c>
      <c r="L1222" s="15">
        <f>'[1]TCE - ANEXO III - Preencher'!M1231</f>
        <v>32.42</v>
      </c>
      <c r="M1222" s="15">
        <f t="shared" si="115"/>
        <v>4.4159941089837957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>-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>-</v>
      </c>
      <c r="AB1222" s="15">
        <f t="shared" si="114"/>
        <v>185.96799410898379</v>
      </c>
    </row>
    <row r="1223" spans="1:28" x14ac:dyDescent="0.25">
      <c r="A1223" s="8">
        <f>IFERROR(VLOOKUP(B1223,'[1]DADOS (OCULTAR)'!$Q$3:$S$136,3,0),"")</f>
        <v>9039744000275</v>
      </c>
      <c r="B1223" s="9" t="str">
        <f>'[1]TCE - ANEXO III - Preencher'!C1232</f>
        <v>HOSPITAL MIGUEL ARRAES - CG. Nº 023/2022</v>
      </c>
      <c r="C1223" s="10"/>
      <c r="D1223" s="11" t="str">
        <f>'[1]TCE - ANEXO III - Preencher'!E1232</f>
        <v>VALERIA MARIA RUFINO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3222-05</v>
      </c>
      <c r="G1223" s="13" t="str">
        <f>IF('[1]TCE - ANEXO III - Preencher'!H1232="","",'[1]TCE - ANEXO III - Preencher'!H1232)</f>
        <v>05/2026</v>
      </c>
      <c r="H1223" s="14">
        <f>'[1]TCE - ANEXO III - Preencher'!I1232</f>
        <v>0</v>
      </c>
      <c r="I1223" s="14">
        <f>'[1]TCE - ANEXO III - Preencher'!J1232</f>
        <v>275.536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129.1528740249428</v>
      </c>
      <c r="R1223" s="15">
        <f>'[1]TCE - ANEXO III - Preencher'!S1232</f>
        <v>85.59</v>
      </c>
      <c r="S1223" s="16">
        <f t="shared" si="117"/>
        <v>43.562874024942801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>-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>-</v>
      </c>
      <c r="AB1223" s="15">
        <f t="shared" si="114"/>
        <v>319.0988740249428</v>
      </c>
    </row>
    <row r="1224" spans="1:28" x14ac:dyDescent="0.25">
      <c r="A1224" s="8">
        <f>IFERROR(VLOOKUP(B1224,'[1]DADOS (OCULTAR)'!$Q$3:$S$136,3,0),"")</f>
        <v>9039744000275</v>
      </c>
      <c r="B1224" s="9" t="str">
        <f>'[1]TCE - ANEXO III - Preencher'!C1233</f>
        <v>HOSPITAL MIGUEL ARRAES - CG. Nº 023/2022</v>
      </c>
      <c r="C1224" s="10"/>
      <c r="D1224" s="11" t="str">
        <f>'[1]TCE - ANEXO III - Preencher'!E1233</f>
        <v>VALQUIRIA BERNARDO DA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 t="str">
        <f>IF('[1]TCE - ANEXO III - Preencher'!H1233="","",'[1]TCE - ANEXO III - Preencher'!H1233)</f>
        <v>05/2026</v>
      </c>
      <c r="H1224" s="14">
        <f>'[1]TCE - ANEXO III - Preencher'!I1233</f>
        <v>0</v>
      </c>
      <c r="I1224" s="14">
        <f>'[1]TCE - ANEXO III - Preencher'!J1233</f>
        <v>321.6712</v>
      </c>
      <c r="J1224" s="14">
        <f>'[1]TCE - ANEXO III - Preencher'!K1233</f>
        <v>0</v>
      </c>
      <c r="K1224" s="15">
        <f>'[1]TCE - ANEXO III - Preencher'!L1233</f>
        <v>36.835994108983797</v>
      </c>
      <c r="L1224" s="15">
        <f>'[1]TCE - ANEXO III - Preencher'!M1233</f>
        <v>32.42</v>
      </c>
      <c r="M1224" s="15">
        <f t="shared" si="115"/>
        <v>4.4159941089837957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138.3780793124387</v>
      </c>
      <c r="R1224" s="15">
        <f>'[1]TCE - ANEXO III - Preencher'!S1233</f>
        <v>97.26</v>
      </c>
      <c r="S1224" s="16">
        <f t="shared" si="117"/>
        <v>41.118079312438695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>-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>-</v>
      </c>
      <c r="AB1224" s="15">
        <f t="shared" si="114"/>
        <v>367.20527342142248</v>
      </c>
    </row>
    <row r="1225" spans="1:28" x14ac:dyDescent="0.25">
      <c r="A1225" s="8">
        <f>IFERROR(VLOOKUP(B1225,'[1]DADOS (OCULTAR)'!$Q$3:$S$136,3,0),"")</f>
        <v>9039744000275</v>
      </c>
      <c r="B1225" s="9" t="str">
        <f>'[1]TCE - ANEXO III - Preencher'!C1234</f>
        <v>HOSPITAL MIGUEL ARRAES - CG. Nº 023/2022</v>
      </c>
      <c r="C1225" s="10"/>
      <c r="D1225" s="11" t="str">
        <f>'[1]TCE - ANEXO III - Preencher'!E1234</f>
        <v>VALTERNIZE BISPO ALVES VIANA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3222-05</v>
      </c>
      <c r="G1225" s="13" t="str">
        <f>IF('[1]TCE - ANEXO III - Preencher'!H1234="","",'[1]TCE - ANEXO III - Preencher'!H1234)</f>
        <v>05/2026</v>
      </c>
      <c r="H1225" s="14">
        <f>'[1]TCE - ANEXO III - Preencher'!I1234</f>
        <v>0</v>
      </c>
      <c r="I1225" s="14">
        <f>'[1]TCE - ANEXO III - Preencher'!J1234</f>
        <v>277.96559999999999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138.3780793124387</v>
      </c>
      <c r="R1225" s="15">
        <f>'[1]TCE - ANEXO III - Preencher'!S1234</f>
        <v>97.26</v>
      </c>
      <c r="S1225" s="16">
        <f t="shared" si="117"/>
        <v>41.118079312438695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>-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>-</v>
      </c>
      <c r="AB1225" s="15">
        <f t="shared" si="114"/>
        <v>319.08367931243868</v>
      </c>
    </row>
    <row r="1226" spans="1:28" x14ac:dyDescent="0.25">
      <c r="A1226" s="8">
        <f>IFERROR(VLOOKUP(B1226,'[1]DADOS (OCULTAR)'!$Q$3:$S$136,3,0),"")</f>
        <v>9039744000275</v>
      </c>
      <c r="B1226" s="9" t="str">
        <f>'[1]TCE - ANEXO III - Preencher'!C1235</f>
        <v>HOSPITAL MIGUEL ARRAES - CG. Nº 023/2022</v>
      </c>
      <c r="C1226" s="10"/>
      <c r="D1226" s="11" t="str">
        <f>'[1]TCE - ANEXO III - Preencher'!E1235</f>
        <v>VANDERLENE MARIA DA SILVA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5143-20</v>
      </c>
      <c r="G1226" s="13" t="str">
        <f>IF('[1]TCE - ANEXO III - Preencher'!H1235="","",'[1]TCE - ANEXO III - Preencher'!H1235)</f>
        <v>05/2026</v>
      </c>
      <c r="H1226" s="14">
        <f>'[1]TCE - ANEXO III - Preencher'!I1235</f>
        <v>0</v>
      </c>
      <c r="I1226" s="14">
        <f>'[1]TCE - ANEXO III - Preencher'!J1235</f>
        <v>203.26320000000001</v>
      </c>
      <c r="J1226" s="14">
        <f>'[1]TCE - ANEXO III - Preencher'!K1235</f>
        <v>0</v>
      </c>
      <c r="K1226" s="15">
        <f>'[1]TCE - ANEXO III - Preencher'!L1235</f>
        <v>36.835994108983797</v>
      </c>
      <c r="L1226" s="15">
        <f>'[1]TCE - ANEXO III - Preencher'!M1235</f>
        <v>32.42</v>
      </c>
      <c r="M1226" s="15">
        <f t="shared" si="115"/>
        <v>4.4159941089837957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147.60328459993463</v>
      </c>
      <c r="R1226" s="15">
        <f>'[1]TCE - ANEXO III - Preencher'!S1235</f>
        <v>97.26</v>
      </c>
      <c r="S1226" s="16">
        <f t="shared" si="117"/>
        <v>50.34328459993462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>-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>-</v>
      </c>
      <c r="AB1226" s="15">
        <f t="shared" si="114"/>
        <v>258.02247870891841</v>
      </c>
    </row>
    <row r="1227" spans="1:28" x14ac:dyDescent="0.25">
      <c r="A1227" s="8">
        <f>IFERROR(VLOOKUP(B1227,'[1]DADOS (OCULTAR)'!$Q$3:$S$136,3,0),"")</f>
        <v>9039744000275</v>
      </c>
      <c r="B1227" s="9" t="str">
        <f>'[1]TCE - ANEXO III - Preencher'!C1236</f>
        <v>HOSPITAL MIGUEL ARRAES - CG. Nº 023/2022</v>
      </c>
      <c r="C1227" s="10"/>
      <c r="D1227" s="11" t="str">
        <f>'[1]TCE - ANEXO III - Preencher'!E1236</f>
        <v>VANESKA DE ANDRADE CAVALCANTI SANTOS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2236-05</v>
      </c>
      <c r="G1227" s="13" t="str">
        <f>IF('[1]TCE - ANEXO III - Preencher'!H1236="","",'[1]TCE - ANEXO III - Preencher'!H1236)</f>
        <v>05/2026</v>
      </c>
      <c r="H1227" s="14">
        <f>'[1]TCE - ANEXO III - Preencher'!I1236</f>
        <v>0</v>
      </c>
      <c r="I1227" s="14">
        <f>'[1]TCE - ANEXO III - Preencher'!J1236</f>
        <v>238.69280000000001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>-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>-</v>
      </c>
      <c r="AB1227" s="15">
        <f t="shared" si="114"/>
        <v>238.69280000000001</v>
      </c>
    </row>
    <row r="1228" spans="1:28" x14ac:dyDescent="0.25">
      <c r="A1228" s="8">
        <f>IFERROR(VLOOKUP(B1228,'[1]DADOS (OCULTAR)'!$Q$3:$S$136,3,0),"")</f>
        <v>9039744000275</v>
      </c>
      <c r="B1228" s="9" t="str">
        <f>'[1]TCE - ANEXO III - Preencher'!C1237</f>
        <v>HOSPITAL MIGUEL ARRAES - CG. Nº 023/2022</v>
      </c>
      <c r="C1228" s="10"/>
      <c r="D1228" s="11" t="str">
        <f>'[1]TCE - ANEXO III - Preencher'!E1237</f>
        <v>VANESKA LEMOS DA SILVA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3222-05</v>
      </c>
      <c r="G1228" s="13" t="str">
        <f>IF('[1]TCE - ANEXO III - Preencher'!H1237="","",'[1]TCE - ANEXO III - Preencher'!H1237)</f>
        <v>05/2026</v>
      </c>
      <c r="H1228" s="14">
        <f>'[1]TCE - ANEXO III - Preencher'!I1237</f>
        <v>0</v>
      </c>
      <c r="I1228" s="14">
        <f>'[1]TCE - ANEXO III - Preencher'!J1237</f>
        <v>333.548</v>
      </c>
      <c r="J1228" s="14">
        <f>'[1]TCE - ANEXO III - Preencher'!K1237</f>
        <v>0</v>
      </c>
      <c r="K1228" s="15">
        <f>'[1]TCE - ANEXO III - Preencher'!L1237</f>
        <v>36.835994108983797</v>
      </c>
      <c r="L1228" s="15">
        <f>'[1]TCE - ANEXO III - Preencher'!M1237</f>
        <v>32.42</v>
      </c>
      <c r="M1228" s="15">
        <f t="shared" si="115"/>
        <v>4.4159941089837957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147.60328459993463</v>
      </c>
      <c r="R1228" s="15">
        <f>'[1]TCE - ANEXO III - Preencher'!S1237</f>
        <v>97.26</v>
      </c>
      <c r="S1228" s="16">
        <f t="shared" si="117"/>
        <v>50.34328459993462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>-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>-</v>
      </c>
      <c r="AB1228" s="15">
        <f t="shared" si="114"/>
        <v>388.30727870891843</v>
      </c>
    </row>
    <row r="1229" spans="1:28" x14ac:dyDescent="0.25">
      <c r="A1229" s="8">
        <f>IFERROR(VLOOKUP(B1229,'[1]DADOS (OCULTAR)'!$Q$3:$S$136,3,0),"")</f>
        <v>9039744000275</v>
      </c>
      <c r="B1229" s="9" t="str">
        <f>'[1]TCE - ANEXO III - Preencher'!C1238</f>
        <v>HOSPITAL MIGUEL ARRAES - CG. Nº 023/2022</v>
      </c>
      <c r="C1229" s="10"/>
      <c r="D1229" s="11" t="str">
        <f>'[1]TCE - ANEXO III - Preencher'!E1238</f>
        <v>VANESSA FLORIANO DELGADO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5174-10</v>
      </c>
      <c r="G1229" s="13" t="str">
        <f>IF('[1]TCE - ANEXO III - Preencher'!H1238="","",'[1]TCE - ANEXO III - Preencher'!H1238)</f>
        <v>05/2026</v>
      </c>
      <c r="H1229" s="14">
        <f>'[1]TCE - ANEXO III - Preencher'!I1238</f>
        <v>0</v>
      </c>
      <c r="I1229" s="14">
        <f>'[1]TCE - ANEXO III - Preencher'!J1238</f>
        <v>175.41919999999999</v>
      </c>
      <c r="J1229" s="14">
        <f>'[1]TCE - ANEXO III - Preencher'!K1238</f>
        <v>0</v>
      </c>
      <c r="K1229" s="15">
        <f>'[1]TCE - ANEXO III - Preencher'!L1238</f>
        <v>36.835994108983797</v>
      </c>
      <c r="L1229" s="15">
        <f>'[1]TCE - ANEXO III - Preencher'!M1238</f>
        <v>32.42</v>
      </c>
      <c r="M1229" s="15">
        <f t="shared" si="115"/>
        <v>4.4159941089837957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>-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>-</v>
      </c>
      <c r="AB1229" s="15">
        <f t="shared" si="114"/>
        <v>179.83519410898379</v>
      </c>
    </row>
    <row r="1230" spans="1:28" x14ac:dyDescent="0.25">
      <c r="A1230" s="8">
        <f>IFERROR(VLOOKUP(B1230,'[1]DADOS (OCULTAR)'!$Q$3:$S$136,3,0),"")</f>
        <v>9039744000275</v>
      </c>
      <c r="B1230" s="9" t="str">
        <f>'[1]TCE - ANEXO III - Preencher'!C1239</f>
        <v>HOSPITAL MIGUEL ARRAES - CG. Nº 023/2022</v>
      </c>
      <c r="C1230" s="10"/>
      <c r="D1230" s="11" t="str">
        <f>'[1]TCE - ANEXO III - Preencher'!E1239</f>
        <v>VANESSA MARIA DA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5143-20</v>
      </c>
      <c r="G1230" s="13" t="str">
        <f>IF('[1]TCE - ANEXO III - Preencher'!H1239="","",'[1]TCE - ANEXO III - Preencher'!H1239)</f>
        <v>05/2026</v>
      </c>
      <c r="H1230" s="14">
        <f>'[1]TCE - ANEXO III - Preencher'!I1239</f>
        <v>0</v>
      </c>
      <c r="I1230" s="14">
        <f>'[1]TCE - ANEXO III - Preencher'!J1239</f>
        <v>181.55199999999999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147.60328459993463</v>
      </c>
      <c r="R1230" s="15">
        <f>'[1]TCE - ANEXO III - Preencher'!S1239</f>
        <v>97.26</v>
      </c>
      <c r="S1230" s="16">
        <f t="shared" si="117"/>
        <v>50.34328459993462</v>
      </c>
      <c r="T1230" s="15">
        <f>'[1]TCE - ANEXO III - Preencher'!U1239</f>
        <v>160</v>
      </c>
      <c r="U1230" s="15">
        <f>'[1]TCE - ANEXO III - Preencher'!V1239</f>
        <v>0</v>
      </c>
      <c r="V1230" s="16">
        <f t="shared" si="118"/>
        <v>160</v>
      </c>
      <c r="W1230" s="17" t="str">
        <f>IF('[1]TCE - ANEXO III - Preencher'!X1239="","",'[1]TCE - ANEXO III - Preencher'!X1239)</f>
        <v>Auxílio Creche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>-</v>
      </c>
      <c r="AB1230" s="15">
        <f t="shared" si="114"/>
        <v>391.8952845999346</v>
      </c>
    </row>
    <row r="1231" spans="1:28" x14ac:dyDescent="0.25">
      <c r="A1231" s="8">
        <f>IFERROR(VLOOKUP(B1231,'[1]DADOS (OCULTAR)'!$Q$3:$S$136,3,0),"")</f>
        <v>9039744000275</v>
      </c>
      <c r="B1231" s="9" t="str">
        <f>'[1]TCE - ANEXO III - Preencher'!C1240</f>
        <v>HOSPITAL MIGUEL ARRAES - CG. Nº 023/2022</v>
      </c>
      <c r="C1231" s="10"/>
      <c r="D1231" s="11" t="str">
        <f>'[1]TCE - ANEXO III - Preencher'!E1240</f>
        <v>VANESSA PEREIRA DA SILVA SOUZA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2234-05</v>
      </c>
      <c r="G1231" s="13" t="str">
        <f>IF('[1]TCE - ANEXO III - Preencher'!H1240="","",'[1]TCE - ANEXO III - Preencher'!H1240)</f>
        <v>05/2026</v>
      </c>
      <c r="H1231" s="14">
        <f>'[1]TCE - ANEXO III - Preencher'!I1240</f>
        <v>0</v>
      </c>
      <c r="I1231" s="14">
        <f>'[1]TCE - ANEXO III - Preencher'!J1240</f>
        <v>406.51440000000002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>-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>-</v>
      </c>
      <c r="AB1231" s="15">
        <f t="shared" si="114"/>
        <v>406.51440000000002</v>
      </c>
    </row>
    <row r="1232" spans="1:28" x14ac:dyDescent="0.25">
      <c r="A1232" s="8">
        <f>IFERROR(VLOOKUP(B1232,'[1]DADOS (OCULTAR)'!$Q$3:$S$136,3,0),"")</f>
        <v>9039744000275</v>
      </c>
      <c r="B1232" s="9" t="str">
        <f>'[1]TCE - ANEXO III - Preencher'!C1241</f>
        <v>HOSPITAL MIGUEL ARRAES - CG. Nº 023/2022</v>
      </c>
      <c r="C1232" s="10"/>
      <c r="D1232" s="11" t="str">
        <f>'[1]TCE - ANEXO III - Preencher'!E1241</f>
        <v>VANESSA SALES DE ANDRADE CORREIA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3222-05</v>
      </c>
      <c r="G1232" s="13" t="str">
        <f>IF('[1]TCE - ANEXO III - Preencher'!H1241="","",'[1]TCE - ANEXO III - Preencher'!H1241)</f>
        <v>05/2026</v>
      </c>
      <c r="H1232" s="14">
        <f>'[1]TCE - ANEXO III - Preencher'!I1241</f>
        <v>0</v>
      </c>
      <c r="I1232" s="14">
        <f>'[1]TCE - ANEXO III - Preencher'!J1241</f>
        <v>339.4984</v>
      </c>
      <c r="J1232" s="14">
        <f>'[1]TCE - ANEXO III - Preencher'!K1241</f>
        <v>0</v>
      </c>
      <c r="K1232" s="15">
        <f>'[1]TCE - ANEXO III - Preencher'!L1241</f>
        <v>36.835994108983797</v>
      </c>
      <c r="L1232" s="15">
        <f>'[1]TCE - ANEXO III - Preencher'!M1241</f>
        <v>32.42</v>
      </c>
      <c r="M1232" s="15">
        <f t="shared" si="115"/>
        <v>4.4159941089837957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138.3780793124387</v>
      </c>
      <c r="R1232" s="15">
        <f>'[1]TCE - ANEXO III - Preencher'!S1241</f>
        <v>83.89</v>
      </c>
      <c r="S1232" s="16">
        <f t="shared" si="117"/>
        <v>54.4880793124387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>-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>-</v>
      </c>
      <c r="AB1232" s="15">
        <f t="shared" si="114"/>
        <v>398.40247342142248</v>
      </c>
    </row>
    <row r="1233" spans="1:28" x14ac:dyDescent="0.25">
      <c r="A1233" s="8">
        <f>IFERROR(VLOOKUP(B1233,'[1]DADOS (OCULTAR)'!$Q$3:$S$136,3,0),"")</f>
        <v>9039744000275</v>
      </c>
      <c r="B1233" s="9" t="str">
        <f>'[1]TCE - ANEXO III - Preencher'!C1242</f>
        <v>HOSPITAL MIGUEL ARRAES - CG. Nº 023/2022</v>
      </c>
      <c r="C1233" s="10"/>
      <c r="D1233" s="11" t="str">
        <f>'[1]TCE - ANEXO III - Preencher'!E1242</f>
        <v>VANESSA TITO BEZERRA DE ARAUJO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2237-10</v>
      </c>
      <c r="G1233" s="13" t="str">
        <f>IF('[1]TCE - ANEXO III - Preencher'!H1242="","",'[1]TCE - ANEXO III - Preencher'!H1242)</f>
        <v>05/2026</v>
      </c>
      <c r="H1233" s="14">
        <f>'[1]TCE - ANEXO III - Preencher'!I1242</f>
        <v>0</v>
      </c>
      <c r="I1233" s="14">
        <f>'[1]TCE - ANEXO III - Preencher'!J1242</f>
        <v>394.46319999999997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>-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>-</v>
      </c>
      <c r="AB1233" s="15">
        <f t="shared" si="114"/>
        <v>394.46319999999997</v>
      </c>
    </row>
    <row r="1234" spans="1:28" x14ac:dyDescent="0.25">
      <c r="A1234" s="8">
        <f>IFERROR(VLOOKUP(B1234,'[1]DADOS (OCULTAR)'!$Q$3:$S$136,3,0),"")</f>
        <v>9039744000275</v>
      </c>
      <c r="B1234" s="9" t="str">
        <f>'[1]TCE - ANEXO III - Preencher'!C1243</f>
        <v>HOSPITAL MIGUEL ARRAES - CG. Nº 023/2022</v>
      </c>
      <c r="C1234" s="10"/>
      <c r="D1234" s="11" t="str">
        <f>'[1]TCE - ANEXO III - Preencher'!E1243</f>
        <v>VANIA MARIA BARBOSA DA SILVA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3222-05</v>
      </c>
      <c r="G1234" s="13" t="str">
        <f>IF('[1]TCE - ANEXO III - Preencher'!H1243="","",'[1]TCE - ANEXO III - Preencher'!H1243)</f>
        <v>05/2026</v>
      </c>
      <c r="H1234" s="14">
        <f>'[1]TCE - ANEXO III - Preencher'!I1243</f>
        <v>0</v>
      </c>
      <c r="I1234" s="14">
        <f>'[1]TCE - ANEXO III - Preencher'!J1243</f>
        <v>299.33440000000002</v>
      </c>
      <c r="J1234" s="14">
        <f>'[1]TCE - ANEXO III - Preencher'!K1243</f>
        <v>0</v>
      </c>
      <c r="K1234" s="15">
        <f>'[1]TCE - ANEXO III - Preencher'!L1243</f>
        <v>36.835994108983797</v>
      </c>
      <c r="L1234" s="15">
        <f>'[1]TCE - ANEXO III - Preencher'!M1243</f>
        <v>32.42</v>
      </c>
      <c r="M1234" s="15">
        <f t="shared" si="115"/>
        <v>4.4159941089837957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147.60328459993463</v>
      </c>
      <c r="R1234" s="15">
        <f>'[1]TCE - ANEXO III - Preencher'!S1243</f>
        <v>88.34</v>
      </c>
      <c r="S1234" s="16">
        <f t="shared" si="117"/>
        <v>59.263284599934622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>-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>-</v>
      </c>
      <c r="AB1234" s="15">
        <f t="shared" si="114"/>
        <v>363.01367870891841</v>
      </c>
    </row>
    <row r="1235" spans="1:28" x14ac:dyDescent="0.25">
      <c r="A1235" s="8">
        <f>IFERROR(VLOOKUP(B1235,'[1]DADOS (OCULTAR)'!$Q$3:$S$136,3,0),"")</f>
        <v>9039744000275</v>
      </c>
      <c r="B1235" s="9" t="str">
        <f>'[1]TCE - ANEXO III - Preencher'!C1244</f>
        <v>HOSPITAL MIGUEL ARRAES - CG. Nº 023/2022</v>
      </c>
      <c r="C1235" s="10"/>
      <c r="D1235" s="11" t="str">
        <f>'[1]TCE - ANEXO III - Preencher'!E1244</f>
        <v>VANIA MARIA DE OLIVEIRA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3222-05</v>
      </c>
      <c r="G1235" s="13" t="str">
        <f>IF('[1]TCE - ANEXO III - Preencher'!H1244="","",'[1]TCE - ANEXO III - Preencher'!H1244)</f>
        <v>05/2026</v>
      </c>
      <c r="H1235" s="14">
        <f>'[1]TCE - ANEXO III - Preencher'!I1244</f>
        <v>0</v>
      </c>
      <c r="I1235" s="14">
        <f>'[1]TCE - ANEXO III - Preencher'!J1244</f>
        <v>335.3184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110.70246344995097</v>
      </c>
      <c r="R1235" s="15">
        <f>'[1]TCE - ANEXO III - Preencher'!S1244</f>
        <v>92.4</v>
      </c>
      <c r="S1235" s="16">
        <f t="shared" si="117"/>
        <v>18.302463449950963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>-</v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>-</v>
      </c>
      <c r="AB1235" s="15">
        <f t="shared" si="114"/>
        <v>353.62086344995095</v>
      </c>
    </row>
    <row r="1236" spans="1:28" x14ac:dyDescent="0.25">
      <c r="A1236" s="8">
        <f>IFERROR(VLOOKUP(B1236,'[1]DADOS (OCULTAR)'!$Q$3:$S$136,3,0),"")</f>
        <v>9039744000275</v>
      </c>
      <c r="B1236" s="9" t="str">
        <f>'[1]TCE - ANEXO III - Preencher'!C1245</f>
        <v>HOSPITAL MIGUEL ARRAES - CG. Nº 023/2022</v>
      </c>
      <c r="C1236" s="10"/>
      <c r="D1236" s="11" t="str">
        <f>'[1]TCE - ANEXO III - Preencher'!E1245</f>
        <v>VASTI DE OLIVEIRA SENA GOMES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5211-30</v>
      </c>
      <c r="G1236" s="13" t="str">
        <f>IF('[1]TCE - ANEXO III - Preencher'!H1245="","",'[1]TCE - ANEXO III - Preencher'!H1245)</f>
        <v>05/2026</v>
      </c>
      <c r="H1236" s="14">
        <f>'[1]TCE - ANEXO III - Preencher'!I1245</f>
        <v>0</v>
      </c>
      <c r="I1236" s="14">
        <f>'[1]TCE - ANEXO III - Preencher'!J1245</f>
        <v>141.92160000000001</v>
      </c>
      <c r="J1236" s="14">
        <f>'[1]TCE - ANEXO III - Preencher'!K1245</f>
        <v>0</v>
      </c>
      <c r="K1236" s="15">
        <f>'[1]TCE - ANEXO III - Preencher'!L1245</f>
        <v>36.835994108983797</v>
      </c>
      <c r="L1236" s="15">
        <f>'[1]TCE - ANEXO III - Preencher'!M1245</f>
        <v>35.479999999999997</v>
      </c>
      <c r="M1236" s="15">
        <f t="shared" si="115"/>
        <v>1.3559941089838006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184.50410574991827</v>
      </c>
      <c r="R1236" s="15">
        <f>'[1]TCE - ANEXO III - Preencher'!S1245</f>
        <v>95.8</v>
      </c>
      <c r="S1236" s="16">
        <f t="shared" si="117"/>
        <v>88.70410574991827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>-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>-</v>
      </c>
      <c r="AB1236" s="15">
        <f t="shared" si="114"/>
        <v>231.98169985890206</v>
      </c>
    </row>
    <row r="1237" spans="1:28" x14ac:dyDescent="0.25">
      <c r="A1237" s="8">
        <f>IFERROR(VLOOKUP(B1237,'[1]DADOS (OCULTAR)'!$Q$3:$S$136,3,0),"")</f>
        <v>9039744000275</v>
      </c>
      <c r="B1237" s="9" t="str">
        <f>'[1]TCE - ANEXO III - Preencher'!C1246</f>
        <v>HOSPITAL MIGUEL ARRAES - CG. Nº 023/2022</v>
      </c>
      <c r="C1237" s="10"/>
      <c r="D1237" s="11" t="str">
        <f>'[1]TCE - ANEXO III - Preencher'!E1246</f>
        <v>VERA LUCIA GONCALVES DE LIMA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3222-05</v>
      </c>
      <c r="G1237" s="13" t="str">
        <f>IF('[1]TCE - ANEXO III - Preencher'!H1246="","",'[1]TCE - ANEXO III - Preencher'!H1246)</f>
        <v>05/2026</v>
      </c>
      <c r="H1237" s="14">
        <f>'[1]TCE - ANEXO III - Preencher'!I1246</f>
        <v>0</v>
      </c>
      <c r="I1237" s="14">
        <f>'[1]TCE - ANEXO III - Preencher'!J1246</f>
        <v>321.96960000000001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138.3780793124387</v>
      </c>
      <c r="R1237" s="15">
        <f>'[1]TCE - ANEXO III - Preencher'!S1246</f>
        <v>97.26</v>
      </c>
      <c r="S1237" s="16">
        <f t="shared" si="117"/>
        <v>41.118079312438695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>-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>-</v>
      </c>
      <c r="AB1237" s="15">
        <f t="shared" si="114"/>
        <v>363.08767931243869</v>
      </c>
    </row>
    <row r="1238" spans="1:28" x14ac:dyDescent="0.25">
      <c r="A1238" s="8">
        <f>IFERROR(VLOOKUP(B1238,'[1]DADOS (OCULTAR)'!$Q$3:$S$136,3,0),"")</f>
        <v>9039744000275</v>
      </c>
      <c r="B1238" s="9" t="str">
        <f>'[1]TCE - ANEXO III - Preencher'!C1247</f>
        <v>HOSPITAL MIGUEL ARRAES - CG. Nº 023/2022</v>
      </c>
      <c r="C1238" s="10"/>
      <c r="D1238" s="11" t="str">
        <f>'[1]TCE - ANEXO III - Preencher'!E1247</f>
        <v>VERONICA BATISTA DA SILVA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5143-20</v>
      </c>
      <c r="G1238" s="13" t="str">
        <f>IF('[1]TCE - ANEXO III - Preencher'!H1247="","",'[1]TCE - ANEXO III - Preencher'!H1247)</f>
        <v>05/2026</v>
      </c>
      <c r="H1238" s="14">
        <f>'[1]TCE - ANEXO III - Preencher'!I1247</f>
        <v>0</v>
      </c>
      <c r="I1238" s="14">
        <f>'[1]TCE - ANEXO III - Preencher'!J1247</f>
        <v>190.79519999999999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119.92766873744688</v>
      </c>
      <c r="R1238" s="15">
        <f>'[1]TCE - ANEXO III - Preencher'!S1247</f>
        <v>97.26</v>
      </c>
      <c r="S1238" s="16">
        <f t="shared" si="117"/>
        <v>22.667668737446874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>-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>-</v>
      </c>
      <c r="AB1238" s="15">
        <f t="shared" si="114"/>
        <v>213.46286873744685</v>
      </c>
    </row>
    <row r="1239" spans="1:28" x14ac:dyDescent="0.25">
      <c r="A1239" s="8">
        <f>IFERROR(VLOOKUP(B1239,'[1]DADOS (OCULTAR)'!$Q$3:$S$136,3,0),"")</f>
        <v>9039744000275</v>
      </c>
      <c r="B1239" s="9" t="str">
        <f>'[1]TCE - ANEXO III - Preencher'!C1248</f>
        <v>HOSPITAL MIGUEL ARRAES - CG. Nº 023/2022</v>
      </c>
      <c r="C1239" s="10"/>
      <c r="D1239" s="11" t="str">
        <f>'[1]TCE - ANEXO III - Preencher'!E1248</f>
        <v>VERONICA COSTA DE ARAUJO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3222-05</v>
      </c>
      <c r="G1239" s="13" t="str">
        <f>IF('[1]TCE - ANEXO III - Preencher'!H1248="","",'[1]TCE - ANEXO III - Preencher'!H1248)</f>
        <v>05/2026</v>
      </c>
      <c r="H1239" s="14">
        <f>'[1]TCE - ANEXO III - Preencher'!I1248</f>
        <v>0</v>
      </c>
      <c r="I1239" s="14">
        <f>'[1]TCE - ANEXO III - Preencher'!J1248</f>
        <v>334.05759999999998</v>
      </c>
      <c r="J1239" s="14">
        <f>'[1]TCE - ANEXO III - Preencher'!K1248</f>
        <v>0</v>
      </c>
      <c r="K1239" s="15">
        <f>'[1]TCE - ANEXO III - Preencher'!L1248</f>
        <v>36.835994108983797</v>
      </c>
      <c r="L1239" s="15">
        <f>'[1]TCE - ANEXO III - Preencher'!M1248</f>
        <v>32.42</v>
      </c>
      <c r="M1239" s="15">
        <f t="shared" si="115"/>
        <v>4.4159941089837957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>-</v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>-</v>
      </c>
      <c r="AB1239" s="15">
        <f t="shared" si="114"/>
        <v>338.47359410898378</v>
      </c>
    </row>
    <row r="1240" spans="1:28" x14ac:dyDescent="0.25">
      <c r="A1240" s="8">
        <f>IFERROR(VLOOKUP(B1240,'[1]DADOS (OCULTAR)'!$Q$3:$S$136,3,0),"")</f>
        <v>9039744000275</v>
      </c>
      <c r="B1240" s="9" t="str">
        <f>'[1]TCE - ANEXO III - Preencher'!C1249</f>
        <v>HOSPITAL MIGUEL ARRAES - CG. Nº 023/2022</v>
      </c>
      <c r="C1240" s="10"/>
      <c r="D1240" s="11" t="str">
        <f>'[1]TCE - ANEXO III - Preencher'!E1249</f>
        <v>VERONICA COSTA SILVA DOS SANTOS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3222-05</v>
      </c>
      <c r="G1240" s="13" t="str">
        <f>IF('[1]TCE - ANEXO III - Preencher'!H1249="","",'[1]TCE - ANEXO III - Preencher'!H1249)</f>
        <v>05/2026</v>
      </c>
      <c r="H1240" s="14">
        <f>'[1]TCE - ANEXO III - Preencher'!I1249</f>
        <v>0</v>
      </c>
      <c r="I1240" s="14">
        <f>'[1]TCE - ANEXO III - Preencher'!J1249</f>
        <v>304.10719999999998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>-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>-</v>
      </c>
      <c r="AB1240" s="15">
        <f t="shared" si="114"/>
        <v>304.10719999999998</v>
      </c>
    </row>
    <row r="1241" spans="1:28" x14ac:dyDescent="0.25">
      <c r="A1241" s="8">
        <f>IFERROR(VLOOKUP(B1241,'[1]DADOS (OCULTAR)'!$Q$3:$S$136,3,0),"")</f>
        <v>9039744000275</v>
      </c>
      <c r="B1241" s="9" t="str">
        <f>'[1]TCE - ANEXO III - Preencher'!C1250</f>
        <v>HOSPITAL MIGUEL ARRAES - CG. Nº 023/2022</v>
      </c>
      <c r="C1241" s="10"/>
      <c r="D1241" s="11" t="str">
        <f>'[1]TCE - ANEXO III - Preencher'!E1250</f>
        <v>VERONICA EUGENIO DOS SANTOS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3222-05</v>
      </c>
      <c r="G1241" s="13" t="str">
        <f>IF('[1]TCE - ANEXO III - Preencher'!H1250="","",'[1]TCE - ANEXO III - Preencher'!H1250)</f>
        <v>05/2026</v>
      </c>
      <c r="H1241" s="14">
        <f>'[1]TCE - ANEXO III - Preencher'!I1250</f>
        <v>0</v>
      </c>
      <c r="I1241" s="14">
        <f>'[1]TCE - ANEXO III - Preencher'!J1250</f>
        <v>307.77440000000001</v>
      </c>
      <c r="J1241" s="14">
        <f>'[1]TCE - ANEXO III - Preencher'!K1250</f>
        <v>0</v>
      </c>
      <c r="K1241" s="15">
        <f>'[1]TCE - ANEXO III - Preencher'!L1250</f>
        <v>36.835994108983797</v>
      </c>
      <c r="L1241" s="15">
        <f>'[1]TCE - ANEXO III - Preencher'!M1250</f>
        <v>32.42</v>
      </c>
      <c r="M1241" s="15">
        <f t="shared" si="115"/>
        <v>4.4159941089837957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>-</v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>-</v>
      </c>
      <c r="AB1241" s="15">
        <f t="shared" si="114"/>
        <v>312.19039410898381</v>
      </c>
    </row>
    <row r="1242" spans="1:28" x14ac:dyDescent="0.25">
      <c r="A1242" s="8">
        <f>IFERROR(VLOOKUP(B1242,'[1]DADOS (OCULTAR)'!$Q$3:$S$136,3,0),"")</f>
        <v>9039744000275</v>
      </c>
      <c r="B1242" s="9" t="str">
        <f>'[1]TCE - ANEXO III - Preencher'!C1251</f>
        <v>HOSPITAL MIGUEL ARRAES - CG. Nº 023/2022</v>
      </c>
      <c r="C1242" s="10"/>
      <c r="D1242" s="11" t="str">
        <f>'[1]TCE - ANEXO III - Preencher'!E1251</f>
        <v>VERONICA GUEDES DO NASCIMENTO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5143-20</v>
      </c>
      <c r="G1242" s="13" t="str">
        <f>IF('[1]TCE - ANEXO III - Preencher'!H1251="","",'[1]TCE - ANEXO III - Preencher'!H1251)</f>
        <v>05/2026</v>
      </c>
      <c r="H1242" s="14">
        <f>'[1]TCE - ANEXO III - Preencher'!I1251</f>
        <v>0</v>
      </c>
      <c r="I1242" s="14">
        <f>'[1]TCE - ANEXO III - Preencher'!J1251</f>
        <v>281.916</v>
      </c>
      <c r="J1242" s="14">
        <f>'[1]TCE - ANEXO III - Preencher'!K1251</f>
        <v>0</v>
      </c>
      <c r="K1242" s="15">
        <f>'[1]TCE - ANEXO III - Preencher'!L1251</f>
        <v>36.835994108983797</v>
      </c>
      <c r="L1242" s="15">
        <f>'[1]TCE - ANEXO III - Preencher'!M1251</f>
        <v>32.42</v>
      </c>
      <c r="M1242" s="15">
        <f t="shared" si="115"/>
        <v>4.4159941089837957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36.900821149983656</v>
      </c>
      <c r="R1242" s="15">
        <f>'[1]TCE - ANEXO III - Preencher'!S1251</f>
        <v>1.49</v>
      </c>
      <c r="S1242" s="16">
        <f t="shared" si="117"/>
        <v>35.410821149983654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>-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>-</v>
      </c>
      <c r="AB1242" s="15">
        <f t="shared" si="114"/>
        <v>321.74281525896743</v>
      </c>
    </row>
    <row r="1243" spans="1:28" x14ac:dyDescent="0.25">
      <c r="A1243" s="8">
        <f>IFERROR(VLOOKUP(B1243,'[1]DADOS (OCULTAR)'!$Q$3:$S$136,3,0),"")</f>
        <v>9039744000275</v>
      </c>
      <c r="B1243" s="9" t="str">
        <f>'[1]TCE - ANEXO III - Preencher'!C1252</f>
        <v>HOSPITAL MIGUEL ARRAES - CG. Nº 023/2022</v>
      </c>
      <c r="C1243" s="10"/>
      <c r="D1243" s="11" t="str">
        <f>'[1]TCE - ANEXO III - Preencher'!E1252</f>
        <v>VERONICA OLIVEIRA DA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3222-05</v>
      </c>
      <c r="G1243" s="13" t="str">
        <f>IF('[1]TCE - ANEXO III - Preencher'!H1252="","",'[1]TCE - ANEXO III - Preencher'!H1252)</f>
        <v>05/2026</v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>-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>-</v>
      </c>
      <c r="AB1243" s="15">
        <f t="shared" si="114"/>
        <v>0</v>
      </c>
    </row>
    <row r="1244" spans="1:28" x14ac:dyDescent="0.25">
      <c r="A1244" s="8">
        <f>IFERROR(VLOOKUP(B1244,'[1]DADOS (OCULTAR)'!$Q$3:$S$136,3,0),"")</f>
        <v>9039744000275</v>
      </c>
      <c r="B1244" s="9" t="str">
        <f>'[1]TCE - ANEXO III - Preencher'!C1253</f>
        <v>HOSPITAL MIGUEL ARRAES - CG. Nº 023/2022</v>
      </c>
      <c r="C1244" s="10"/>
      <c r="D1244" s="11" t="str">
        <f>'[1]TCE - ANEXO III - Preencher'!E1253</f>
        <v>VICTOR ROSSINE MARINHO DA SILVA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2236-05</v>
      </c>
      <c r="G1244" s="13" t="str">
        <f>IF('[1]TCE - ANEXO III - Preencher'!H1253="","",'[1]TCE - ANEXO III - Preencher'!H1253)</f>
        <v>05/2026</v>
      </c>
      <c r="H1244" s="14">
        <f>'[1]TCE - ANEXO III - Preencher'!I1253</f>
        <v>0</v>
      </c>
      <c r="I1244" s="14">
        <f>'[1]TCE - ANEXO III - Preencher'!J1253</f>
        <v>189.54079999999999</v>
      </c>
      <c r="J1244" s="14">
        <f>'[1]TCE - ANEXO III - Preencher'!K1253</f>
        <v>0</v>
      </c>
      <c r="K1244" s="15">
        <f>'[1]TCE - ANEXO III - Preencher'!L1253</f>
        <v>36.835994108983797</v>
      </c>
      <c r="L1244" s="15">
        <f>'[1]TCE - ANEXO III - Preencher'!M1253</f>
        <v>2.36</v>
      </c>
      <c r="M1244" s="15">
        <f t="shared" si="115"/>
        <v>34.475994108983798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>-</v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>-</v>
      </c>
      <c r="AB1244" s="15">
        <f t="shared" si="114"/>
        <v>224.01679410898379</v>
      </c>
    </row>
    <row r="1245" spans="1:28" x14ac:dyDescent="0.25">
      <c r="A1245" s="8">
        <f>IFERROR(VLOOKUP(B1245,'[1]DADOS (OCULTAR)'!$Q$3:$S$136,3,0),"")</f>
        <v>9039744000275</v>
      </c>
      <c r="B1245" s="9" t="str">
        <f>'[1]TCE - ANEXO III - Preencher'!C1254</f>
        <v>HOSPITAL MIGUEL ARRAES - CG. Nº 023/2022</v>
      </c>
      <c r="C1245" s="10"/>
      <c r="D1245" s="11" t="str">
        <f>'[1]TCE - ANEXO III - Preencher'!E1254</f>
        <v>VICTORIA REGINA DOS SANTOS TRINDADE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3222-05</v>
      </c>
      <c r="G1245" s="13" t="str">
        <f>IF('[1]TCE - ANEXO III - Preencher'!H1254="","",'[1]TCE - ANEXO III - Preencher'!H1254)</f>
        <v>05/2026</v>
      </c>
      <c r="H1245" s="14">
        <f>'[1]TCE - ANEXO III - Preencher'!I1254</f>
        <v>0</v>
      </c>
      <c r="I1245" s="14">
        <f>'[1]TCE - ANEXO III - Preencher'!J1254</f>
        <v>287.41359999999997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>-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>-</v>
      </c>
      <c r="AB1245" s="15">
        <f t="shared" si="114"/>
        <v>287.41359999999997</v>
      </c>
    </row>
    <row r="1246" spans="1:28" x14ac:dyDescent="0.25">
      <c r="A1246" s="8">
        <f>IFERROR(VLOOKUP(B1246,'[1]DADOS (OCULTAR)'!$Q$3:$S$136,3,0),"")</f>
        <v>9039744000275</v>
      </c>
      <c r="B1246" s="9" t="str">
        <f>'[1]TCE - ANEXO III - Preencher'!C1255</f>
        <v>HOSPITAL MIGUEL ARRAES - CG. Nº 023/2022</v>
      </c>
      <c r="C1246" s="10"/>
      <c r="D1246" s="11" t="str">
        <f>'[1]TCE - ANEXO III - Preencher'!E1255</f>
        <v>VILANIA PORTELA BERNARDINO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2235-05</v>
      </c>
      <c r="G1246" s="13" t="str">
        <f>IF('[1]TCE - ANEXO III - Preencher'!H1255="","",'[1]TCE - ANEXO III - Preencher'!H1255)</f>
        <v>05/2026</v>
      </c>
      <c r="H1246" s="14">
        <f>'[1]TCE - ANEXO III - Preencher'!I1255</f>
        <v>0</v>
      </c>
      <c r="I1246" s="14">
        <f>'[1]TCE - ANEXO III - Preencher'!J1255</f>
        <v>435.32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>-</v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>-</v>
      </c>
      <c r="AB1246" s="15">
        <f t="shared" si="114"/>
        <v>435.32</v>
      </c>
    </row>
    <row r="1247" spans="1:28" x14ac:dyDescent="0.25">
      <c r="A1247" s="8">
        <f>IFERROR(VLOOKUP(B1247,'[1]DADOS (OCULTAR)'!$Q$3:$S$136,3,0),"")</f>
        <v>9039744000275</v>
      </c>
      <c r="B1247" s="9" t="str">
        <f>'[1]TCE - ANEXO III - Preencher'!C1256</f>
        <v>HOSPITAL MIGUEL ARRAES - CG. Nº 023/2022</v>
      </c>
      <c r="C1247" s="10"/>
      <c r="D1247" s="11" t="str">
        <f>'[1]TCE - ANEXO III - Preencher'!E1256</f>
        <v>VILDETE PEREIRA MARQUES DA SILVA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3222-05</v>
      </c>
      <c r="G1247" s="13" t="str">
        <f>IF('[1]TCE - ANEXO III - Preencher'!H1256="","",'[1]TCE - ANEXO III - Preencher'!H1256)</f>
        <v>05/2026</v>
      </c>
      <c r="H1247" s="14">
        <f>'[1]TCE - ANEXO III - Preencher'!I1256</f>
        <v>0</v>
      </c>
      <c r="I1247" s="14">
        <f>'[1]TCE - ANEXO III - Preencher'!J1256</f>
        <v>312.86160000000001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138.56686046511629</v>
      </c>
      <c r="R1247" s="15">
        <f>'[1]TCE - ANEXO III - Preencher'!S1256</f>
        <v>97.26</v>
      </c>
      <c r="S1247" s="16">
        <f t="shared" si="117"/>
        <v>41.306860465116287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>-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>-</v>
      </c>
      <c r="AB1247" s="15">
        <f t="shared" si="114"/>
        <v>354.16846046511631</v>
      </c>
    </row>
    <row r="1248" spans="1:28" x14ac:dyDescent="0.25">
      <c r="A1248" s="8">
        <f>IFERROR(VLOOKUP(B1248,'[1]DADOS (OCULTAR)'!$Q$3:$S$136,3,0),"")</f>
        <v>9039744000275</v>
      </c>
      <c r="B1248" s="9" t="str">
        <f>'[1]TCE - ANEXO III - Preencher'!C1257</f>
        <v>HOSPITAL MIGUEL ARRAES - CG. Nº 023/2022</v>
      </c>
      <c r="C1248" s="10"/>
      <c r="D1248" s="11" t="str">
        <f>'[1]TCE - ANEXO III - Preencher'!E1257</f>
        <v>VILMA JOSEFA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3222-05</v>
      </c>
      <c r="G1248" s="13" t="str">
        <f>IF('[1]TCE - ANEXO III - Preencher'!H1257="","",'[1]TCE - ANEXO III - Preencher'!H1257)</f>
        <v>05/2026</v>
      </c>
      <c r="H1248" s="14">
        <f>'[1]TCE - ANEXO III - Preencher'!I1257</f>
        <v>0</v>
      </c>
      <c r="I1248" s="14">
        <f>'[1]TCE - ANEXO III - Preencher'!J1257</f>
        <v>534.55200000000002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>-</v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>-</v>
      </c>
      <c r="AB1248" s="15">
        <f t="shared" si="114"/>
        <v>534.55200000000002</v>
      </c>
    </row>
    <row r="1249" spans="1:28" x14ac:dyDescent="0.25">
      <c r="A1249" s="8">
        <f>IFERROR(VLOOKUP(B1249,'[1]DADOS (OCULTAR)'!$Q$3:$S$136,3,0),"")</f>
        <v>9039744000275</v>
      </c>
      <c r="B1249" s="9" t="str">
        <f>'[1]TCE - ANEXO III - Preencher'!C1258</f>
        <v>HOSPITAL MIGUEL ARRAES - CG. Nº 023/2022</v>
      </c>
      <c r="C1249" s="10"/>
      <c r="D1249" s="11" t="str">
        <f>'[1]TCE - ANEXO III - Preencher'!E1258</f>
        <v>VILMA MARIA ALVES CESAR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3222-05</v>
      </c>
      <c r="G1249" s="13" t="str">
        <f>IF('[1]TCE - ANEXO III - Preencher'!H1258="","",'[1]TCE - ANEXO III - Preencher'!H1258)</f>
        <v>05/2026</v>
      </c>
      <c r="H1249" s="14">
        <f>'[1]TCE - ANEXO III - Preencher'!I1258</f>
        <v>0</v>
      </c>
      <c r="I1249" s="14">
        <f>'[1]TCE - ANEXO III - Preencher'!J1258</f>
        <v>330.78640000000001</v>
      </c>
      <c r="J1249" s="14">
        <f>'[1]TCE - ANEXO III - Preencher'!K1258</f>
        <v>0</v>
      </c>
      <c r="K1249" s="15">
        <f>'[1]TCE - ANEXO III - Preencher'!L1258</f>
        <v>36.835994108983797</v>
      </c>
      <c r="L1249" s="15">
        <f>'[1]TCE - ANEXO III - Preencher'!M1258</f>
        <v>32.42</v>
      </c>
      <c r="M1249" s="15">
        <f t="shared" si="115"/>
        <v>4.4159941089837957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>-</v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>-</v>
      </c>
      <c r="AB1249" s="15">
        <f t="shared" si="114"/>
        <v>335.20239410898381</v>
      </c>
    </row>
    <row r="1250" spans="1:28" x14ac:dyDescent="0.25">
      <c r="A1250" s="8">
        <f>IFERROR(VLOOKUP(B1250,'[1]DADOS (OCULTAR)'!$Q$3:$S$136,3,0),"")</f>
        <v>9039744000275</v>
      </c>
      <c r="B1250" s="9" t="str">
        <f>'[1]TCE - ANEXO III - Preencher'!C1259</f>
        <v>HOSPITAL MIGUEL ARRAES - CG. Nº 023/2022</v>
      </c>
      <c r="C1250" s="10"/>
      <c r="D1250" s="11" t="str">
        <f>'[1]TCE - ANEXO III - Preencher'!E1259</f>
        <v>VILMA MARIA DOS SANTOS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5143-20</v>
      </c>
      <c r="G1250" s="13" t="str">
        <f>IF('[1]TCE - ANEXO III - Preencher'!H1259="","",'[1]TCE - ANEXO III - Preencher'!H1259)</f>
        <v>05/2026</v>
      </c>
      <c r="H1250" s="14">
        <f>'[1]TCE - ANEXO III - Preencher'!I1259</f>
        <v>0</v>
      </c>
      <c r="I1250" s="14">
        <f>'[1]TCE - ANEXO III - Preencher'!J1259</f>
        <v>210.7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138.3780793124387</v>
      </c>
      <c r="R1250" s="15">
        <f>'[1]TCE - ANEXO III - Preencher'!S1259</f>
        <v>129</v>
      </c>
      <c r="S1250" s="16">
        <f t="shared" si="117"/>
        <v>9.3780793124387003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>-</v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>-</v>
      </c>
      <c r="AB1250" s="15">
        <f t="shared" si="114"/>
        <v>220.07807931243869</v>
      </c>
    </row>
    <row r="1251" spans="1:28" x14ac:dyDescent="0.25">
      <c r="A1251" s="8">
        <f>IFERROR(VLOOKUP(B1251,'[1]DADOS (OCULTAR)'!$Q$3:$S$136,3,0),"")</f>
        <v>9039744000275</v>
      </c>
      <c r="B1251" s="9" t="str">
        <f>'[1]TCE - ANEXO III - Preencher'!C1260</f>
        <v>HOSPITAL MIGUEL ARRAES - CG. Nº 023/2022</v>
      </c>
      <c r="C1251" s="10"/>
      <c r="D1251" s="11" t="str">
        <f>'[1]TCE - ANEXO III - Preencher'!E1260</f>
        <v>VINICIUS FREITAS DE LIMA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2235-05</v>
      </c>
      <c r="G1251" s="13" t="str">
        <f>IF('[1]TCE - ANEXO III - Preencher'!H1260="","",'[1]TCE - ANEXO III - Preencher'!H1260)</f>
        <v>05/2026</v>
      </c>
      <c r="H1251" s="14">
        <f>'[1]TCE - ANEXO III - Preencher'!I1260</f>
        <v>0</v>
      </c>
      <c r="I1251" s="14">
        <f>'[1]TCE - ANEXO III - Preencher'!J1260</f>
        <v>448.93920000000003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>-</v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>-</v>
      </c>
      <c r="AB1251" s="15">
        <f t="shared" si="114"/>
        <v>448.93920000000003</v>
      </c>
    </row>
    <row r="1252" spans="1:28" x14ac:dyDescent="0.25">
      <c r="A1252" s="8">
        <f>IFERROR(VLOOKUP(B1252,'[1]DADOS (OCULTAR)'!$Q$3:$S$136,3,0),"")</f>
        <v>9039744000275</v>
      </c>
      <c r="B1252" s="9" t="str">
        <f>'[1]TCE - ANEXO III - Preencher'!C1261</f>
        <v>HOSPITAL MIGUEL ARRAES - CG. Nº 023/2022</v>
      </c>
      <c r="C1252" s="10"/>
      <c r="D1252" s="11" t="str">
        <f>'[1]TCE - ANEXO III - Preencher'!E1261</f>
        <v>VINNYCIOS FELIX COSTA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5151-10</v>
      </c>
      <c r="G1252" s="13" t="str">
        <f>IF('[1]TCE - ANEXO III - Preencher'!H1261="","",'[1]TCE - ANEXO III - Preencher'!H1261)</f>
        <v>05/2026</v>
      </c>
      <c r="H1252" s="14">
        <f>'[1]TCE - ANEXO III - Preencher'!I1261</f>
        <v>0</v>
      </c>
      <c r="I1252" s="14">
        <f>'[1]TCE - ANEXO III - Preencher'!J1261</f>
        <v>154.5968</v>
      </c>
      <c r="J1252" s="14">
        <f>'[1]TCE - ANEXO III - Preencher'!K1261</f>
        <v>0</v>
      </c>
      <c r="K1252" s="15">
        <f>'[1]TCE - ANEXO III - Preencher'!L1261</f>
        <v>36.835994108983797</v>
      </c>
      <c r="L1252" s="15">
        <f>'[1]TCE - ANEXO III - Preencher'!M1261</f>
        <v>32.42</v>
      </c>
      <c r="M1252" s="15">
        <f t="shared" si="115"/>
        <v>4.4159941089837957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>-</v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>-</v>
      </c>
      <c r="AB1252" s="15">
        <f t="shared" si="114"/>
        <v>159.0127941089838</v>
      </c>
    </row>
    <row r="1253" spans="1:28" x14ac:dyDescent="0.25">
      <c r="A1253" s="8">
        <f>IFERROR(VLOOKUP(B1253,'[1]DADOS (OCULTAR)'!$Q$3:$S$136,3,0),"")</f>
        <v>9039744000275</v>
      </c>
      <c r="B1253" s="9" t="str">
        <f>'[1]TCE - ANEXO III - Preencher'!C1262</f>
        <v>HOSPITAL MIGUEL ARRAES - CG. Nº 023/2022</v>
      </c>
      <c r="C1253" s="10"/>
      <c r="D1253" s="11" t="str">
        <f>'[1]TCE - ANEXO III - Preencher'!E1262</f>
        <v>VIRGINIA MARIA DE BARROS FONSECA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5143-20</v>
      </c>
      <c r="G1253" s="13" t="str">
        <f>IF('[1]TCE - ANEXO III - Preencher'!H1262="","",'[1]TCE - ANEXO III - Preencher'!H1262)</f>
        <v>05/2026</v>
      </c>
      <c r="H1253" s="14">
        <f>'[1]TCE - ANEXO III - Preencher'!I1262</f>
        <v>0</v>
      </c>
      <c r="I1253" s="14">
        <f>'[1]TCE - ANEXO III - Preencher'!J1262</f>
        <v>181.55199999999999</v>
      </c>
      <c r="J1253" s="14">
        <f>'[1]TCE - ANEXO III - Preencher'!K1262</f>
        <v>0</v>
      </c>
      <c r="K1253" s="15">
        <f>'[1]TCE - ANEXO III - Preencher'!L1262</f>
        <v>36.835994108983797</v>
      </c>
      <c r="L1253" s="15">
        <f>'[1]TCE - ANEXO III - Preencher'!M1262</f>
        <v>32.42</v>
      </c>
      <c r="M1253" s="15">
        <f t="shared" si="115"/>
        <v>4.4159941089837957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184.50410574991827</v>
      </c>
      <c r="R1253" s="15">
        <f>'[1]TCE - ANEXO III - Preencher'!S1262</f>
        <v>97.26</v>
      </c>
      <c r="S1253" s="16">
        <f t="shared" si="117"/>
        <v>87.244105749918262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>-</v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>-</v>
      </c>
      <c r="AB1253" s="15">
        <f t="shared" si="114"/>
        <v>273.21209985890204</v>
      </c>
    </row>
    <row r="1254" spans="1:28" x14ac:dyDescent="0.25">
      <c r="A1254" s="8">
        <f>IFERROR(VLOOKUP(B1254,'[1]DADOS (OCULTAR)'!$Q$3:$S$136,3,0),"")</f>
        <v>9039744000275</v>
      </c>
      <c r="B1254" s="9" t="str">
        <f>'[1]TCE - ANEXO III - Preencher'!C1263</f>
        <v>HOSPITAL MIGUEL ARRAES - CG. Nº 023/2022</v>
      </c>
      <c r="C1254" s="10"/>
      <c r="D1254" s="11" t="str">
        <f>'[1]TCE - ANEXO III - Preencher'!E1263</f>
        <v>VITORIA REGINA ARAUJO RIBEIRO DA COSTA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2237-10</v>
      </c>
      <c r="G1254" s="13" t="str">
        <f>IF('[1]TCE - ANEXO III - Preencher'!H1263="","",'[1]TCE - ANEXO III - Preencher'!H1263)</f>
        <v>05/2026</v>
      </c>
      <c r="H1254" s="14">
        <f>'[1]TCE - ANEXO III - Preencher'!I1263</f>
        <v>0</v>
      </c>
      <c r="I1254" s="14">
        <f>'[1]TCE - ANEXO III - Preencher'!J1263</f>
        <v>421.72559999999999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>-</v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>-</v>
      </c>
      <c r="AB1254" s="15">
        <f t="shared" si="114"/>
        <v>421.72559999999999</v>
      </c>
    </row>
    <row r="1255" spans="1:28" x14ac:dyDescent="0.25">
      <c r="A1255" s="8">
        <f>IFERROR(VLOOKUP(B1255,'[1]DADOS (OCULTAR)'!$Q$3:$S$136,3,0),"")</f>
        <v>9039744000275</v>
      </c>
      <c r="B1255" s="9" t="str">
        <f>'[1]TCE - ANEXO III - Preencher'!C1264</f>
        <v>HOSPITAL MIGUEL ARRAES - CG. Nº 023/2022</v>
      </c>
      <c r="C1255" s="10"/>
      <c r="D1255" s="11" t="str">
        <f>'[1]TCE - ANEXO III - Preencher'!E1264</f>
        <v>VIVIAN CELIA PAES DE MELO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4110-10</v>
      </c>
      <c r="G1255" s="13" t="str">
        <f>IF('[1]TCE - ANEXO III - Preencher'!H1264="","",'[1]TCE - ANEXO III - Preencher'!H1264)</f>
        <v>05/2026</v>
      </c>
      <c r="H1255" s="14">
        <f>'[1]TCE - ANEXO III - Preencher'!I1264</f>
        <v>0</v>
      </c>
      <c r="I1255" s="14">
        <f>'[1]TCE - ANEXO III - Preencher'!J1264</f>
        <v>149.13200000000001</v>
      </c>
      <c r="J1255" s="14">
        <f>'[1]TCE - ANEXO III - Preencher'!K1264</f>
        <v>0</v>
      </c>
      <c r="K1255" s="15">
        <f>'[1]TCE - ANEXO III - Preencher'!L1264</f>
        <v>36.835994108983797</v>
      </c>
      <c r="L1255" s="15">
        <f>'[1]TCE - ANEXO III - Preencher'!M1264</f>
        <v>32.42</v>
      </c>
      <c r="M1255" s="15">
        <f t="shared" si="115"/>
        <v>4.4159941089837957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147.60328459993463</v>
      </c>
      <c r="R1255" s="15">
        <f>'[1]TCE - ANEXO III - Preencher'!S1264</f>
        <v>97.26</v>
      </c>
      <c r="S1255" s="16">
        <f t="shared" si="117"/>
        <v>50.34328459993462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>-</v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>-</v>
      </c>
      <c r="AB1255" s="15">
        <f t="shared" si="114"/>
        <v>203.89127870891843</v>
      </c>
    </row>
    <row r="1256" spans="1:28" x14ac:dyDescent="0.25">
      <c r="A1256" s="8">
        <f>IFERROR(VLOOKUP(B1256,'[1]DADOS (OCULTAR)'!$Q$3:$S$136,3,0),"")</f>
        <v>9039744000275</v>
      </c>
      <c r="B1256" s="9" t="str">
        <f>'[1]TCE - ANEXO III - Preencher'!C1265</f>
        <v>HOSPITAL MIGUEL ARRAES - CG. Nº 023/2022</v>
      </c>
      <c r="C1256" s="10"/>
      <c r="D1256" s="11" t="str">
        <f>'[1]TCE - ANEXO III - Preencher'!E1265</f>
        <v>VIVIAN DA SILVA BARBOSA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5143-20</v>
      </c>
      <c r="G1256" s="13" t="str">
        <f>IF('[1]TCE - ANEXO III - Preencher'!H1265="","",'[1]TCE - ANEXO III - Preencher'!H1265)</f>
        <v>05/2026</v>
      </c>
      <c r="H1256" s="14">
        <f>'[1]TCE - ANEXO III - Preencher'!I1265</f>
        <v>0</v>
      </c>
      <c r="I1256" s="14">
        <f>'[1]TCE - ANEXO III - Preencher'!J1265</f>
        <v>195.12639999999999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>-</v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>-</v>
      </c>
      <c r="AB1256" s="15">
        <f t="shared" si="114"/>
        <v>195.12639999999999</v>
      </c>
    </row>
    <row r="1257" spans="1:28" x14ac:dyDescent="0.25">
      <c r="A1257" s="8">
        <f>IFERROR(VLOOKUP(B1257,'[1]DADOS (OCULTAR)'!$Q$3:$S$136,3,0),"")</f>
        <v>9039744000275</v>
      </c>
      <c r="B1257" s="9" t="str">
        <f>'[1]TCE - ANEXO III - Preencher'!C1266</f>
        <v>HOSPITAL MIGUEL ARRAES - CG. Nº 023/2022</v>
      </c>
      <c r="C1257" s="10"/>
      <c r="D1257" s="11" t="str">
        <f>'[1]TCE - ANEXO III - Preencher'!E1266</f>
        <v>VIVIAN DA SILVA COSTA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4110-10</v>
      </c>
      <c r="G1257" s="13" t="str">
        <f>IF('[1]TCE - ANEXO III - Preencher'!H1266="","",'[1]TCE - ANEXO III - Preencher'!H1266)</f>
        <v>05/2026</v>
      </c>
      <c r="H1257" s="14">
        <f>'[1]TCE - ANEXO III - Preencher'!I1266</f>
        <v>0</v>
      </c>
      <c r="I1257" s="14">
        <f>'[1]TCE - ANEXO III - Preencher'!J1266</f>
        <v>16.21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221.54666666666665</v>
      </c>
      <c r="R1257" s="15">
        <f>'[1]TCE - ANEXO III - Preencher'!S1266</f>
        <v>48.63</v>
      </c>
      <c r="S1257" s="16">
        <f t="shared" si="117"/>
        <v>172.91666666666666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>-</v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>-</v>
      </c>
      <c r="AB1257" s="15">
        <f t="shared" si="114"/>
        <v>189.12666666666667</v>
      </c>
    </row>
    <row r="1258" spans="1:28" x14ac:dyDescent="0.25">
      <c r="A1258" s="8">
        <f>IFERROR(VLOOKUP(B1258,'[1]DADOS (OCULTAR)'!$Q$3:$S$136,3,0),"")</f>
        <v>9039744000275</v>
      </c>
      <c r="B1258" s="9" t="str">
        <f>'[1]TCE - ANEXO III - Preencher'!C1267</f>
        <v>HOSPITAL MIGUEL ARRAES - CG. Nº 023/2022</v>
      </c>
      <c r="C1258" s="10"/>
      <c r="D1258" s="11" t="str">
        <f>'[1]TCE - ANEXO III - Preencher'!E1267</f>
        <v>VIVIAN EVELYN LIMA DE ASSIS</v>
      </c>
      <c r="E1258" s="9" t="str">
        <f>IF('[1]TCE - ANEXO III - Preencher'!F1267="4 - Assistência Odontológica","2 - Outros Profissionais da Saúde",'[1]TCE - ANEXO III - Preencher'!F1267)</f>
        <v>3 - Administrativo</v>
      </c>
      <c r="F1258" s="12" t="str">
        <f>'[1]TCE - ANEXO III - Preencher'!G1267</f>
        <v>3172-10</v>
      </c>
      <c r="G1258" s="13" t="str">
        <f>IF('[1]TCE - ANEXO III - Preencher'!H1267="","",'[1]TCE - ANEXO III - Preencher'!H1267)</f>
        <v>05/2026</v>
      </c>
      <c r="H1258" s="14">
        <f>'[1]TCE - ANEXO III - Preencher'!I1267</f>
        <v>0</v>
      </c>
      <c r="I1258" s="14">
        <f>'[1]TCE - ANEXO III - Preencher'!J1267</f>
        <v>194.92959999999999</v>
      </c>
      <c r="J1258" s="14">
        <f>'[1]TCE - ANEXO III - Preencher'!K1267</f>
        <v>0</v>
      </c>
      <c r="K1258" s="15">
        <f>'[1]TCE - ANEXO III - Preencher'!L1267</f>
        <v>36.835994108983797</v>
      </c>
      <c r="L1258" s="15">
        <f>'[1]TCE - ANEXO III - Preencher'!M1267</f>
        <v>44</v>
      </c>
      <c r="M1258" s="15">
        <f t="shared" si="115"/>
        <v>-7.1640058910162026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>-</v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>-</v>
      </c>
      <c r="AB1258" s="15">
        <f t="shared" si="114"/>
        <v>187.76559410898381</v>
      </c>
    </row>
    <row r="1259" spans="1:28" x14ac:dyDescent="0.25">
      <c r="A1259" s="8">
        <f>IFERROR(VLOOKUP(B1259,'[1]DADOS (OCULTAR)'!$Q$3:$S$136,3,0),"")</f>
        <v>9039744000275</v>
      </c>
      <c r="B1259" s="9" t="str">
        <f>'[1]TCE - ANEXO III - Preencher'!C1268</f>
        <v>HOSPITAL MIGUEL ARRAES - CG. Nº 023/2022</v>
      </c>
      <c r="C1259" s="10"/>
      <c r="D1259" s="11" t="str">
        <f>'[1]TCE - ANEXO III - Preencher'!E1268</f>
        <v>VIVIANE PEREIRA DA SILVA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5152-05</v>
      </c>
      <c r="G1259" s="13" t="str">
        <f>IF('[1]TCE - ANEXO III - Preencher'!H1268="","",'[1]TCE - ANEXO III - Preencher'!H1268)</f>
        <v>05/2026</v>
      </c>
      <c r="H1259" s="14">
        <f>'[1]TCE - ANEXO III - Preencher'!I1268</f>
        <v>0</v>
      </c>
      <c r="I1259" s="14">
        <f>'[1]TCE - ANEXO III - Preencher'!J1268</f>
        <v>175.06800000000001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295.20656919986925</v>
      </c>
      <c r="R1259" s="15">
        <f>'[1]TCE - ANEXO III - Preencher'!S1268</f>
        <v>97.26</v>
      </c>
      <c r="S1259" s="16">
        <f t="shared" si="117"/>
        <v>197.94656919986926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>-</v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>-</v>
      </c>
      <c r="AB1259" s="15">
        <f t="shared" si="114"/>
        <v>373.01456919986924</v>
      </c>
    </row>
    <row r="1260" spans="1:28" x14ac:dyDescent="0.25">
      <c r="A1260" s="8">
        <f>IFERROR(VLOOKUP(B1260,'[1]DADOS (OCULTAR)'!$Q$3:$S$136,3,0),"")</f>
        <v>9039744000275</v>
      </c>
      <c r="B1260" s="9" t="str">
        <f>'[1]TCE - ANEXO III - Preencher'!C1269</f>
        <v>HOSPITAL MIGUEL ARRAES - CG. Nº 023/2022</v>
      </c>
      <c r="C1260" s="10"/>
      <c r="D1260" s="11" t="str">
        <f>'[1]TCE - ANEXO III - Preencher'!E1269</f>
        <v>VIVIANE PINHEIRO DA SILVA SOARES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2235-05</v>
      </c>
      <c r="G1260" s="13" t="str">
        <f>IF('[1]TCE - ANEXO III - Preencher'!H1269="","",'[1]TCE - ANEXO III - Preencher'!H1269)</f>
        <v>05/2026</v>
      </c>
      <c r="H1260" s="14">
        <f>'[1]TCE - ANEXO III - Preencher'!I1269</f>
        <v>0</v>
      </c>
      <c r="I1260" s="14">
        <f>'[1]TCE - ANEXO III - Preencher'!J1269</f>
        <v>707.56479999999999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202.95451632491009</v>
      </c>
      <c r="R1260" s="15">
        <f>'[1]TCE - ANEXO III - Preencher'!S1269</f>
        <v>8.89</v>
      </c>
      <c r="S1260" s="16">
        <f t="shared" si="117"/>
        <v>194.06451632491007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>-</v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>-</v>
      </c>
      <c r="AB1260" s="15">
        <f t="shared" si="114"/>
        <v>901.62931632491006</v>
      </c>
    </row>
    <row r="1261" spans="1:28" x14ac:dyDescent="0.25">
      <c r="A1261" s="8">
        <f>IFERROR(VLOOKUP(B1261,'[1]DADOS (OCULTAR)'!$Q$3:$S$136,3,0),"")</f>
        <v>9039744000275</v>
      </c>
      <c r="B1261" s="9" t="str">
        <f>'[1]TCE - ANEXO III - Preencher'!C1270</f>
        <v>HOSPITAL MIGUEL ARRAES - CG. Nº 023/2022</v>
      </c>
      <c r="C1261" s="10"/>
      <c r="D1261" s="11" t="str">
        <f>'[1]TCE - ANEXO III - Preencher'!E1270</f>
        <v>WALLACE NEVES DE SA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4201-25</v>
      </c>
      <c r="G1261" s="13" t="str">
        <f>IF('[1]TCE - ANEXO III - Preencher'!H1270="","",'[1]TCE - ANEXO III - Preencher'!H1270)</f>
        <v>05/2026</v>
      </c>
      <c r="H1261" s="14">
        <f>'[1]TCE - ANEXO III - Preencher'!I1270</f>
        <v>0</v>
      </c>
      <c r="I1261" s="14">
        <f>'[1]TCE - ANEXO III - Preencher'!J1270</f>
        <v>285.74639999999999</v>
      </c>
      <c r="J1261" s="14">
        <f>'[1]TCE - ANEXO III - Preencher'!K1270</f>
        <v>0</v>
      </c>
      <c r="K1261" s="15">
        <f>'[1]TCE - ANEXO III - Preencher'!L1270</f>
        <v>36.835994108983797</v>
      </c>
      <c r="L1261" s="15">
        <f>'[1]TCE - ANEXO III - Preencher'!M1270</f>
        <v>44</v>
      </c>
      <c r="M1261" s="15">
        <f t="shared" si="115"/>
        <v>-7.1640058910162026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138.3780793124387</v>
      </c>
      <c r="R1261" s="15">
        <f>'[1]TCE - ANEXO III - Preencher'!S1270</f>
        <v>123</v>
      </c>
      <c r="S1261" s="16">
        <f t="shared" si="117"/>
        <v>15.3780793124387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>-</v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>-</v>
      </c>
      <c r="AB1261" s="15">
        <f t="shared" si="114"/>
        <v>293.96047342142253</v>
      </c>
    </row>
    <row r="1262" spans="1:28" x14ac:dyDescent="0.25">
      <c r="A1262" s="8">
        <f>IFERROR(VLOOKUP(B1262,'[1]DADOS (OCULTAR)'!$Q$3:$S$136,3,0),"")</f>
        <v>9039744000275</v>
      </c>
      <c r="B1262" s="9" t="str">
        <f>'[1]TCE - ANEXO III - Preencher'!C1271</f>
        <v>HOSPITAL MIGUEL ARRAES - CG. Nº 023/2022</v>
      </c>
      <c r="C1262" s="10"/>
      <c r="D1262" s="11" t="str">
        <f>'[1]TCE - ANEXO III - Preencher'!E1271</f>
        <v>WANCLEIA ALVES CORREIA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2236-05</v>
      </c>
      <c r="G1262" s="13" t="str">
        <f>IF('[1]TCE - ANEXO III - Preencher'!H1271="","",'[1]TCE - ANEXO III - Preencher'!H1271)</f>
        <v>05/2026</v>
      </c>
      <c r="H1262" s="14">
        <f>'[1]TCE - ANEXO III - Preencher'!I1271</f>
        <v>0</v>
      </c>
      <c r="I1262" s="14">
        <f>'[1]TCE - ANEXO III - Preencher'!J1271</f>
        <v>333.58080000000001</v>
      </c>
      <c r="J1262" s="14">
        <f>'[1]TCE - ANEXO III - Preencher'!K1271</f>
        <v>0</v>
      </c>
      <c r="K1262" s="15">
        <f>'[1]TCE - ANEXO III - Preencher'!L1271</f>
        <v>36.835994108983797</v>
      </c>
      <c r="L1262" s="15">
        <f>'[1]TCE - ANEXO III - Preencher'!M1271</f>
        <v>3.06</v>
      </c>
      <c r="M1262" s="15">
        <f t="shared" si="115"/>
        <v>33.775994108983795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>-</v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>-</v>
      </c>
      <c r="AB1262" s="15">
        <f t="shared" si="114"/>
        <v>367.35679410898382</v>
      </c>
    </row>
    <row r="1263" spans="1:28" x14ac:dyDescent="0.25">
      <c r="A1263" s="8">
        <f>IFERROR(VLOOKUP(B1263,'[1]DADOS (OCULTAR)'!$Q$3:$S$136,3,0),"")</f>
        <v>9039744000275</v>
      </c>
      <c r="B1263" s="9" t="str">
        <f>'[1]TCE - ANEXO III - Preencher'!C1272</f>
        <v>HOSPITAL MIGUEL ARRAES - CG. Nº 023/2022</v>
      </c>
      <c r="C1263" s="10"/>
      <c r="D1263" s="11" t="str">
        <f>'[1]TCE - ANEXO III - Preencher'!E1272</f>
        <v>WANDERSON MEDEIROS RODRIGUES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3222-05</v>
      </c>
      <c r="G1263" s="13" t="str">
        <f>IF('[1]TCE - ANEXO III - Preencher'!H1272="","",'[1]TCE - ANEXO III - Preencher'!H1272)</f>
        <v>05/2026</v>
      </c>
      <c r="H1263" s="14">
        <f>'[1]TCE - ANEXO III - Preencher'!I1272</f>
        <v>0</v>
      </c>
      <c r="I1263" s="14">
        <f>'[1]TCE - ANEXO III - Preencher'!J1272</f>
        <v>312.33999999999997</v>
      </c>
      <c r="J1263" s="14">
        <f>'[1]TCE - ANEXO III - Preencher'!K1272</f>
        <v>0</v>
      </c>
      <c r="K1263" s="15">
        <f>'[1]TCE - ANEXO III - Preencher'!L1272</f>
        <v>36.835994108983797</v>
      </c>
      <c r="L1263" s="15">
        <f>'[1]TCE - ANEXO III - Preencher'!M1272</f>
        <v>32.42</v>
      </c>
      <c r="M1263" s="15">
        <f t="shared" si="115"/>
        <v>4.4159941089837957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>-</v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>-</v>
      </c>
      <c r="AB1263" s="15">
        <f t="shared" si="114"/>
        <v>316.75599410898377</v>
      </c>
    </row>
    <row r="1264" spans="1:28" x14ac:dyDescent="0.25">
      <c r="A1264" s="8">
        <f>IFERROR(VLOOKUP(B1264,'[1]DADOS (OCULTAR)'!$Q$3:$S$136,3,0),"")</f>
        <v>9039744000275</v>
      </c>
      <c r="B1264" s="9" t="str">
        <f>'[1]TCE - ANEXO III - Preencher'!C1273</f>
        <v>HOSPITAL MIGUEL ARRAES - CG. Nº 023/2022</v>
      </c>
      <c r="C1264" s="10"/>
      <c r="D1264" s="11" t="str">
        <f>'[1]TCE - ANEXO III - Preencher'!E1273</f>
        <v>WASHINGTON MARTINS GOMES DE OLIVEIRA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5174-10</v>
      </c>
      <c r="G1264" s="13" t="str">
        <f>IF('[1]TCE - ANEXO III - Preencher'!H1273="","",'[1]TCE - ANEXO III - Preencher'!H1273)</f>
        <v>05/2026</v>
      </c>
      <c r="H1264" s="14">
        <f>'[1]TCE - ANEXO III - Preencher'!I1273</f>
        <v>0</v>
      </c>
      <c r="I1264" s="14">
        <f>'[1]TCE - ANEXO III - Preencher'!J1273</f>
        <v>130.81440000000001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>-</v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>-</v>
      </c>
      <c r="AB1264" s="15">
        <f t="shared" si="114"/>
        <v>130.81440000000001</v>
      </c>
    </row>
    <row r="1265" spans="1:28" x14ac:dyDescent="0.25">
      <c r="A1265" s="8">
        <f>IFERROR(VLOOKUP(B1265,'[1]DADOS (OCULTAR)'!$Q$3:$S$136,3,0),"")</f>
        <v>9039744000275</v>
      </c>
      <c r="B1265" s="9" t="str">
        <f>'[1]TCE - ANEXO III - Preencher'!C1274</f>
        <v>HOSPITAL MIGUEL ARRAES - CG. Nº 023/2022</v>
      </c>
      <c r="C1265" s="10"/>
      <c r="D1265" s="11" t="str">
        <f>'[1]TCE - ANEXO III - Preencher'!E1274</f>
        <v>WEDJA CAROLINA GOMES DO NASCIMENTO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5211-30</v>
      </c>
      <c r="G1265" s="13" t="str">
        <f>IF('[1]TCE - ANEXO III - Preencher'!H1274="","",'[1]TCE - ANEXO III - Preencher'!H1274)</f>
        <v>05/2026</v>
      </c>
      <c r="H1265" s="14">
        <f>'[1]TCE - ANEXO III - Preencher'!I1274</f>
        <v>0</v>
      </c>
      <c r="I1265" s="14">
        <f>'[1]TCE - ANEXO III - Preencher'!J1274</f>
        <v>141.6096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160</v>
      </c>
      <c r="U1265" s="15">
        <f>'[1]TCE - ANEXO III - Preencher'!V1274</f>
        <v>0</v>
      </c>
      <c r="V1265" s="16">
        <f t="shared" si="118"/>
        <v>160</v>
      </c>
      <c r="W1265" s="17" t="str">
        <f>IF('[1]TCE - ANEXO III - Preencher'!X1274="","",'[1]TCE - ANEXO III - Preencher'!X1274)</f>
        <v>Auxílio Creche</v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>-</v>
      </c>
      <c r="AB1265" s="15">
        <f t="shared" si="114"/>
        <v>301.6096</v>
      </c>
    </row>
    <row r="1266" spans="1:28" x14ac:dyDescent="0.25">
      <c r="A1266" s="8">
        <f>IFERROR(VLOOKUP(B1266,'[1]DADOS (OCULTAR)'!$Q$3:$S$136,3,0),"")</f>
        <v>9039744000275</v>
      </c>
      <c r="B1266" s="9" t="str">
        <f>'[1]TCE - ANEXO III - Preencher'!C1275</f>
        <v>HOSPITAL MIGUEL ARRAES - CG. Nº 023/2022</v>
      </c>
      <c r="C1266" s="10"/>
      <c r="D1266" s="11" t="str">
        <f>'[1]TCE - ANEXO III - Preencher'!E1275</f>
        <v>WEDJA MARIA SOUSA DA SILVA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5211-30</v>
      </c>
      <c r="G1266" s="13" t="str">
        <f>IF('[1]TCE - ANEXO III - Preencher'!H1275="","",'[1]TCE - ANEXO III - Preencher'!H1275)</f>
        <v>05/2026</v>
      </c>
      <c r="H1266" s="14">
        <f>'[1]TCE - ANEXO III - Preencher'!I1275</f>
        <v>0</v>
      </c>
      <c r="I1266" s="14">
        <f>'[1]TCE - ANEXO III - Preencher'!J1275</f>
        <v>158.8536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147.60328459993463</v>
      </c>
      <c r="R1266" s="15">
        <f>'[1]TCE - ANEXO III - Preencher'!S1275</f>
        <v>106.44</v>
      </c>
      <c r="S1266" s="16">
        <f t="shared" si="117"/>
        <v>41.163284599934627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>-</v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>-</v>
      </c>
      <c r="AB1266" s="15">
        <f t="shared" si="114"/>
        <v>200.01688459993463</v>
      </c>
    </row>
    <row r="1267" spans="1:28" x14ac:dyDescent="0.25">
      <c r="A1267" s="8">
        <f>IFERROR(VLOOKUP(B1267,'[1]DADOS (OCULTAR)'!$Q$3:$S$136,3,0),"")</f>
        <v>9039744000275</v>
      </c>
      <c r="B1267" s="9" t="str">
        <f>'[1]TCE - ANEXO III - Preencher'!C1276</f>
        <v>HOSPITAL MIGUEL ARRAES - CG. Nº 023/2022</v>
      </c>
      <c r="C1267" s="10"/>
      <c r="D1267" s="11" t="str">
        <f>'[1]TCE - ANEXO III - Preencher'!E1276</f>
        <v>WEIDSON BRAYAN PINHEIRO MELO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2236-05</v>
      </c>
      <c r="G1267" s="13" t="str">
        <f>IF('[1]TCE - ANEXO III - Preencher'!H1276="","",'[1]TCE - ANEXO III - Preencher'!H1276)</f>
        <v>05/2026</v>
      </c>
      <c r="H1267" s="14">
        <f>'[1]TCE - ANEXO III - Preencher'!I1276</f>
        <v>0</v>
      </c>
      <c r="I1267" s="14">
        <f>'[1]TCE - ANEXO III - Preencher'!J1276</f>
        <v>276.45519999999999</v>
      </c>
      <c r="J1267" s="14">
        <f>'[1]TCE - ANEXO III - Preencher'!K1276</f>
        <v>0</v>
      </c>
      <c r="K1267" s="15">
        <f>'[1]TCE - ANEXO III - Preencher'!L1276</f>
        <v>36.835994108983797</v>
      </c>
      <c r="L1267" s="15">
        <f>'[1]TCE - ANEXO III - Preencher'!M1276</f>
        <v>3.06</v>
      </c>
      <c r="M1267" s="15">
        <f t="shared" si="115"/>
        <v>33.775994108983795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>-</v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>-</v>
      </c>
      <c r="AB1267" s="15">
        <f t="shared" si="114"/>
        <v>310.2311941089838</v>
      </c>
    </row>
    <row r="1268" spans="1:28" x14ac:dyDescent="0.25">
      <c r="A1268" s="8">
        <f>IFERROR(VLOOKUP(B1268,'[1]DADOS (OCULTAR)'!$Q$3:$S$136,3,0),"")</f>
        <v>9039744000275</v>
      </c>
      <c r="B1268" s="9" t="str">
        <f>'[1]TCE - ANEXO III - Preencher'!C1277</f>
        <v>HOSPITAL MIGUEL ARRAES - CG. Nº 023/2022</v>
      </c>
      <c r="C1268" s="10"/>
      <c r="D1268" s="11" t="str">
        <f>'[1]TCE - ANEXO III - Preencher'!E1277</f>
        <v>WELLINGTON DA SILVA CARVALHO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1421-05</v>
      </c>
      <c r="G1268" s="13" t="str">
        <f>IF('[1]TCE - ANEXO III - Preencher'!H1277="","",'[1]TCE - ANEXO III - Preencher'!H1277)</f>
        <v>05/2026</v>
      </c>
      <c r="H1268" s="14">
        <f>'[1]TCE - ANEXO III - Preencher'!I1277</f>
        <v>0</v>
      </c>
      <c r="I1268" s="14">
        <f>'[1]TCE - ANEXO III - Preencher'!J1277</f>
        <v>369.21600000000001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>-</v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>-</v>
      </c>
      <c r="AB1268" s="15">
        <f t="shared" si="114"/>
        <v>369.21600000000001</v>
      </c>
    </row>
    <row r="1269" spans="1:28" x14ac:dyDescent="0.25">
      <c r="A1269" s="8">
        <f>IFERROR(VLOOKUP(B1269,'[1]DADOS (OCULTAR)'!$Q$3:$S$136,3,0),"")</f>
        <v>9039744000275</v>
      </c>
      <c r="B1269" s="9" t="str">
        <f>'[1]TCE - ANEXO III - Preencher'!C1278</f>
        <v>HOSPITAL MIGUEL ARRAES - CG. Nº 023/2022</v>
      </c>
      <c r="C1269" s="10"/>
      <c r="D1269" s="11" t="str">
        <f>'[1]TCE - ANEXO III - Preencher'!E1278</f>
        <v>WELLINGTON RENATO DA SILVA SANTOS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2236-05</v>
      </c>
      <c r="G1269" s="13" t="str">
        <f>IF('[1]TCE - ANEXO III - Preencher'!H1278="","",'[1]TCE - ANEXO III - Preencher'!H1278)</f>
        <v>05/2026</v>
      </c>
      <c r="H1269" s="14">
        <f>'[1]TCE - ANEXO III - Preencher'!I1278</f>
        <v>0</v>
      </c>
      <c r="I1269" s="14">
        <f>'[1]TCE - ANEXO III - Preencher'!J1278</f>
        <v>257.83760000000001</v>
      </c>
      <c r="J1269" s="14">
        <f>'[1]TCE - ANEXO III - Preencher'!K1278</f>
        <v>0</v>
      </c>
      <c r="K1269" s="15">
        <f>'[1]TCE - ANEXO III - Preencher'!L1278</f>
        <v>36.835994108983797</v>
      </c>
      <c r="L1269" s="15">
        <f>'[1]TCE - ANEXO III - Preencher'!M1278</f>
        <v>2.8</v>
      </c>
      <c r="M1269" s="15">
        <f t="shared" si="115"/>
        <v>34.0359941089838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>-</v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>-</v>
      </c>
      <c r="AB1269" s="15">
        <f t="shared" si="114"/>
        <v>291.87359410898381</v>
      </c>
    </row>
    <row r="1270" spans="1:28" x14ac:dyDescent="0.25">
      <c r="A1270" s="8">
        <f>IFERROR(VLOOKUP(B1270,'[1]DADOS (OCULTAR)'!$Q$3:$S$136,3,0),"")</f>
        <v>9039744000275</v>
      </c>
      <c r="B1270" s="9" t="str">
        <f>'[1]TCE - ANEXO III - Preencher'!C1279</f>
        <v>HOSPITAL MIGUEL ARRAES - CG. Nº 023/2022</v>
      </c>
      <c r="C1270" s="10"/>
      <c r="D1270" s="11" t="str">
        <f>'[1]TCE - ANEXO III - Preencher'!E1279</f>
        <v>WELMA DA SILVA LIMA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3222-05</v>
      </c>
      <c r="G1270" s="13" t="str">
        <f>IF('[1]TCE - ANEXO III - Preencher'!H1279="","",'[1]TCE - ANEXO III - Preencher'!H1279)</f>
        <v>05/2026</v>
      </c>
      <c r="H1270" s="14">
        <f>'[1]TCE - ANEXO III - Preencher'!I1279</f>
        <v>0</v>
      </c>
      <c r="I1270" s="14">
        <f>'[1]TCE - ANEXO III - Preencher'!J1279</f>
        <v>309.71839999999997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129.1528740249428</v>
      </c>
      <c r="R1270" s="15">
        <f>'[1]TCE - ANEXO III - Preencher'!S1279</f>
        <v>63.54</v>
      </c>
      <c r="S1270" s="16">
        <f t="shared" si="117"/>
        <v>65.612874024942812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>-</v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>-</v>
      </c>
      <c r="AB1270" s="15">
        <f t="shared" si="114"/>
        <v>375.33127402494279</v>
      </c>
    </row>
    <row r="1271" spans="1:28" x14ac:dyDescent="0.25">
      <c r="A1271" s="8">
        <f>IFERROR(VLOOKUP(B1271,'[1]DADOS (OCULTAR)'!$Q$3:$S$136,3,0),"")</f>
        <v>9039744000275</v>
      </c>
      <c r="B1271" s="9" t="str">
        <f>'[1]TCE - ANEXO III - Preencher'!C1280</f>
        <v>HOSPITAL MIGUEL ARRAES - CG. Nº 023/2022</v>
      </c>
      <c r="C1271" s="10"/>
      <c r="D1271" s="11" t="str">
        <f>'[1]TCE - ANEXO III - Preencher'!E1280</f>
        <v>WENDELY CARLA NASCIMENTO DE LIMA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4131-15</v>
      </c>
      <c r="G1271" s="13" t="str">
        <f>IF('[1]TCE - ANEXO III - Preencher'!H1280="","",'[1]TCE - ANEXO III - Preencher'!H1280)</f>
        <v>05/2026</v>
      </c>
      <c r="H1271" s="14">
        <f>'[1]TCE - ANEXO III - Preencher'!I1280</f>
        <v>0</v>
      </c>
      <c r="I1271" s="14">
        <f>'[1]TCE - ANEXO III - Preencher'!J1280</f>
        <v>185.02799999999999</v>
      </c>
      <c r="J1271" s="14">
        <f>'[1]TCE - ANEXO III - Preencher'!K1280</f>
        <v>0</v>
      </c>
      <c r="K1271" s="15">
        <f>'[1]TCE - ANEXO III - Preencher'!L1280</f>
        <v>36.835994108983797</v>
      </c>
      <c r="L1271" s="15">
        <f>'[1]TCE - ANEXO III - Preencher'!M1280</f>
        <v>44</v>
      </c>
      <c r="M1271" s="15">
        <f t="shared" si="115"/>
        <v>-7.1640058910162026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>-</v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>-</v>
      </c>
      <c r="AB1271" s="15">
        <f t="shared" si="114"/>
        <v>177.86399410898377</v>
      </c>
    </row>
    <row r="1272" spans="1:28" x14ac:dyDescent="0.25">
      <c r="A1272" s="8">
        <f>IFERROR(VLOOKUP(B1272,'[1]DADOS (OCULTAR)'!$Q$3:$S$136,3,0),"")</f>
        <v>9039744000275</v>
      </c>
      <c r="B1272" s="9" t="str">
        <f>'[1]TCE - ANEXO III - Preencher'!C1281</f>
        <v>HOSPITAL MIGUEL ARRAES - CG. Nº 023/2022</v>
      </c>
      <c r="C1272" s="10"/>
      <c r="D1272" s="11" t="str">
        <f>'[1]TCE - ANEXO III - Preencher'!E1281</f>
        <v>WERLANY INGRID DA SILVA BARBOSA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2235-05</v>
      </c>
      <c r="G1272" s="13" t="str">
        <f>IF('[1]TCE - ANEXO III - Preencher'!H1281="","",'[1]TCE - ANEXO III - Preencher'!H1281)</f>
        <v>05/2026</v>
      </c>
      <c r="H1272" s="14">
        <f>'[1]TCE - ANEXO III - Preencher'!I1281</f>
        <v>0</v>
      </c>
      <c r="I1272" s="14">
        <f>'[1]TCE - ANEXO III - Preencher'!J1281</f>
        <v>450.1456</v>
      </c>
      <c r="J1272" s="14">
        <f>'[1]TCE - ANEXO III - Preencher'!K1281</f>
        <v>0</v>
      </c>
      <c r="K1272" s="15">
        <f>'[1]TCE - ANEXO III - Preencher'!L1281</f>
        <v>36.835994108983797</v>
      </c>
      <c r="L1272" s="15">
        <f>'[1]TCE - ANEXO III - Preencher'!M1281</f>
        <v>3.33</v>
      </c>
      <c r="M1272" s="15">
        <f t="shared" si="115"/>
        <v>33.505994108983799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>-</v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>-</v>
      </c>
      <c r="AB1272" s="15">
        <f t="shared" si="114"/>
        <v>483.65159410898377</v>
      </c>
    </row>
    <row r="1273" spans="1:28" x14ac:dyDescent="0.25">
      <c r="A1273" s="8">
        <f>IFERROR(VLOOKUP(B1273,'[1]DADOS (OCULTAR)'!$Q$3:$S$136,3,0),"")</f>
        <v>9039744000275</v>
      </c>
      <c r="B1273" s="9" t="str">
        <f>'[1]TCE - ANEXO III - Preencher'!C1282</f>
        <v>HOSPITAL MIGUEL ARRAES - CG. Nº 023/2022</v>
      </c>
      <c r="C1273" s="10"/>
      <c r="D1273" s="11" t="str">
        <f>'[1]TCE - ANEXO III - Preencher'!E1282</f>
        <v>WERYKA NEONILA SALES DO NASCIMENTO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3222-05</v>
      </c>
      <c r="G1273" s="13" t="str">
        <f>IF('[1]TCE - ANEXO III - Preencher'!H1282="","",'[1]TCE - ANEXO III - Preencher'!H1282)</f>
        <v>05/2026</v>
      </c>
      <c r="H1273" s="14">
        <f>'[1]TCE - ANEXO III - Preencher'!I1282</f>
        <v>0</v>
      </c>
      <c r="I1273" s="14">
        <f>'[1]TCE - ANEXO III - Preencher'!J1282</f>
        <v>473.28160000000003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>-</v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>-</v>
      </c>
      <c r="AB1273" s="15">
        <f t="shared" si="114"/>
        <v>473.28160000000003</v>
      </c>
    </row>
    <row r="1274" spans="1:28" x14ac:dyDescent="0.25">
      <c r="A1274" s="8">
        <f>IFERROR(VLOOKUP(B1274,'[1]DADOS (OCULTAR)'!$Q$3:$S$136,3,0),"")</f>
        <v>9039744000275</v>
      </c>
      <c r="B1274" s="9" t="str">
        <f>'[1]TCE - ANEXO III - Preencher'!C1283</f>
        <v>HOSPITAL MIGUEL ARRAES - CG. Nº 023/2022</v>
      </c>
      <c r="C1274" s="10"/>
      <c r="D1274" s="11" t="str">
        <f>'[1]TCE - ANEXO III - Preencher'!E1283</f>
        <v>WESLEY FERREIRA DA SILVA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4110-10</v>
      </c>
      <c r="G1274" s="13" t="str">
        <f>IF('[1]TCE - ANEXO III - Preencher'!H1283="","",'[1]TCE - ANEXO III - Preencher'!H1283)</f>
        <v>05/2026</v>
      </c>
      <c r="H1274" s="14">
        <f>'[1]TCE - ANEXO III - Preencher'!I1283</f>
        <v>0</v>
      </c>
      <c r="I1274" s="14">
        <f>'[1]TCE - ANEXO III - Preencher'!J1283</f>
        <v>166.76240000000001</v>
      </c>
      <c r="J1274" s="14">
        <f>'[1]TCE - ANEXO III - Preencher'!K1283</f>
        <v>0</v>
      </c>
      <c r="K1274" s="15">
        <f>'[1]TCE - ANEXO III - Preencher'!L1283</f>
        <v>36.835994108983797</v>
      </c>
      <c r="L1274" s="15">
        <f>'[1]TCE - ANEXO III - Preencher'!M1283</f>
        <v>32.42</v>
      </c>
      <c r="M1274" s="15">
        <f t="shared" si="115"/>
        <v>4.4159941089837957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295.20656919986925</v>
      </c>
      <c r="R1274" s="15">
        <f>'[1]TCE - ANEXO III - Preencher'!S1283</f>
        <v>92.24</v>
      </c>
      <c r="S1274" s="16">
        <f t="shared" si="117"/>
        <v>202.96656919986924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>-</v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>-</v>
      </c>
      <c r="AB1274" s="15">
        <f t="shared" si="114"/>
        <v>374.14496330885305</v>
      </c>
    </row>
    <row r="1275" spans="1:28" x14ac:dyDescent="0.25">
      <c r="A1275" s="8">
        <f>IFERROR(VLOOKUP(B1275,'[1]DADOS (OCULTAR)'!$Q$3:$S$136,3,0),"")</f>
        <v>9039744000275</v>
      </c>
      <c r="B1275" s="9" t="str">
        <f>'[1]TCE - ANEXO III - Preencher'!C1284</f>
        <v>HOSPITAL MIGUEL ARRAES - CG. Nº 023/2022</v>
      </c>
      <c r="C1275" s="10"/>
      <c r="D1275" s="11" t="str">
        <f>'[1]TCE - ANEXO III - Preencher'!E1284</f>
        <v>WEYSLA KAREN DA SILVA LIMA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>4110-10</v>
      </c>
      <c r="G1275" s="13" t="str">
        <f>IF('[1]TCE - ANEXO III - Preencher'!H1284="","",'[1]TCE - ANEXO III - Preencher'!H1284)</f>
        <v>05/2026</v>
      </c>
      <c r="H1275" s="14">
        <f>'[1]TCE - ANEXO III - Preencher'!I1284</f>
        <v>0</v>
      </c>
      <c r="I1275" s="14">
        <f>'[1]TCE - ANEXO III - Preencher'!J1284</f>
        <v>129.68</v>
      </c>
      <c r="J1275" s="14">
        <f>'[1]TCE - ANEXO III - Preencher'!K1284</f>
        <v>0</v>
      </c>
      <c r="K1275" s="15">
        <f>'[1]TCE - ANEXO III - Preencher'!L1284</f>
        <v>36.835994108983797</v>
      </c>
      <c r="L1275" s="15">
        <f>'[1]TCE - ANEXO III - Preencher'!M1284</f>
        <v>32.42</v>
      </c>
      <c r="M1275" s="15">
        <f t="shared" si="115"/>
        <v>4.4159941089837957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184.50410574991827</v>
      </c>
      <c r="R1275" s="15">
        <f>'[1]TCE - ANEXO III - Preencher'!S1284</f>
        <v>97.26</v>
      </c>
      <c r="S1275" s="16">
        <f t="shared" si="117"/>
        <v>87.244105749918262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>-</v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>-</v>
      </c>
      <c r="AB1275" s="15">
        <f t="shared" si="114"/>
        <v>221.34009985890208</v>
      </c>
    </row>
    <row r="1276" spans="1:28" x14ac:dyDescent="0.25">
      <c r="A1276" s="8">
        <f>IFERROR(VLOOKUP(B1276,'[1]DADOS (OCULTAR)'!$Q$3:$S$136,3,0),"")</f>
        <v>9039744000275</v>
      </c>
      <c r="B1276" s="9" t="str">
        <f>'[1]TCE - ANEXO III - Preencher'!C1285</f>
        <v>HOSPITAL MIGUEL ARRAES - CG. Nº 023/2022</v>
      </c>
      <c r="C1276" s="10"/>
      <c r="D1276" s="11" t="str">
        <f>'[1]TCE - ANEXO III - Preencher'!E1285</f>
        <v>WILIEDA MYRTES DAS NEVES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3222-05</v>
      </c>
      <c r="G1276" s="13" t="str">
        <f>IF('[1]TCE - ANEXO III - Preencher'!H1285="","",'[1]TCE - ANEXO III - Preencher'!H1285)</f>
        <v>05/2026</v>
      </c>
      <c r="H1276" s="14">
        <f>'[1]TCE - ANEXO III - Preencher'!I1285</f>
        <v>0</v>
      </c>
      <c r="I1276" s="14">
        <f>'[1]TCE - ANEXO III - Preencher'!J1285</f>
        <v>296.51440000000002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147.60328459993463</v>
      </c>
      <c r="R1276" s="15">
        <f>'[1]TCE - ANEXO III - Preencher'!S1285</f>
        <v>97.26</v>
      </c>
      <c r="S1276" s="16">
        <f t="shared" si="117"/>
        <v>50.34328459993462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>-</v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>-</v>
      </c>
      <c r="AB1276" s="15">
        <f t="shared" si="114"/>
        <v>346.85768459993466</v>
      </c>
    </row>
    <row r="1277" spans="1:28" x14ac:dyDescent="0.25">
      <c r="A1277" s="8">
        <f>IFERROR(VLOOKUP(B1277,'[1]DADOS (OCULTAR)'!$Q$3:$S$136,3,0),"")</f>
        <v>9039744000275</v>
      </c>
      <c r="B1277" s="9" t="str">
        <f>'[1]TCE - ANEXO III - Preencher'!C1286</f>
        <v>HOSPITAL MIGUEL ARRAES - CG. Nº 023/2022</v>
      </c>
      <c r="C1277" s="10"/>
      <c r="D1277" s="11" t="str">
        <f>'[1]TCE - ANEXO III - Preencher'!E1286</f>
        <v>WILLAMIS DA SILVA NUNES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5143-20</v>
      </c>
      <c r="G1277" s="13" t="str">
        <f>IF('[1]TCE - ANEXO III - Preencher'!H1286="","",'[1]TCE - ANEXO III - Preencher'!H1286)</f>
        <v>05/2026</v>
      </c>
      <c r="H1277" s="14">
        <f>'[1]TCE - ANEXO III - Preencher'!I1286</f>
        <v>0</v>
      </c>
      <c r="I1277" s="14">
        <f>'[1]TCE - ANEXO III - Preencher'!J1286</f>
        <v>180.47919999999999</v>
      </c>
      <c r="J1277" s="14">
        <f>'[1]TCE - ANEXO III - Preencher'!K1286</f>
        <v>0</v>
      </c>
      <c r="K1277" s="15">
        <f>'[1]TCE - ANEXO III - Preencher'!L1286</f>
        <v>36.835994108983797</v>
      </c>
      <c r="L1277" s="15">
        <f>'[1]TCE - ANEXO III - Preencher'!M1286</f>
        <v>32.42</v>
      </c>
      <c r="M1277" s="15">
        <f t="shared" si="115"/>
        <v>4.4159941089837957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138.3780793124387</v>
      </c>
      <c r="R1277" s="15">
        <f>'[1]TCE - ANEXO III - Preencher'!S1286</f>
        <v>97.26</v>
      </c>
      <c r="S1277" s="16">
        <f t="shared" si="117"/>
        <v>41.118079312438695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>-</v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>-</v>
      </c>
      <c r="AB1277" s="15">
        <f t="shared" si="114"/>
        <v>226.01327342142247</v>
      </c>
    </row>
    <row r="1278" spans="1:28" x14ac:dyDescent="0.25">
      <c r="A1278" s="8">
        <f>IFERROR(VLOOKUP(B1278,'[1]DADOS (OCULTAR)'!$Q$3:$S$136,3,0),"")</f>
        <v>9039744000275</v>
      </c>
      <c r="B1278" s="9" t="str">
        <f>'[1]TCE - ANEXO III - Preencher'!C1287</f>
        <v>HOSPITAL MIGUEL ARRAES - CG. Nº 023/2022</v>
      </c>
      <c r="C1278" s="10"/>
      <c r="D1278" s="11" t="str">
        <f>'[1]TCE - ANEXO III - Preencher'!E1287</f>
        <v>WILLAMS FRANCISCO DA ROCHA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1312-10</v>
      </c>
      <c r="G1278" s="13" t="str">
        <f>IF('[1]TCE - ANEXO III - Preencher'!H1287="","",'[1]TCE - ANEXO III - Preencher'!H1287)</f>
        <v>05/2026</v>
      </c>
      <c r="H1278" s="14">
        <f>'[1]TCE - ANEXO III - Preencher'!I1287</f>
        <v>0</v>
      </c>
      <c r="I1278" s="14">
        <f>'[1]TCE - ANEXO III - Preencher'!J1287</f>
        <v>833.36159999999995</v>
      </c>
      <c r="J1278" s="14">
        <f>'[1]TCE - ANEXO III - Preencher'!K1287</f>
        <v>0</v>
      </c>
      <c r="K1278" s="15">
        <f>'[1]TCE - ANEXO III - Preencher'!L1287</f>
        <v>36.835994108983797</v>
      </c>
      <c r="L1278" s="15">
        <f>'[1]TCE - ANEXO III - Preencher'!M1287</f>
        <v>7.74</v>
      </c>
      <c r="M1278" s="15">
        <f t="shared" si="115"/>
        <v>29.095994108983795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>-</v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>-</v>
      </c>
      <c r="AB1278" s="15">
        <f t="shared" si="114"/>
        <v>862.4575941089837</v>
      </c>
    </row>
    <row r="1279" spans="1:28" x14ac:dyDescent="0.25">
      <c r="A1279" s="8">
        <f>IFERROR(VLOOKUP(B1279,'[1]DADOS (OCULTAR)'!$Q$3:$S$136,3,0),"")</f>
        <v>9039744000275</v>
      </c>
      <c r="B1279" s="9" t="str">
        <f>'[1]TCE - ANEXO III - Preencher'!C1288</f>
        <v>HOSPITAL MIGUEL ARRAES - CG. Nº 023/2022</v>
      </c>
      <c r="C1279" s="10"/>
      <c r="D1279" s="11" t="str">
        <f>'[1]TCE - ANEXO III - Preencher'!E1288</f>
        <v>WILLAMS SILVA REGO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5174-10</v>
      </c>
      <c r="G1279" s="13" t="str">
        <f>IF('[1]TCE - ANEXO III - Preencher'!H1288="","",'[1]TCE - ANEXO III - Preencher'!H1288)</f>
        <v>05/2026</v>
      </c>
      <c r="H1279" s="14">
        <f>'[1]TCE - ANEXO III - Preencher'!I1288</f>
        <v>0</v>
      </c>
      <c r="I1279" s="14">
        <f>'[1]TCE - ANEXO III - Preencher'!J1288</f>
        <v>141.20320000000001</v>
      </c>
      <c r="J1279" s="14">
        <f>'[1]TCE - ANEXO III - Preencher'!K1288</f>
        <v>0</v>
      </c>
      <c r="K1279" s="15">
        <f>'[1]TCE - ANEXO III - Preencher'!L1288</f>
        <v>36.835994108983797</v>
      </c>
      <c r="L1279" s="15">
        <f>'[1]TCE - ANEXO III - Preencher'!M1288</f>
        <v>32.42</v>
      </c>
      <c r="M1279" s="15">
        <f t="shared" si="115"/>
        <v>4.4159941089837957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276.7561586248774</v>
      </c>
      <c r="R1279" s="15">
        <f>'[1]TCE - ANEXO III - Preencher'!S1288</f>
        <v>91.67</v>
      </c>
      <c r="S1279" s="16">
        <f t="shared" si="117"/>
        <v>185.08615862487738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>-</v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>-</v>
      </c>
      <c r="AB1279" s="15">
        <f t="shared" si="114"/>
        <v>330.70535273386122</v>
      </c>
    </row>
    <row r="1280" spans="1:28" x14ac:dyDescent="0.25">
      <c r="A1280" s="8">
        <f>IFERROR(VLOOKUP(B1280,'[1]DADOS (OCULTAR)'!$Q$3:$S$136,3,0),"")</f>
        <v>9039744000275</v>
      </c>
      <c r="B1280" s="9" t="str">
        <f>'[1]TCE - ANEXO III - Preencher'!C1289</f>
        <v>HOSPITAL MIGUEL ARRAES - CG. Nº 023/2022</v>
      </c>
      <c r="C1280" s="10"/>
      <c r="D1280" s="11" t="str">
        <f>'[1]TCE - ANEXO III - Preencher'!E1289</f>
        <v>WILLIAM ARAUJO DE SANTANA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5143-20</v>
      </c>
      <c r="G1280" s="13" t="str">
        <f>IF('[1]TCE - ANEXO III - Preencher'!H1289="","",'[1]TCE - ANEXO III - Preencher'!H1289)</f>
        <v>05/2026</v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138.3780793124387</v>
      </c>
      <c r="R1280" s="15">
        <f>'[1]TCE - ANEXO III - Preencher'!S1289</f>
        <v>0</v>
      </c>
      <c r="S1280" s="16">
        <f t="shared" si="117"/>
        <v>138.3780793124387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>-</v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>-</v>
      </c>
      <c r="AB1280" s="15">
        <f t="shared" si="114"/>
        <v>138.3780793124387</v>
      </c>
    </row>
    <row r="1281" spans="1:28" x14ac:dyDescent="0.25">
      <c r="A1281" s="8">
        <f>IFERROR(VLOOKUP(B1281,'[1]DADOS (OCULTAR)'!$Q$3:$S$136,3,0),"")</f>
        <v>9039744000275</v>
      </c>
      <c r="B1281" s="9" t="str">
        <f>'[1]TCE - ANEXO III - Preencher'!C1290</f>
        <v>HOSPITAL MIGUEL ARRAES - CG. Nº 023/2022</v>
      </c>
      <c r="C1281" s="10"/>
      <c r="D1281" s="11" t="str">
        <f>'[1]TCE - ANEXO III - Preencher'!E1290</f>
        <v>WILLIAMS FERREIRA DA SILVA JUNIOR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1312-05</v>
      </c>
      <c r="G1281" s="13" t="str">
        <f>IF('[1]TCE - ANEXO III - Preencher'!H1290="","",'[1]TCE - ANEXO III - Preencher'!H1290)</f>
        <v>05/2026</v>
      </c>
      <c r="H1281" s="14">
        <f>'[1]TCE - ANEXO III - Preencher'!I1290</f>
        <v>0</v>
      </c>
      <c r="I1281" s="14">
        <f>'[1]TCE - ANEXO III - Preencher'!J1290</f>
        <v>1608.4824000000001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>-</v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>-</v>
      </c>
      <c r="AB1281" s="15">
        <f t="shared" si="114"/>
        <v>1608.4824000000001</v>
      </c>
    </row>
    <row r="1282" spans="1:28" x14ac:dyDescent="0.25">
      <c r="A1282" s="8">
        <f>IFERROR(VLOOKUP(B1282,'[1]DADOS (OCULTAR)'!$Q$3:$S$136,3,0),"")</f>
        <v>9039744000275</v>
      </c>
      <c r="B1282" s="9" t="str">
        <f>'[1]TCE - ANEXO III - Preencher'!C1291</f>
        <v>HOSPITAL MIGUEL ARRAES - CG. Nº 023/2022</v>
      </c>
      <c r="C1282" s="10"/>
      <c r="D1282" s="11" t="str">
        <f>'[1]TCE - ANEXO III - Preencher'!E1291</f>
        <v>WILLYANE SILVA DOS SANTOS OLIVEIRA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3222-05</v>
      </c>
      <c r="G1282" s="13" t="str">
        <f>IF('[1]TCE - ANEXO III - Preencher'!H1291="","",'[1]TCE - ANEXO III - Preencher'!H1291)</f>
        <v>05/2026</v>
      </c>
      <c r="H1282" s="14">
        <f>'[1]TCE - ANEXO III - Preencher'!I1291</f>
        <v>0</v>
      </c>
      <c r="I1282" s="14">
        <f>'[1]TCE - ANEXO III - Preencher'!J1291</f>
        <v>304.88319999999999</v>
      </c>
      <c r="J1282" s="14">
        <f>'[1]TCE - ANEXO III - Preencher'!K1291</f>
        <v>0</v>
      </c>
      <c r="K1282" s="15">
        <f>'[1]TCE - ANEXO III - Preencher'!L1291</f>
        <v>36.835994108983797</v>
      </c>
      <c r="L1282" s="15">
        <f>'[1]TCE - ANEXO III - Preencher'!M1291</f>
        <v>32.42</v>
      </c>
      <c r="M1282" s="15">
        <f t="shared" si="115"/>
        <v>4.4159941089837957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>-</v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>-</v>
      </c>
      <c r="AB1282" s="15">
        <f t="shared" si="114"/>
        <v>309.29919410898378</v>
      </c>
    </row>
    <row r="1283" spans="1:28" x14ac:dyDescent="0.25">
      <c r="A1283" s="8">
        <f>IFERROR(VLOOKUP(B1283,'[1]DADOS (OCULTAR)'!$Q$3:$S$136,3,0),"")</f>
        <v>9039744000275</v>
      </c>
      <c r="B1283" s="9" t="str">
        <f>'[1]TCE - ANEXO III - Preencher'!C1292</f>
        <v>HOSPITAL MIGUEL ARRAES - CG. Nº 023/2022</v>
      </c>
      <c r="C1283" s="10"/>
      <c r="D1283" s="11" t="str">
        <f>'[1]TCE - ANEXO III - Preencher'!E1292</f>
        <v>WILMA RODRIGUES BEZERRA DOS SANTOS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4110-10</v>
      </c>
      <c r="G1283" s="13" t="str">
        <f>IF('[1]TCE - ANEXO III - Preencher'!H1292="","",'[1]TCE - ANEXO III - Preencher'!H1292)</f>
        <v>05/2026</v>
      </c>
      <c r="H1283" s="14">
        <f>'[1]TCE - ANEXO III - Preencher'!I1292</f>
        <v>0</v>
      </c>
      <c r="I1283" s="14">
        <f>'[1]TCE - ANEXO III - Preencher'!J1292</f>
        <v>347.48320000000001</v>
      </c>
      <c r="J1283" s="14">
        <f>'[1]TCE - ANEXO III - Preencher'!K1292</f>
        <v>0</v>
      </c>
      <c r="K1283" s="15">
        <f>'[1]TCE - ANEXO III - Preencher'!L1292</f>
        <v>36.835994108983797</v>
      </c>
      <c r="L1283" s="15">
        <f>'[1]TCE - ANEXO III - Preencher'!M1292</f>
        <v>32.42</v>
      </c>
      <c r="M1283" s="15">
        <f t="shared" si="115"/>
        <v>4.4159941089837957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18.450410574991828</v>
      </c>
      <c r="R1283" s="15">
        <f>'[1]TCE - ANEXO III - Preencher'!S1292</f>
        <v>0</v>
      </c>
      <c r="S1283" s="16">
        <f t="shared" si="117"/>
        <v>18.450410574991828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>-</v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>-</v>
      </c>
      <c r="AB1283" s="15">
        <f t="shared" ref="AB1283:AB1346" si="120">H1283+I1283+J1283+M1283+P1283+S1283+V1283+Z1283</f>
        <v>370.34960468397566</v>
      </c>
    </row>
    <row r="1284" spans="1:28" x14ac:dyDescent="0.25">
      <c r="A1284" s="8">
        <f>IFERROR(VLOOKUP(B1284,'[1]DADOS (OCULTAR)'!$Q$3:$S$136,3,0),"")</f>
        <v>9039744000275</v>
      </c>
      <c r="B1284" s="9" t="str">
        <f>'[1]TCE - ANEXO III - Preencher'!C1293</f>
        <v>HOSPITAL MIGUEL ARRAES - CG. Nº 023/2022</v>
      </c>
      <c r="C1284" s="10"/>
      <c r="D1284" s="11" t="str">
        <f>'[1]TCE - ANEXO III - Preencher'!E1293</f>
        <v>WITALAUAN DOS SANTOS BRANDAO DE LIMA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5135-05</v>
      </c>
      <c r="G1284" s="13" t="str">
        <f>IF('[1]TCE - ANEXO III - Preencher'!H1293="","",'[1]TCE - ANEXO III - Preencher'!H1293)</f>
        <v>05/2026</v>
      </c>
      <c r="H1284" s="14">
        <f>'[1]TCE - ANEXO III - Preencher'!I1293</f>
        <v>0</v>
      </c>
      <c r="I1284" s="14">
        <f>'[1]TCE - ANEXO III - Preencher'!J1293</f>
        <v>150.92400000000001</v>
      </c>
      <c r="J1284" s="14">
        <f>'[1]TCE - ANEXO III - Preencher'!K1293</f>
        <v>0</v>
      </c>
      <c r="K1284" s="15">
        <f>'[1]TCE - ANEXO III - Preencher'!L1293</f>
        <v>36.835994108983797</v>
      </c>
      <c r="L1284" s="15">
        <f>'[1]TCE - ANEXO III - Preencher'!M1293</f>
        <v>32.42</v>
      </c>
      <c r="M1284" s="15">
        <f t="shared" ref="M1284:M1347" si="121">K1284-L1284</f>
        <v>4.4159941089837957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184.50410574991827</v>
      </c>
      <c r="R1284" s="15">
        <f>'[1]TCE - ANEXO III - Preencher'!S1293</f>
        <v>97.26</v>
      </c>
      <c r="S1284" s="16">
        <f t="shared" ref="S1284:S1347" si="123">Q1284-R1284</f>
        <v>87.244105749918262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>-</v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>-</v>
      </c>
      <c r="AB1284" s="15">
        <f t="shared" si="120"/>
        <v>242.58409985890205</v>
      </c>
    </row>
    <row r="1285" spans="1:28" x14ac:dyDescent="0.25">
      <c r="A1285" s="8">
        <f>IFERROR(VLOOKUP(B1285,'[1]DADOS (OCULTAR)'!$Q$3:$S$136,3,0),"")</f>
        <v>9039744000275</v>
      </c>
      <c r="B1285" s="9" t="str">
        <f>'[1]TCE - ANEXO III - Preencher'!C1294</f>
        <v>HOSPITAL MIGUEL ARRAES - CG. Nº 023/2022</v>
      </c>
      <c r="C1285" s="10"/>
      <c r="D1285" s="11" t="str">
        <f>'[1]TCE - ANEXO III - Preencher'!E1294</f>
        <v>WITOR HUGO DE MORAES CASTRO SOUSA LEITE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3172-10</v>
      </c>
      <c r="G1285" s="13" t="str">
        <f>IF('[1]TCE - ANEXO III - Preencher'!H1294="","",'[1]TCE - ANEXO III - Preencher'!H1294)</f>
        <v>05/2026</v>
      </c>
      <c r="H1285" s="14">
        <f>'[1]TCE - ANEXO III - Preencher'!I1294</f>
        <v>0</v>
      </c>
      <c r="I1285" s="14">
        <f>'[1]TCE - ANEXO III - Preencher'!J1294</f>
        <v>227.6472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>-</v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>-</v>
      </c>
      <c r="AB1285" s="15">
        <f t="shared" si="120"/>
        <v>227.6472</v>
      </c>
    </row>
    <row r="1286" spans="1:28" x14ac:dyDescent="0.25">
      <c r="A1286" s="8">
        <f>IFERROR(VLOOKUP(B1286,'[1]DADOS (OCULTAR)'!$Q$3:$S$136,3,0),"")</f>
        <v>9039744000275</v>
      </c>
      <c r="B1286" s="9" t="str">
        <f>'[1]TCE - ANEXO III - Preencher'!C1295</f>
        <v>HOSPITAL MIGUEL ARRAES - CG. Nº 023/2022</v>
      </c>
      <c r="C1286" s="10"/>
      <c r="D1286" s="11" t="str">
        <f>'[1]TCE - ANEXO III - Preencher'!E1295</f>
        <v>YASMIM ALVES FERREIRA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2235-05</v>
      </c>
      <c r="G1286" s="13" t="str">
        <f>IF('[1]TCE - ANEXO III - Preencher'!H1295="","",'[1]TCE - ANEXO III - Preencher'!H1295)</f>
        <v>05/2026</v>
      </c>
      <c r="H1286" s="14">
        <f>'[1]TCE - ANEXO III - Preencher'!I1295</f>
        <v>0</v>
      </c>
      <c r="I1286" s="14">
        <f>'[1]TCE - ANEXO III - Preencher'!J1295</f>
        <v>381.28160000000003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157.04244186046512</v>
      </c>
      <c r="R1286" s="15">
        <f>'[1]TCE - ANEXO III - Preencher'!S1295</f>
        <v>92.95</v>
      </c>
      <c r="S1286" s="16">
        <f t="shared" si="123"/>
        <v>64.092441860465115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>-</v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>-</v>
      </c>
      <c r="AB1286" s="15">
        <f t="shared" si="120"/>
        <v>445.37404186046513</v>
      </c>
    </row>
    <row r="1287" spans="1:28" x14ac:dyDescent="0.25">
      <c r="A1287" s="8">
        <f>IFERROR(VLOOKUP(B1287,'[1]DADOS (OCULTAR)'!$Q$3:$S$136,3,0),"")</f>
        <v>9039744000275</v>
      </c>
      <c r="B1287" s="9" t="str">
        <f>'[1]TCE - ANEXO III - Preencher'!C1296</f>
        <v>HOSPITAL MIGUEL ARRAES - CG. Nº 023/2022</v>
      </c>
      <c r="C1287" s="10"/>
      <c r="D1287" s="11" t="str">
        <f>'[1]TCE - ANEXO III - Preencher'!E1296</f>
        <v>YASMIN BARBOSA ANDRADE DA HORA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2237-10</v>
      </c>
      <c r="G1287" s="13" t="str">
        <f>IF('[1]TCE - ANEXO III - Preencher'!H1296="","",'[1]TCE - ANEXO III - Preencher'!H1296)</f>
        <v>05/2026</v>
      </c>
      <c r="H1287" s="14">
        <f>'[1]TCE - ANEXO III - Preencher'!I1296</f>
        <v>0</v>
      </c>
      <c r="I1287" s="14">
        <f>'[1]TCE - ANEXO III - Preencher'!J1296</f>
        <v>397.01280000000003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>-</v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>-</v>
      </c>
      <c r="AB1287" s="15">
        <f t="shared" si="120"/>
        <v>397.01280000000003</v>
      </c>
    </row>
    <row r="1288" spans="1:28" x14ac:dyDescent="0.25">
      <c r="A1288" s="8">
        <f>IFERROR(VLOOKUP(B1288,'[1]DADOS (OCULTAR)'!$Q$3:$S$136,3,0),"")</f>
        <v>9039744000275</v>
      </c>
      <c r="B1288" s="9" t="str">
        <f>'[1]TCE - ANEXO III - Preencher'!C1297</f>
        <v>HOSPITAL MIGUEL ARRAES - CG. Nº 023/2022</v>
      </c>
      <c r="C1288" s="10"/>
      <c r="D1288" s="11" t="str">
        <f>'[1]TCE - ANEXO III - Preencher'!E1297</f>
        <v>YASMIN BATISTA DOS SANTOS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2516-05</v>
      </c>
      <c r="G1288" s="13" t="str">
        <f>IF('[1]TCE - ANEXO III - Preencher'!H1297="","",'[1]TCE - ANEXO III - Preencher'!H1297)</f>
        <v>05/2026</v>
      </c>
      <c r="H1288" s="14">
        <f>'[1]TCE - ANEXO III - Preencher'!I1297</f>
        <v>0</v>
      </c>
      <c r="I1288" s="14">
        <f>'[1]TCE - ANEXO III - Preencher'!J1297</f>
        <v>284.62560000000002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>-</v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>-</v>
      </c>
      <c r="AB1288" s="15">
        <f t="shared" si="120"/>
        <v>284.62560000000002</v>
      </c>
    </row>
    <row r="1289" spans="1:28" x14ac:dyDescent="0.25">
      <c r="A1289" s="8">
        <f>IFERROR(VLOOKUP(B1289,'[1]DADOS (OCULTAR)'!$Q$3:$S$136,3,0),"")</f>
        <v>9039744000275</v>
      </c>
      <c r="B1289" s="9" t="str">
        <f>'[1]TCE - ANEXO III - Preencher'!C1298</f>
        <v>HOSPITAL MIGUEL ARRAES - CG. Nº 023/2022</v>
      </c>
      <c r="C1289" s="10"/>
      <c r="D1289" s="11" t="str">
        <f>'[1]TCE - ANEXO III - Preencher'!E1298</f>
        <v>YASMIN RIBEIRO DE ALBUQUERQUE MARINHO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3222-05</v>
      </c>
      <c r="G1289" s="13" t="str">
        <f>IF('[1]TCE - ANEXO III - Preencher'!H1298="","",'[1]TCE - ANEXO III - Preencher'!H1298)</f>
        <v>05/2026</v>
      </c>
      <c r="H1289" s="14">
        <f>'[1]TCE - ANEXO III - Preencher'!I1298</f>
        <v>0</v>
      </c>
      <c r="I1289" s="14">
        <f>'[1]TCE - ANEXO III - Preencher'!J1298</f>
        <v>314.25839999999999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>-</v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>-</v>
      </c>
      <c r="AB1289" s="15">
        <f t="shared" si="120"/>
        <v>314.25839999999999</v>
      </c>
    </row>
    <row r="1290" spans="1:28" x14ac:dyDescent="0.25">
      <c r="A1290" s="8">
        <f>IFERROR(VLOOKUP(B1290,'[1]DADOS (OCULTAR)'!$Q$3:$S$136,3,0),"")</f>
        <v>9039744000275</v>
      </c>
      <c r="B1290" s="9" t="str">
        <f>'[1]TCE - ANEXO III - Preencher'!C1299</f>
        <v>HOSPITAL MIGUEL ARRAES - CG. Nº 023/2022</v>
      </c>
      <c r="C1290" s="10"/>
      <c r="D1290" s="11" t="str">
        <f>'[1]TCE - ANEXO III - Preencher'!E1299</f>
        <v>ZAYRA DE PAULA PACHECO OLIVEIRA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4110-10</v>
      </c>
      <c r="G1290" s="13" t="str">
        <f>IF('[1]TCE - ANEXO III - Preencher'!H1299="","",'[1]TCE - ANEXO III - Preencher'!H1299)</f>
        <v>05/2026</v>
      </c>
      <c r="H1290" s="14">
        <f>'[1]TCE - ANEXO III - Preencher'!I1299</f>
        <v>0</v>
      </c>
      <c r="I1290" s="14">
        <f>'[1]TCE - ANEXO III - Preencher'!J1299</f>
        <v>16.21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107.78000000000002</v>
      </c>
      <c r="R1290" s="15">
        <f>'[1]TCE - ANEXO III - Preencher'!S1299</f>
        <v>48.63</v>
      </c>
      <c r="S1290" s="16">
        <f t="shared" si="123"/>
        <v>59.150000000000013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>-</v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>-</v>
      </c>
      <c r="AB1290" s="15">
        <f t="shared" si="120"/>
        <v>75.360000000000014</v>
      </c>
    </row>
    <row r="1291" spans="1:28" x14ac:dyDescent="0.25">
      <c r="A1291" s="8">
        <f>IFERROR(VLOOKUP(B1291,'[1]DADOS (OCULTAR)'!$Q$3:$S$136,3,0),"")</f>
        <v>9039744000275</v>
      </c>
      <c r="B1291" s="9" t="str">
        <f>'[1]TCE - ANEXO III - Preencher'!C1300</f>
        <v>HOSPITAL MIGUEL ARRAES - CG. Nº 023/2022</v>
      </c>
      <c r="C1291" s="10"/>
      <c r="D1291" s="11" t="str">
        <f>'[1]TCE - ANEXO III - Preencher'!E1300</f>
        <v>ZENAIDE MARIA DOS SANTOS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3222-05</v>
      </c>
      <c r="G1291" s="13" t="str">
        <f>IF('[1]TCE - ANEXO III - Preencher'!H1300="","",'[1]TCE - ANEXO III - Preencher'!H1300)</f>
        <v>05/2026</v>
      </c>
      <c r="H1291" s="14">
        <f>'[1]TCE - ANEXO III - Preencher'!I1300</f>
        <v>0</v>
      </c>
      <c r="I1291" s="14">
        <f>'[1]TCE - ANEXO III - Preencher'!J1300</f>
        <v>307.0992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147.60328459993463</v>
      </c>
      <c r="R1291" s="15">
        <f>'[1]TCE - ANEXO III - Preencher'!S1300</f>
        <v>88.18</v>
      </c>
      <c r="S1291" s="16">
        <f t="shared" si="123"/>
        <v>59.423284599934618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>-</v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>-</v>
      </c>
      <c r="AB1291" s="15">
        <f t="shared" si="120"/>
        <v>366.52248459993461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>-</v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>-</v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>-</v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>-</v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>-</v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>AUXÍLIO CRECHE</v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>-</v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>-</v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>-</v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>-</v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>-</v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>-</v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>-</v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>-</v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>-</v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>-</v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>AUXÍLIO CRECHE</v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>-</v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>-</v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>-</v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>-</v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>-</v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>-</v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>-</v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>-</v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>-</v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>-</v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>-</v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>-</v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>-</v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>-</v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>-</v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>-</v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>-</v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>-</v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>-</v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>-</v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>-</v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>-</v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>-</v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>-</v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>-</v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>-</v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>-</v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>-</v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>-</v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>-</v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>-</v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>-</v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>-</v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>-</v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>-</v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>-</v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>-</v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>-</v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>-</v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>-</v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>-</v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>-</v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>-</v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>-</v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>-</v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>-</v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>-</v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>-</v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>-</v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>-</v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>-</v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>-</v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>-</v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>-</v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>-</v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>-</v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>-</v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>-</v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>-</v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>-</v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>-</v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>-</v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Meryleide Muniz</dc:creator>
  <cp:lastModifiedBy>Meryleide Muniz</cp:lastModifiedBy>
  <dcterms:created xsi:type="dcterms:W3CDTF">2026-06-24T18:22:45Z</dcterms:created>
  <dcterms:modified xsi:type="dcterms:W3CDTF">2026-06-24T18:22:56Z</dcterms:modified>
</cp:coreProperties>
</file>