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5.2026\TCE\EXCEL PUB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D7" i="1"/>
  <c r="C7" i="1"/>
  <c r="A7" i="1"/>
  <c r="D6" i="1"/>
  <c r="C6" i="1"/>
  <c r="A6" i="1"/>
  <c r="D5" i="1"/>
  <c r="A5" i="1"/>
  <c r="C5" i="1" s="1"/>
  <c r="D4" i="1"/>
  <c r="A4" i="1"/>
  <c r="C4" i="1" s="1"/>
  <c r="D3" i="1"/>
  <c r="C3" i="1"/>
  <c r="A3" i="1"/>
  <c r="D2" i="1"/>
  <c r="C2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<sst xmlns="http://schemas.openxmlformats.org/spreadsheetml/2006/main" count="19" uniqueCount="14">
  <si>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</si>
  <si>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</si>
  <si>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</si>
  <si>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</si>
  <si>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</si>
  <si>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</si>
  <si>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</si>
  <si>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</si>
  <si>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 - Rendimentos Custeio</t>
  </si>
  <si>
    <t>Banco Bradesco - Rendimentos - Provisão</t>
  </si>
  <si>
    <t>Banco Bradesco - Rendimentos - Investimento</t>
  </si>
  <si>
    <t>Banco Bradesco - Rendimentos - Piso Enfermagem</t>
  </si>
  <si>
    <t>Aluguel Cantina</t>
  </si>
  <si>
    <t>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</si>
</sst>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5.2026/13.2_PCF_em_EXCEL%20-%20HMA%20-%20MA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E1" zoomScale="90" zoomScaleNormal="90" workbookViewId="0">
      <selection activeCell="G4" sqref="G4"/>
    </sheetView>
  </sheetViews>
  <sheetFormatPr defaultColWidth="8.7265625" defaultRowHeight="12.5" x14ac:dyDescent="0.25"/>
  <cols>
    <col min="1" max="1" width="24.90625" customWidth="1"/>
    <col min="2" max="2" width="36.1796875" bestFit="1" customWidth="1"/>
    <col min="3" max="3" width="18.08984375" style="9" customWidth="1"/>
    <col min="4" max="4" width="41.08984375" bestFit="1" customWidth="1"/>
    <col min="5" max="5" width="41.90625" customWidth="1"/>
    <col min="6" max="6" width="15.816406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46173</v>
      </c>
      <c r="G2" s="7">
        <v>2678.84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7" si="0">A3</f>
        <v>9039744000275</v>
      </c>
      <c r="D3" s="5" t="str">
        <f t="shared" si="0"/>
        <v>HOSPITAL MIGUEL ARRAES - CG. Nº 023/2022</v>
      </c>
      <c r="E3" s="5" t="s">
        <v>9</v>
      </c>
      <c r="F3" s="6">
        <v>46173</v>
      </c>
      <c r="G3" s="7">
        <v>10528.36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10</v>
      </c>
      <c r="F4" s="6">
        <v>46173</v>
      </c>
      <c r="G4" s="7">
        <v>11339.03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11</v>
      </c>
      <c r="F5" s="6">
        <v>46173</v>
      </c>
      <c r="G5" s="7">
        <v>15082.06</v>
      </c>
    </row>
    <row r="6" spans="1:8" ht="22.5" customHeight="1" x14ac:dyDescent="0.25">
      <c r="A6" s="2">
        <f>IFERROR(VLOOKUP(B6,'[1]DADOS (OCULTAR)'!$Q$3:$S$136,3,0),"")</f>
        <v>9039744000275</v>
      </c>
      <c r="B6" s="3" t="s">
        <v>7</v>
      </c>
      <c r="C6" s="4">
        <f t="shared" si="0"/>
        <v>9039744000275</v>
      </c>
      <c r="D6" s="5" t="str">
        <f t="shared" si="0"/>
        <v>HOSPITAL MIGUEL ARRAES - CG. Nº 023/2022</v>
      </c>
      <c r="E6" s="5" t="s">
        <v>12</v>
      </c>
      <c r="F6" s="6">
        <v>46173</v>
      </c>
      <c r="G6" s="7">
        <v>2000</v>
      </c>
    </row>
    <row r="7" spans="1:8" ht="22.5" customHeight="1" x14ac:dyDescent="0.25">
      <c r="A7" s="2">
        <f>IFERROR(VLOOKUP(B7,'[1]DADOS (OCULTAR)'!$Q$3:$S$136,3,0),"")</f>
        <v>9039744000275</v>
      </c>
      <c r="B7" s="3" t="s">
        <v>7</v>
      </c>
      <c r="C7" s="4">
        <f t="shared" si="0"/>
        <v>9039744000275</v>
      </c>
      <c r="D7" s="5" t="str">
        <f t="shared" si="0"/>
        <v>HOSPITAL MIGUEL ARRAES - CG. Nº 023/2022</v>
      </c>
      <c r="E7" s="5" t="s">
        <v>13</v>
      </c>
      <c r="F7" s="6">
        <v>46173</v>
      </c>
      <c r="G7" s="7">
        <v>235.61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2026-06-24T18:27:11Z</dcterms:created>
  <dcterms:modified xsi:type="dcterms:W3CDTF">2026-06-24T18:27:40Z</dcterms:modified>
</cp:coreProperties>
</file>