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PCF\PCF´S 2026\PCF 05_2026\1. COMPLETA\VALIDAÇÃO\"/>
    </mc:Choice>
  </mc:AlternateContent>
  <xr:revisionPtr revIDLastSave="0" documentId="8_{D4734BBE-BF02-4E80-9CDA-DDC97CD0A242}" xr6:coauthVersionLast="47" xr6:coauthVersionMax="47" xr10:uidLastSave="{00000000-0000-0000-0000-000000000000}"/>
  <bookViews>
    <workbookView xWindow="-120" yWindow="-120" windowWidth="21840" windowHeight="13020" xr2:uid="{6BE7111D-2633-4094-BF44-69A3F661EDEB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 s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 s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 s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 s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 s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 s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 s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 s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 s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 s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 s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 s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 s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 s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<sst xmlns="http://schemas.openxmlformats.org/spreadsheetml/2006/main" count="12" uniqueCount="12">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</sst>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3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2" xfId="1" applyNumberForma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6\PCF%2005_2026\1.%20COMPLETA\13.2%20PCF%20em%20Excel_05_2026.xlsx" TargetMode="External"/><Relationship Id="rId1" Type="http://schemas.openxmlformats.org/officeDocument/2006/relationships/externalLinkPath" Target="/G_PCF/PCF&#180;S%202026/PCF%2005_2026/1.%20COMPLETA/13.2%20PCF%20em%20Excel_05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 xml:space="preserve">ASSOCIACAO DAS EMPRESAS DE TRANSPORTES DE PASSAGEIROS DO MUNICIPIO DE CARUARU </v>
          </cell>
          <cell r="H11" t="str">
            <v>B</v>
          </cell>
          <cell r="I11" t="str">
            <v>N</v>
          </cell>
          <cell r="J11" t="str">
            <v>052026</v>
          </cell>
          <cell r="K11">
            <v>46136</v>
          </cell>
          <cell r="M11" t="str">
            <v>2604106 - Caruaru - PE</v>
          </cell>
          <cell r="N11">
            <v>4742.3999999999996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10548532000111</v>
          </cell>
          <cell r="G12" t="str">
            <v xml:space="preserve">ASSOCIACAO DAS EMPRESAS DE TRANSPORTES DE PASSAGEIROS DO MUNICIPIO DE CARUARU </v>
          </cell>
          <cell r="H12" t="str">
            <v>B</v>
          </cell>
          <cell r="I12" t="str">
            <v>N</v>
          </cell>
          <cell r="J12" t="str">
            <v>052026</v>
          </cell>
          <cell r="K12">
            <v>46156</v>
          </cell>
          <cell r="M12" t="str">
            <v>2604106 - Caruaru - PE</v>
          </cell>
          <cell r="N12">
            <v>518.4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46731059000150</v>
          </cell>
          <cell r="G13" t="str">
            <v>AGIBEN BENEFICIOS LTDA</v>
          </cell>
          <cell r="H13" t="str">
            <v>S</v>
          </cell>
          <cell r="I13" t="str">
            <v>N</v>
          </cell>
          <cell r="J13" t="str">
            <v>052026</v>
          </cell>
          <cell r="K13">
            <v>46184</v>
          </cell>
          <cell r="M13" t="str">
            <v>2611606 - Recife - PE</v>
          </cell>
          <cell r="N13">
            <v>1943.5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5943</v>
          </cell>
          <cell r="K14">
            <v>46140</v>
          </cell>
          <cell r="L14" t="str">
            <v>26260452403307000137670010000059431046307500</v>
          </cell>
          <cell r="M14" t="str">
            <v>2604106 - Caruaru - PE</v>
          </cell>
          <cell r="N14">
            <v>228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5944</v>
          </cell>
          <cell r="K15">
            <v>46140</v>
          </cell>
          <cell r="L15" t="str">
            <v>26260452403307000137670010000059441046307583</v>
          </cell>
          <cell r="M15" t="str">
            <v>2604106 - Caruaru - PE</v>
          </cell>
          <cell r="N15">
            <v>510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5945</v>
          </cell>
          <cell r="K16">
            <v>46140</v>
          </cell>
          <cell r="L16" t="str">
            <v>26260452403307000137670010000059451046307629</v>
          </cell>
          <cell r="M16" t="str">
            <v>2604106 - Caruaru - PE</v>
          </cell>
          <cell r="N16">
            <v>800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52403307000137</v>
          </cell>
          <cell r="G17" t="str">
            <v>STI - SERVICOS DE TRANSPORTES INTERMUNICIPAL LTDA</v>
          </cell>
          <cell r="H17" t="str">
            <v>B</v>
          </cell>
          <cell r="I17" t="str">
            <v>S</v>
          </cell>
          <cell r="J17" t="str">
            <v>5946</v>
          </cell>
          <cell r="K17">
            <v>46140</v>
          </cell>
          <cell r="L17" t="str">
            <v>26260452403307000137670010000059461046307707</v>
          </cell>
          <cell r="M17" t="str">
            <v>2604106 - Caruaru - PE</v>
          </cell>
          <cell r="N17">
            <v>966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52403307000137</v>
          </cell>
          <cell r="G18" t="str">
            <v>STI - SERVICOS DE TRANSPORTES INTERMUNICIPAL LTDA</v>
          </cell>
          <cell r="H18" t="str">
            <v>B</v>
          </cell>
          <cell r="I18" t="str">
            <v>S</v>
          </cell>
          <cell r="J18" t="str">
            <v>5947</v>
          </cell>
          <cell r="K18">
            <v>46140</v>
          </cell>
          <cell r="L18" t="str">
            <v>26260452403307000137670010000059471046307801</v>
          </cell>
          <cell r="M18" t="str">
            <v>2604106 - Caruaru - PE</v>
          </cell>
          <cell r="N18">
            <v>2040</v>
          </cell>
        </row>
        <row r="19">
          <cell r="C19" t="str">
            <v>UPA CARUARU - CG Nº 011/2022</v>
          </cell>
          <cell r="E19" t="str">
            <v>1.99 - Outras Despesas com Pessoal</v>
          </cell>
          <cell r="F19">
            <v>17197385000121</v>
          </cell>
          <cell r="G19" t="str">
            <v>ZURICH MINAS BRASIL SEGUROS S/A</v>
          </cell>
          <cell r="H19" t="str">
            <v>B</v>
          </cell>
          <cell r="I19" t="str">
            <v>N</v>
          </cell>
          <cell r="J19" t="str">
            <v>052026</v>
          </cell>
          <cell r="K19">
            <v>46175</v>
          </cell>
          <cell r="M19" t="str">
            <v>3106200 - Belo Horizonte - MG</v>
          </cell>
          <cell r="N19">
            <v>496.51</v>
          </cell>
        </row>
        <row r="20">
          <cell r="C20" t="str">
            <v>UPA CARUARU - CG Nº 011/2022</v>
          </cell>
          <cell r="E20" t="str">
            <v>1.99 - Outras Despesas com Pessoal</v>
          </cell>
          <cell r="F20">
            <v>28637117000108</v>
          </cell>
          <cell r="G20" t="str">
            <v>INOWA SOLUCOES EM FORN DE ALIMENTO</v>
          </cell>
          <cell r="H20" t="str">
            <v>B</v>
          </cell>
          <cell r="I20" t="str">
            <v>S</v>
          </cell>
          <cell r="J20" t="str">
            <v>2038</v>
          </cell>
          <cell r="K20">
            <v>46171</v>
          </cell>
          <cell r="L20" t="str">
            <v>26260528637117000108550010000020381000316764</v>
          </cell>
          <cell r="M20" t="str">
            <v>2609600 - Olinda - PE</v>
          </cell>
          <cell r="N20">
            <v>56478.94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55111043000136</v>
          </cell>
          <cell r="G21" t="str">
            <v>A5 DISTRIBUIDORA ATACADISTA DE PRODUTOS LTDA</v>
          </cell>
          <cell r="H21" t="str">
            <v>B</v>
          </cell>
          <cell r="I21" t="str">
            <v>S</v>
          </cell>
          <cell r="J21" t="str">
            <v>000004829</v>
          </cell>
          <cell r="K21">
            <v>46148</v>
          </cell>
          <cell r="L21" t="str">
            <v>26260555111043000136550010000048291886556478</v>
          </cell>
          <cell r="M21" t="str">
            <v>26 -  Pernambuco</v>
          </cell>
          <cell r="N21">
            <v>3612.4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15227236000132</v>
          </cell>
          <cell r="G22" t="str">
            <v>ATOS MEDICA COM E REP DE PRODUTOS MEDICO HOSPITALAR LTDA</v>
          </cell>
          <cell r="H22" t="str">
            <v>B</v>
          </cell>
          <cell r="I22" t="str">
            <v>S</v>
          </cell>
          <cell r="J22" t="str">
            <v>000024333</v>
          </cell>
          <cell r="K22">
            <v>46142</v>
          </cell>
          <cell r="L22" t="str">
            <v>26260415227236000132550010000243331271732256</v>
          </cell>
          <cell r="M22" t="str">
            <v>26 -  Pernambuco</v>
          </cell>
          <cell r="N22">
            <v>360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3679808000135</v>
          </cell>
          <cell r="G23" t="str">
            <v>BIO INFINIT COMERCIO HOSPITALAR E LOCACAO LTDA</v>
          </cell>
          <cell r="H23" t="str">
            <v>B</v>
          </cell>
          <cell r="I23" t="str">
            <v>S</v>
          </cell>
          <cell r="J23" t="str">
            <v>000037085</v>
          </cell>
          <cell r="K23">
            <v>46146</v>
          </cell>
          <cell r="L23" t="str">
            <v>35260503679808000135550010000370851971976580</v>
          </cell>
          <cell r="M23" t="str">
            <v>35 -  São Paulo</v>
          </cell>
          <cell r="N23">
            <v>747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61418042000131</v>
          </cell>
          <cell r="G24" t="str">
            <v>CIRURGICA FERNANDES LTDA</v>
          </cell>
          <cell r="H24" t="str">
            <v>B</v>
          </cell>
          <cell r="I24" t="str">
            <v>S</v>
          </cell>
          <cell r="J24" t="str">
            <v>1990333</v>
          </cell>
          <cell r="K24">
            <v>46149</v>
          </cell>
          <cell r="L24" t="str">
            <v>35260561418042000131550040019903331083202817</v>
          </cell>
          <cell r="M24" t="str">
            <v>35 -  São Paulo</v>
          </cell>
          <cell r="N24">
            <v>4095.66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8674752000140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000255819</v>
          </cell>
          <cell r="K25">
            <v>46148</v>
          </cell>
          <cell r="L25" t="str">
            <v>26260508674752000140550010002558191328444412</v>
          </cell>
          <cell r="M25" t="str">
            <v>26 -  Pernambuco</v>
          </cell>
          <cell r="N25">
            <v>928.4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12420164001048</v>
          </cell>
          <cell r="G26" t="str">
            <v>CM HOSPITALAR S.A. RECIFE</v>
          </cell>
          <cell r="H26" t="str">
            <v>B</v>
          </cell>
          <cell r="I26" t="str">
            <v>S</v>
          </cell>
          <cell r="J26" t="str">
            <v>000374606</v>
          </cell>
          <cell r="K26">
            <v>46149</v>
          </cell>
          <cell r="L26" t="str">
            <v>26260512420164001048550010003746061449434891</v>
          </cell>
          <cell r="M26" t="str">
            <v>26 -  Pernambuco</v>
          </cell>
          <cell r="N26">
            <v>3715.2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67729178000653</v>
          </cell>
          <cell r="G27" t="str">
            <v>COMERCIAL CIRURGICA RIOCLARENSE LTDA</v>
          </cell>
          <cell r="H27" t="str">
            <v>B</v>
          </cell>
          <cell r="I27" t="str">
            <v>S</v>
          </cell>
          <cell r="J27" t="str">
            <v>0133628</v>
          </cell>
          <cell r="K27">
            <v>46148</v>
          </cell>
          <cell r="L27" t="str">
            <v>26260567729178000653550010001336281033679727</v>
          </cell>
          <cell r="M27" t="str">
            <v>26 -  Pernambuco</v>
          </cell>
          <cell r="N27">
            <v>930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67729178000653</v>
          </cell>
          <cell r="G28" t="str">
            <v>COMERCIAL CIRURGICA RIOCLARENSE LTDA</v>
          </cell>
          <cell r="H28" t="str">
            <v>B</v>
          </cell>
          <cell r="I28" t="str">
            <v>S</v>
          </cell>
          <cell r="J28" t="str">
            <v>0135519</v>
          </cell>
          <cell r="K28">
            <v>46167</v>
          </cell>
          <cell r="L28" t="str">
            <v>26260567729178000653550010001355191976722781</v>
          </cell>
          <cell r="M28" t="str">
            <v>26 -  Pernambuco</v>
          </cell>
          <cell r="N28">
            <v>946.95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23680034000170</v>
          </cell>
          <cell r="G29" t="str">
            <v>D ARAUJO COMERCIAL EIRELLI</v>
          </cell>
          <cell r="H29" t="str">
            <v>B</v>
          </cell>
          <cell r="I29" t="str">
            <v>S</v>
          </cell>
          <cell r="J29" t="str">
            <v>000026040</v>
          </cell>
          <cell r="K29">
            <v>46148</v>
          </cell>
          <cell r="L29" t="str">
            <v>26260523680034000170550010000260401416135487</v>
          </cell>
          <cell r="M29" t="str">
            <v>26 -  Pernambuco</v>
          </cell>
          <cell r="N29">
            <v>2200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4614288000145</v>
          </cell>
          <cell r="G30" t="str">
            <v>DISK LIFE COMERCIO DE PRODUTOS CIRURGICO</v>
          </cell>
          <cell r="H30" t="str">
            <v>B</v>
          </cell>
          <cell r="I30" t="str">
            <v>S</v>
          </cell>
          <cell r="J30" t="str">
            <v>11858</v>
          </cell>
          <cell r="K30">
            <v>46149</v>
          </cell>
          <cell r="L30" t="str">
            <v>26260504614288000145550010000118581413836715</v>
          </cell>
          <cell r="M30" t="str">
            <v>26 -  Pernambuco</v>
          </cell>
          <cell r="N30">
            <v>3860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11449180000100</v>
          </cell>
          <cell r="G31" t="str">
            <v>DPROSMED DISTR DE PROD MED HOSP LTDA EPP</v>
          </cell>
          <cell r="H31" t="str">
            <v>B</v>
          </cell>
          <cell r="I31" t="str">
            <v>S</v>
          </cell>
          <cell r="J31" t="str">
            <v>00095202</v>
          </cell>
          <cell r="K31">
            <v>46148</v>
          </cell>
          <cell r="L31" t="str">
            <v>26260511449180000100550010000952021000804035</v>
          </cell>
          <cell r="M31" t="str">
            <v>26 -  Pernambuco</v>
          </cell>
          <cell r="N31">
            <v>2102.1999999999998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11449180000290</v>
          </cell>
          <cell r="G32" t="str">
            <v>DPROSMED DISTR DE PROD MED HOSP LTDA EPP</v>
          </cell>
          <cell r="H32" t="str">
            <v>B</v>
          </cell>
          <cell r="I32" t="str">
            <v>S</v>
          </cell>
          <cell r="J32" t="str">
            <v>00033666</v>
          </cell>
          <cell r="K32">
            <v>46148</v>
          </cell>
          <cell r="L32" t="str">
            <v>26260511449180000290550010000336661000803984</v>
          </cell>
          <cell r="M32" t="str">
            <v>26 -  Pernambuco</v>
          </cell>
          <cell r="N32">
            <v>2060.6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11449180000290</v>
          </cell>
          <cell r="G33" t="str">
            <v>DPROSMED DISTR DE PROD MED HOSP LTDA EPP</v>
          </cell>
          <cell r="H33" t="str">
            <v>B</v>
          </cell>
          <cell r="I33" t="str">
            <v>S</v>
          </cell>
          <cell r="J33" t="str">
            <v>00033784</v>
          </cell>
          <cell r="K33">
            <v>46154</v>
          </cell>
          <cell r="L33" t="str">
            <v>26260511449180000290550010000337841000807614</v>
          </cell>
          <cell r="M33" t="str">
            <v>26 -  Pernambuco</v>
          </cell>
          <cell r="N33">
            <v>216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000537839</v>
          </cell>
          <cell r="K34">
            <v>46157</v>
          </cell>
          <cell r="L34" t="str">
            <v>26260508778201000126550010005378391630264014</v>
          </cell>
          <cell r="M34" t="str">
            <v>26 -  Pernambuco</v>
          </cell>
          <cell r="N34">
            <v>1093.71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51680172000194</v>
          </cell>
          <cell r="G35" t="str">
            <v>GOOD MED SURGICAL LTDA</v>
          </cell>
          <cell r="H35" t="str">
            <v>B</v>
          </cell>
          <cell r="I35" t="str">
            <v>S</v>
          </cell>
          <cell r="J35" t="str">
            <v>000005159</v>
          </cell>
          <cell r="K35">
            <v>46148</v>
          </cell>
          <cell r="L35" t="str">
            <v>26260551680172000194550010000051591375486881</v>
          </cell>
          <cell r="M35" t="str">
            <v>26 -  Pernambuco</v>
          </cell>
          <cell r="N35">
            <v>390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22423890000187</v>
          </cell>
          <cell r="G36" t="str">
            <v>HOSP LIGHT MATERIAIS HOSPITALARES ELETRICOS</v>
          </cell>
          <cell r="H36" t="str">
            <v>B</v>
          </cell>
          <cell r="I36" t="str">
            <v>S</v>
          </cell>
          <cell r="J36" t="str">
            <v>0000018596</v>
          </cell>
          <cell r="K36">
            <v>46148</v>
          </cell>
          <cell r="L36" t="str">
            <v>35260522423890000187550010000185961659802117</v>
          </cell>
          <cell r="M36" t="str">
            <v>35 -  São Paulo</v>
          </cell>
          <cell r="N36">
            <v>2915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12853727000109</v>
          </cell>
          <cell r="G37" t="str">
            <v>KESA COMERCIO E SERVICOS TECNICOS LTDA</v>
          </cell>
          <cell r="H37" t="str">
            <v>B</v>
          </cell>
          <cell r="I37" t="str">
            <v>S</v>
          </cell>
          <cell r="J37" t="str">
            <v>8551</v>
          </cell>
          <cell r="K37">
            <v>46147</v>
          </cell>
          <cell r="L37" t="str">
            <v>26260512853727000109550010000085511486926252</v>
          </cell>
          <cell r="M37" t="str">
            <v>26 -  Pernambuco</v>
          </cell>
          <cell r="N37">
            <v>300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37844417000140</v>
          </cell>
          <cell r="G38" t="str">
            <v>LOG DISTRIBUIDORA DE PRODUTOS HOSPITALARES</v>
          </cell>
          <cell r="H38" t="str">
            <v>B</v>
          </cell>
          <cell r="I38" t="str">
            <v>S</v>
          </cell>
          <cell r="J38" t="str">
            <v>8546</v>
          </cell>
          <cell r="K38">
            <v>46149</v>
          </cell>
          <cell r="L38" t="str">
            <v>26260537844417000140550010000085461724839110</v>
          </cell>
          <cell r="M38" t="str">
            <v>26 -  Pernambuco</v>
          </cell>
          <cell r="N38">
            <v>891.6</v>
          </cell>
        </row>
        <row r="39">
          <cell r="C39" t="str">
            <v>UPA CARUARU - CG Nº 011/2022</v>
          </cell>
          <cell r="E39" t="str">
            <v>3.12 - Material Hospitalar</v>
          </cell>
          <cell r="F39">
            <v>48832623000157</v>
          </cell>
          <cell r="G39" t="str">
            <v>MEDCORP SOCIEDADE UNIPESSOAL LTDA</v>
          </cell>
          <cell r="H39" t="str">
            <v>B</v>
          </cell>
          <cell r="I39" t="str">
            <v>S</v>
          </cell>
          <cell r="J39" t="str">
            <v>000995</v>
          </cell>
          <cell r="K39">
            <v>46160</v>
          </cell>
          <cell r="L39" t="str">
            <v>26260548832623000157550010000009951471231665</v>
          </cell>
          <cell r="M39" t="str">
            <v>26 -  Pernambuco</v>
          </cell>
          <cell r="N39">
            <v>637.5</v>
          </cell>
        </row>
        <row r="40">
          <cell r="C40" t="str">
            <v>UPA CARUARU - CG Nº 011/2022</v>
          </cell>
          <cell r="E40" t="str">
            <v>3.12 - Material Hospitalar</v>
          </cell>
          <cell r="F40">
            <v>10779833000156</v>
          </cell>
          <cell r="G40" t="str">
            <v>MEDICAL MERCANTIL DE APARELHAGEM MEDICA LTDA</v>
          </cell>
          <cell r="H40" t="str">
            <v>B</v>
          </cell>
          <cell r="I40" t="str">
            <v>S</v>
          </cell>
          <cell r="J40" t="str">
            <v>000673046</v>
          </cell>
          <cell r="K40">
            <v>46142</v>
          </cell>
          <cell r="L40" t="str">
            <v>26260410779833000156550010006730461675072005</v>
          </cell>
          <cell r="M40" t="str">
            <v>26 -  Pernambuco</v>
          </cell>
          <cell r="N40">
            <v>450</v>
          </cell>
        </row>
        <row r="41">
          <cell r="C41" t="str">
            <v>UPA CARUARU - CG Nº 011/2022</v>
          </cell>
          <cell r="E41" t="str">
            <v>3.12 - Material Hospitalar</v>
          </cell>
          <cell r="F41">
            <v>10779833000156</v>
          </cell>
          <cell r="G41" t="str">
            <v>MEDICAL MERCANTIL DE APARELHAGEM MEDICA LTDA</v>
          </cell>
          <cell r="H41" t="str">
            <v>B</v>
          </cell>
          <cell r="I41" t="str">
            <v>S</v>
          </cell>
          <cell r="J41" t="str">
            <v>000673493</v>
          </cell>
          <cell r="K41">
            <v>46147</v>
          </cell>
          <cell r="L41" t="str">
            <v>26260510779833000156550010006734931675519005</v>
          </cell>
          <cell r="M41" t="str">
            <v>26 -  Pernambuco</v>
          </cell>
          <cell r="N41">
            <v>1800</v>
          </cell>
        </row>
        <row r="42">
          <cell r="C42" t="str">
            <v>UPA CARUARU - CG Nº 011/2022</v>
          </cell>
          <cell r="E42" t="str">
            <v>3.12 - Material Hospitalar</v>
          </cell>
          <cell r="F42">
            <v>10779833000156</v>
          </cell>
          <cell r="G42" t="str">
            <v>MEDICAL MERCANTIL DE APARELHAGEM MEDICA LTDA</v>
          </cell>
          <cell r="H42" t="str">
            <v>B</v>
          </cell>
          <cell r="I42" t="str">
            <v>S</v>
          </cell>
          <cell r="J42" t="str">
            <v>000674166</v>
          </cell>
          <cell r="K42">
            <v>46153</v>
          </cell>
          <cell r="L42" t="str">
            <v>26260510779833000156550010006741661676192000</v>
          </cell>
          <cell r="M42" t="str">
            <v>26 -  Pernambuco</v>
          </cell>
          <cell r="N42">
            <v>323.7</v>
          </cell>
        </row>
        <row r="43">
          <cell r="C43" t="str">
            <v>UPA CARUARU - CG Nº 011/2022</v>
          </cell>
          <cell r="E43" t="str">
            <v>3.12 - Material Hospitalar</v>
          </cell>
          <cell r="F43">
            <v>10779833000156</v>
          </cell>
          <cell r="G43" t="str">
            <v>MEDICAL MERCANTIL DE APARELHAGEM MEDICA LTDA</v>
          </cell>
          <cell r="H43" t="str">
            <v>B</v>
          </cell>
          <cell r="I43" t="str">
            <v>S</v>
          </cell>
          <cell r="J43" t="str">
            <v>000673913</v>
          </cell>
          <cell r="K43">
            <v>46150</v>
          </cell>
          <cell r="L43" t="str">
            <v>26260510779833000156550010006739131675939000</v>
          </cell>
          <cell r="M43" t="str">
            <v>26 -  Pernambuco</v>
          </cell>
          <cell r="N43">
            <v>291.29000000000002</v>
          </cell>
        </row>
        <row r="44">
          <cell r="C44" t="str">
            <v>UPA CARUARU - CG Nº 011/2022</v>
          </cell>
          <cell r="E44" t="str">
            <v>3.12 - Material Hospitalar</v>
          </cell>
          <cell r="F44">
            <v>5932624000160</v>
          </cell>
          <cell r="G44" t="str">
            <v>MEGAMED COMERCIO LTDA</v>
          </cell>
          <cell r="H44" t="str">
            <v>B</v>
          </cell>
          <cell r="I44" t="str">
            <v>S</v>
          </cell>
          <cell r="J44" t="str">
            <v>000026875</v>
          </cell>
          <cell r="K44">
            <v>46155</v>
          </cell>
          <cell r="L44" t="str">
            <v>26260505932624000160550010000268751363706485</v>
          </cell>
          <cell r="M44" t="str">
            <v>26 -  Pernambuco</v>
          </cell>
          <cell r="N44">
            <v>672.43</v>
          </cell>
        </row>
        <row r="45">
          <cell r="C45" t="str">
            <v>UPA CARUARU - CG Nº 011/2022</v>
          </cell>
          <cell r="E45" t="str">
            <v>3.12 - Material Hospitalar</v>
          </cell>
          <cell r="F45">
            <v>10859287000163</v>
          </cell>
          <cell r="G45" t="str">
            <v>NEWMED COMERCIO E SERVICOS DE EQUIPAMENTOS</v>
          </cell>
          <cell r="H45" t="str">
            <v>B</v>
          </cell>
          <cell r="I45" t="str">
            <v>S</v>
          </cell>
          <cell r="J45" t="str">
            <v>11375</v>
          </cell>
          <cell r="K45">
            <v>46142</v>
          </cell>
          <cell r="L45" t="str">
            <v>26260410859287000163550010000113751602757043</v>
          </cell>
          <cell r="M45" t="str">
            <v>26 -  Pernambuco</v>
          </cell>
          <cell r="N45">
            <v>1200</v>
          </cell>
        </row>
        <row r="46">
          <cell r="C46" t="str">
            <v>UPA CARUARU - CG Nº 011/2022</v>
          </cell>
          <cell r="E46" t="str">
            <v>3.12 - Material Hospitalar</v>
          </cell>
          <cell r="F46">
            <v>9441460000120</v>
          </cell>
          <cell r="G46" t="str">
            <v>PADRAO DISTRI PRODU EQUIP HOSP</v>
          </cell>
          <cell r="H46" t="str">
            <v>B</v>
          </cell>
          <cell r="I46" t="str">
            <v>S</v>
          </cell>
          <cell r="J46" t="str">
            <v>000399687</v>
          </cell>
          <cell r="K46">
            <v>46148</v>
          </cell>
          <cell r="L46" t="str">
            <v>26260509441460000120550010003996871680981334</v>
          </cell>
          <cell r="M46" t="str">
            <v>26 -  Pernambuco</v>
          </cell>
          <cell r="N46">
            <v>486.06</v>
          </cell>
        </row>
        <row r="47">
          <cell r="C47" t="str">
            <v>UPA CARUARU - CG Nº 011/2022</v>
          </cell>
          <cell r="E47" t="str">
            <v>3.12 - Material Hospitalar</v>
          </cell>
          <cell r="F47">
            <v>3817043000152</v>
          </cell>
          <cell r="G47" t="str">
            <v>PHARMAPLUS LTDA</v>
          </cell>
          <cell r="H47" t="str">
            <v>B</v>
          </cell>
          <cell r="I47" t="str">
            <v>S</v>
          </cell>
          <cell r="J47" t="str">
            <v>93340</v>
          </cell>
          <cell r="K47">
            <v>46148</v>
          </cell>
          <cell r="L47" t="str">
            <v>26260503817043000152550010000933401416519514</v>
          </cell>
          <cell r="M47" t="str">
            <v>26 -  Pernambuco</v>
          </cell>
          <cell r="N47">
            <v>1812.56</v>
          </cell>
        </row>
        <row r="48">
          <cell r="C48" t="str">
            <v>UPA CARUARU - CG Nº 011/2022</v>
          </cell>
          <cell r="E48" t="str">
            <v>3.12 - Material Hospitalar</v>
          </cell>
          <cell r="F48">
            <v>35514416000102</v>
          </cell>
          <cell r="G48" t="str">
            <v>QUALIMMED COM. ATAC DE MED E MAT LTDA</v>
          </cell>
          <cell r="H48" t="str">
            <v>B</v>
          </cell>
          <cell r="I48" t="str">
            <v>S</v>
          </cell>
          <cell r="J48" t="str">
            <v>000004265</v>
          </cell>
          <cell r="K48">
            <v>46148</v>
          </cell>
          <cell r="L48" t="str">
            <v>26260535514416000102550010000042651954942466</v>
          </cell>
          <cell r="M48" t="str">
            <v>26 -  Pernambuco</v>
          </cell>
          <cell r="N48">
            <v>505</v>
          </cell>
        </row>
        <row r="49">
          <cell r="C49" t="str">
            <v>UPA CARUARU - CG Nº 011/2022</v>
          </cell>
          <cell r="E49" t="str">
            <v>3.12 - Material Hospitalar</v>
          </cell>
          <cell r="F49">
            <v>35514416000102</v>
          </cell>
          <cell r="G49" t="str">
            <v>QUALIMMED COM. ATAC DE MED E MAT LTDA</v>
          </cell>
          <cell r="H49" t="str">
            <v>B</v>
          </cell>
          <cell r="I49" t="str">
            <v>S</v>
          </cell>
          <cell r="J49" t="str">
            <v>000004308</v>
          </cell>
          <cell r="K49">
            <v>46163</v>
          </cell>
          <cell r="L49" t="str">
            <v>26260535514416000102550010000043081829277397</v>
          </cell>
          <cell r="M49" t="str">
            <v>26 -  Pernambuco</v>
          </cell>
          <cell r="N49">
            <v>228</v>
          </cell>
        </row>
        <row r="50">
          <cell r="C50" t="str">
            <v>UPA CARUARU - CG Nº 011/2022</v>
          </cell>
          <cell r="E50" t="str">
            <v>3.12 - Material Hospitalar</v>
          </cell>
          <cell r="F50">
            <v>35514416000102</v>
          </cell>
          <cell r="G50" t="str">
            <v>QUALIMMED COM. ATAC DE MED E MAT LTDA</v>
          </cell>
          <cell r="H50" t="str">
            <v>B</v>
          </cell>
          <cell r="I50" t="str">
            <v>S</v>
          </cell>
          <cell r="J50" t="str">
            <v>000004351</v>
          </cell>
          <cell r="K50">
            <v>46169</v>
          </cell>
          <cell r="L50" t="str">
            <v>26260535514416000102550010000043511372079609</v>
          </cell>
          <cell r="M50" t="str">
            <v>26 -  Pernambuco</v>
          </cell>
          <cell r="N50">
            <v>410</v>
          </cell>
        </row>
        <row r="51">
          <cell r="C51" t="str">
            <v>UPA CARUARU - CG Nº 011/2022</v>
          </cell>
          <cell r="E51" t="str">
            <v>3.12 - Material Hospitalar</v>
          </cell>
          <cell r="F51">
            <v>39500546000147</v>
          </cell>
          <cell r="G51" t="str">
            <v>REC DISTRIBUIDORA HOSPITALAR LTDA</v>
          </cell>
          <cell r="H51" t="str">
            <v>B</v>
          </cell>
          <cell r="I51" t="str">
            <v>S</v>
          </cell>
          <cell r="J51" t="str">
            <v>000005109</v>
          </cell>
          <cell r="K51">
            <v>46150</v>
          </cell>
          <cell r="L51" t="str">
            <v>26260539500546000147550010000051091070617750</v>
          </cell>
          <cell r="M51" t="str">
            <v>26 -  Pernambuco</v>
          </cell>
          <cell r="N51">
            <v>10761.6</v>
          </cell>
        </row>
        <row r="52">
          <cell r="C52" t="str">
            <v>UPA CARUARU - CG Nº 011/2022</v>
          </cell>
          <cell r="E52" t="str">
            <v>3.12 - Material Hospitalar</v>
          </cell>
          <cell r="F52">
            <v>39500546000147</v>
          </cell>
          <cell r="G52" t="str">
            <v>REC DISTRIBUIDORA HOSPITALAR LTDA</v>
          </cell>
          <cell r="H52" t="str">
            <v>B</v>
          </cell>
          <cell r="I52" t="str">
            <v>S</v>
          </cell>
          <cell r="J52" t="str">
            <v>000005169</v>
          </cell>
          <cell r="K52">
            <v>46155</v>
          </cell>
          <cell r="L52" t="str">
            <v>26260539500546000147550010000051691898055112</v>
          </cell>
          <cell r="M52" t="str">
            <v>26 -  Pernambuco</v>
          </cell>
          <cell r="N52">
            <v>1800</v>
          </cell>
        </row>
        <row r="53">
          <cell r="C53" t="str">
            <v>UPA CARUARU - CG Nº 011/2022</v>
          </cell>
          <cell r="E53" t="str">
            <v>3.12 - Material Hospitalar</v>
          </cell>
          <cell r="F53">
            <v>58426628000990</v>
          </cell>
          <cell r="G53" t="str">
            <v>SAMTRONIC INDUSTRIA E COMERCIO LTDA</v>
          </cell>
          <cell r="H53" t="str">
            <v>B</v>
          </cell>
          <cell r="I53" t="str">
            <v>S</v>
          </cell>
          <cell r="J53" t="str">
            <v>000005937</v>
          </cell>
          <cell r="K53">
            <v>46147</v>
          </cell>
          <cell r="L53" t="str">
            <v>26260558426628000990550010000059371779087178</v>
          </cell>
          <cell r="M53" t="str">
            <v>26 -  Pernambuco</v>
          </cell>
          <cell r="N53">
            <v>3000</v>
          </cell>
        </row>
        <row r="54">
          <cell r="C54" t="str">
            <v>UPA CARUARU - CG Nº 011/2022</v>
          </cell>
          <cell r="E54" t="str">
            <v>3.12 - Material Hospitalar</v>
          </cell>
          <cell r="F54">
            <v>21381761000100</v>
          </cell>
          <cell r="G54" t="str">
            <v>SIX DISTRIBUIDORA HOSPITALAR LTDA</v>
          </cell>
          <cell r="H54" t="str">
            <v>B</v>
          </cell>
          <cell r="I54" t="str">
            <v>S</v>
          </cell>
          <cell r="J54" t="str">
            <v>000089701</v>
          </cell>
          <cell r="K54">
            <v>46162</v>
          </cell>
          <cell r="L54" t="str">
            <v>26260521381761000100550010000897011518706714</v>
          </cell>
          <cell r="M54" t="str">
            <v>26 -  Pernambuco</v>
          </cell>
          <cell r="N54">
            <v>1215</v>
          </cell>
        </row>
        <row r="55">
          <cell r="C55" t="str">
            <v>UPA CARUARU - CG Nº 011/2022</v>
          </cell>
          <cell r="E55" t="str">
            <v>3.12 - Material Hospitalar</v>
          </cell>
          <cell r="F55">
            <v>1884446000199</v>
          </cell>
          <cell r="G55" t="str">
            <v>TECNOVIDA COMERCIAL LTDA</v>
          </cell>
          <cell r="H55" t="str">
            <v>B</v>
          </cell>
          <cell r="I55" t="str">
            <v>S</v>
          </cell>
          <cell r="J55" t="str">
            <v>000148243</v>
          </cell>
          <cell r="K55">
            <v>46163</v>
          </cell>
          <cell r="L55" t="str">
            <v>26260501884446000199550010001482431150269000</v>
          </cell>
          <cell r="M55" t="str">
            <v>26 -  Pernambuco</v>
          </cell>
          <cell r="N55">
            <v>480</v>
          </cell>
        </row>
        <row r="56">
          <cell r="C56" t="str">
            <v>UPA CARUARU - CG Nº 011/2022</v>
          </cell>
          <cell r="E56" t="str">
            <v>3.12 - Material Hospitalar</v>
          </cell>
          <cell r="F56">
            <v>21596736000144</v>
          </cell>
          <cell r="G56" t="str">
            <v>ULTRANEGA DISTRIBUIDORA HOSPITALAR LTDA</v>
          </cell>
          <cell r="H56" t="str">
            <v>B</v>
          </cell>
          <cell r="I56" t="str">
            <v>S</v>
          </cell>
          <cell r="J56" t="str">
            <v>296550</v>
          </cell>
          <cell r="K56">
            <v>46148</v>
          </cell>
          <cell r="L56" t="str">
            <v>26260521596736000144550010002965501194688937</v>
          </cell>
          <cell r="M56" t="str">
            <v>26 -  Pernambuco</v>
          </cell>
          <cell r="N56">
            <v>1165.1600000000001</v>
          </cell>
        </row>
        <row r="57">
          <cell r="C57" t="str">
            <v>UPA CARUARU - CG Nº 011/2022</v>
          </cell>
          <cell r="E57" t="str">
            <v>3.12 - Material Hospitalar</v>
          </cell>
          <cell r="F57">
            <v>21596736000144</v>
          </cell>
          <cell r="G57" t="str">
            <v>ULTRANEGA DISTRIBUIDORA HOSPITALAR LTDA</v>
          </cell>
          <cell r="H57" t="str">
            <v>B</v>
          </cell>
          <cell r="I57" t="str">
            <v>S</v>
          </cell>
          <cell r="J57" t="str">
            <v>297418</v>
          </cell>
          <cell r="K57">
            <v>46153</v>
          </cell>
          <cell r="L57" t="str">
            <v>26260521596736000144550010002974181045158440</v>
          </cell>
          <cell r="M57" t="str">
            <v>26 -  Pernambuco</v>
          </cell>
          <cell r="N57">
            <v>3100</v>
          </cell>
        </row>
        <row r="58">
          <cell r="C58" t="str">
            <v>UPA CARUARU - CG Nº 011/2022</v>
          </cell>
          <cell r="E58" t="str">
            <v>3.4 - Material Farmacológico</v>
          </cell>
          <cell r="F58">
            <v>21939878000167</v>
          </cell>
          <cell r="G58" t="str">
            <v>BEM ESTAR PRODUTOS FARMACEUTICOS LTDA</v>
          </cell>
          <cell r="H58" t="str">
            <v>B</v>
          </cell>
          <cell r="I58" t="str">
            <v>S</v>
          </cell>
          <cell r="J58" t="str">
            <v>000013697</v>
          </cell>
          <cell r="K58">
            <v>46156</v>
          </cell>
          <cell r="L58" t="str">
            <v>26260521939878000167550010000136971157230002</v>
          </cell>
          <cell r="M58" t="str">
            <v>26 -  Pernambuco</v>
          </cell>
          <cell r="N58">
            <v>1528.3</v>
          </cell>
        </row>
        <row r="59">
          <cell r="C59" t="str">
            <v>UPA CARUARU - CG Nº 011/2022</v>
          </cell>
          <cell r="E59" t="str">
            <v>3.4 - Material Farmacológico</v>
          </cell>
          <cell r="F59">
            <v>8674752000140</v>
          </cell>
          <cell r="G59" t="str">
            <v>CIRURGICA MONTEBELLO LTDA</v>
          </cell>
          <cell r="H59" t="str">
            <v>B</v>
          </cell>
          <cell r="I59" t="str">
            <v>S</v>
          </cell>
          <cell r="J59" t="str">
            <v>000255860</v>
          </cell>
          <cell r="K59">
            <v>46148</v>
          </cell>
          <cell r="L59" t="str">
            <v>26260508674752000140550010002558601252353710</v>
          </cell>
          <cell r="M59" t="str">
            <v>26 -  Pernambuco</v>
          </cell>
          <cell r="N59">
            <v>819.78</v>
          </cell>
        </row>
        <row r="60">
          <cell r="C60" t="str">
            <v>UPA CARUARU - CG Nº 011/2022</v>
          </cell>
          <cell r="E60" t="str">
            <v>3.4 - Material Farmacológico</v>
          </cell>
          <cell r="F60">
            <v>67729178000653</v>
          </cell>
          <cell r="G60" t="str">
            <v>COMERCIAL CIRURGICA RIOCLARENSE LTDA</v>
          </cell>
          <cell r="H60" t="str">
            <v>B</v>
          </cell>
          <cell r="I60" t="str">
            <v>S</v>
          </cell>
          <cell r="J60" t="str">
            <v>0133717</v>
          </cell>
          <cell r="K60">
            <v>46148</v>
          </cell>
          <cell r="L60" t="str">
            <v>26260567729178000653550010001337171328047847</v>
          </cell>
          <cell r="M60" t="str">
            <v>26 -  Pernambuco</v>
          </cell>
          <cell r="N60">
            <v>270.37</v>
          </cell>
        </row>
        <row r="61">
          <cell r="C61" t="str">
            <v>UPA CARUARU - CG Nº 011/2022</v>
          </cell>
          <cell r="E61" t="str">
            <v>3.4 - Material Farmacológico</v>
          </cell>
          <cell r="F61">
            <v>67729178000653</v>
          </cell>
          <cell r="G61" t="str">
            <v>COMERCIAL CIRURGICA RIOCLARENSE LTDA</v>
          </cell>
          <cell r="H61" t="str">
            <v>B</v>
          </cell>
          <cell r="I61" t="str">
            <v>S</v>
          </cell>
          <cell r="J61" t="str">
            <v>0133842</v>
          </cell>
          <cell r="K61">
            <v>46149</v>
          </cell>
          <cell r="L61" t="str">
            <v>26260567729178000653550010001338421172711336</v>
          </cell>
          <cell r="M61" t="str">
            <v>26 -  Pernambuco</v>
          </cell>
          <cell r="N61">
            <v>1208</v>
          </cell>
        </row>
        <row r="62">
          <cell r="C62" t="str">
            <v>UPA CARUARU - CG Nº 011/2022</v>
          </cell>
          <cell r="E62" t="str">
            <v>3.4 - Material Farmacológico</v>
          </cell>
          <cell r="F62">
            <v>11449180000100</v>
          </cell>
          <cell r="G62" t="str">
            <v>DPROSMED DISTR DE PROD MED HOSP LTDA EPP</v>
          </cell>
          <cell r="H62" t="str">
            <v>B</v>
          </cell>
          <cell r="I62" t="str">
            <v>S</v>
          </cell>
          <cell r="J62" t="str">
            <v>00095443</v>
          </cell>
          <cell r="K62">
            <v>46154</v>
          </cell>
          <cell r="L62" t="str">
            <v>26260511449180000100550010000954431000807607</v>
          </cell>
          <cell r="M62" t="str">
            <v>26 -  Pernambuco</v>
          </cell>
          <cell r="N62">
            <v>382.9</v>
          </cell>
        </row>
        <row r="63">
          <cell r="C63" t="str">
            <v>UPA CARUARU - CG Nº 011/2022</v>
          </cell>
          <cell r="E63" t="str">
            <v>3.4 - Material Farmacológico</v>
          </cell>
          <cell r="F63">
            <v>8778201000126</v>
          </cell>
          <cell r="G63" t="str">
            <v>DROGAFONTE LTDA</v>
          </cell>
          <cell r="H63" t="str">
            <v>B</v>
          </cell>
          <cell r="I63" t="str">
            <v>S</v>
          </cell>
          <cell r="J63" t="str">
            <v>000536766</v>
          </cell>
          <cell r="K63">
            <v>46149</v>
          </cell>
          <cell r="L63" t="str">
            <v>26260508778201000126550010005367661825233522</v>
          </cell>
          <cell r="M63" t="str">
            <v>26 -  Pernambuco</v>
          </cell>
          <cell r="N63">
            <v>19860.5</v>
          </cell>
        </row>
        <row r="64">
          <cell r="C64" t="str">
            <v>UPA CARUARU - CG Nº 011/2022</v>
          </cell>
          <cell r="E64" t="str">
            <v>3.4 - Material Farmacológico</v>
          </cell>
          <cell r="F64">
            <v>8778201000126</v>
          </cell>
          <cell r="G64" t="str">
            <v>DROGAFONTE LTDA</v>
          </cell>
          <cell r="H64" t="str">
            <v>B</v>
          </cell>
          <cell r="I64" t="str">
            <v>S</v>
          </cell>
          <cell r="J64" t="str">
            <v>000538045</v>
          </cell>
          <cell r="K64">
            <v>46161</v>
          </cell>
          <cell r="L64" t="str">
            <v>26260508778201000126550010005380451972667307</v>
          </cell>
          <cell r="M64" t="str">
            <v>26 -  Pernambuco</v>
          </cell>
          <cell r="N64">
            <v>610</v>
          </cell>
        </row>
        <row r="65">
          <cell r="C65" t="str">
            <v>UPA CARUARU - CG Nº 011/2022</v>
          </cell>
          <cell r="E65" t="str">
            <v>3.4 - Material Farmacológico</v>
          </cell>
          <cell r="F65">
            <v>12882932000194</v>
          </cell>
          <cell r="G65" t="str">
            <v>EXOMED COMERCIO ATACADISTA DE MEDICAMENTOS LTDA</v>
          </cell>
          <cell r="H65" t="str">
            <v>B</v>
          </cell>
          <cell r="I65" t="str">
            <v>S</v>
          </cell>
          <cell r="J65" t="str">
            <v>199480</v>
          </cell>
          <cell r="K65">
            <v>46149</v>
          </cell>
          <cell r="L65" t="str">
            <v>26260512882932000194550010001994801351524280</v>
          </cell>
          <cell r="M65" t="str">
            <v>26 -  Pernambuco</v>
          </cell>
          <cell r="N65">
            <v>4590.5</v>
          </cell>
        </row>
        <row r="66">
          <cell r="C66" t="str">
            <v>UPA CARUARU - CG Nº 011/2022</v>
          </cell>
          <cell r="E66" t="str">
            <v>3.4 - Material Farmacológico</v>
          </cell>
          <cell r="F66">
            <v>10854165000184</v>
          </cell>
          <cell r="G66" t="str">
            <v>F &amp; F DISTRIBUIDORA DE PRODUTOS FARMACEUTICOS</v>
          </cell>
          <cell r="H66" t="str">
            <v>B</v>
          </cell>
          <cell r="I66" t="str">
            <v>S</v>
          </cell>
          <cell r="J66" t="str">
            <v>362090</v>
          </cell>
          <cell r="K66">
            <v>46149</v>
          </cell>
          <cell r="L66" t="str">
            <v>26260510854165000184550010003620901134837016</v>
          </cell>
          <cell r="M66" t="str">
            <v>26 -  Pernambuco</v>
          </cell>
          <cell r="N66">
            <v>3182</v>
          </cell>
        </row>
        <row r="67">
          <cell r="C67" t="str">
            <v>UPA CARUARU - CG Nº 011/2022</v>
          </cell>
          <cell r="E67" t="str">
            <v>3.4 - Material Farmacológico</v>
          </cell>
          <cell r="F67">
            <v>6628333000146</v>
          </cell>
          <cell r="G67" t="str">
            <v>FARMACE INDUSTRIA QUIM FARM CERAR LTDA</v>
          </cell>
          <cell r="H67" t="str">
            <v>B</v>
          </cell>
          <cell r="I67" t="str">
            <v>S</v>
          </cell>
          <cell r="J67" t="str">
            <v>000360279</v>
          </cell>
          <cell r="K67">
            <v>46160</v>
          </cell>
          <cell r="L67" t="str">
            <v>23260506628333000146550000003602791744400446</v>
          </cell>
          <cell r="M67" t="str">
            <v>23 -  Ceará</v>
          </cell>
          <cell r="N67">
            <v>6032.4</v>
          </cell>
        </row>
        <row r="68">
          <cell r="C68" t="str">
            <v>UPA CARUARU - CG Nº 011/2022</v>
          </cell>
          <cell r="E68" t="str">
            <v>3.4 - Material Farmacológico</v>
          </cell>
          <cell r="F68">
            <v>10779833000156</v>
          </cell>
          <cell r="G68" t="str">
            <v>MEDICAL MERCANTIL DE APARELHAGEM MEDICA LTDA</v>
          </cell>
          <cell r="H68" t="str">
            <v>B</v>
          </cell>
          <cell r="I68" t="str">
            <v>S</v>
          </cell>
          <cell r="J68" t="str">
            <v>000673767</v>
          </cell>
          <cell r="K68">
            <v>46149</v>
          </cell>
          <cell r="L68" t="str">
            <v>26260510779833000156550010006737671675793006</v>
          </cell>
          <cell r="M68" t="str">
            <v>26 -  Pernambuco</v>
          </cell>
          <cell r="N68">
            <v>300.83999999999997</v>
          </cell>
        </row>
        <row r="69">
          <cell r="C69" t="str">
            <v>UPA CARUARU - CG Nº 011/2022</v>
          </cell>
          <cell r="E69" t="str">
            <v>3.4 - Material Farmacológico</v>
          </cell>
          <cell r="F69">
            <v>3817043000152</v>
          </cell>
          <cell r="G69" t="str">
            <v>PHARMAPLUS LTDA</v>
          </cell>
          <cell r="H69" t="str">
            <v>B</v>
          </cell>
          <cell r="I69" t="str">
            <v>S</v>
          </cell>
          <cell r="J69" t="str">
            <v>93357</v>
          </cell>
          <cell r="K69">
            <v>46149</v>
          </cell>
          <cell r="L69" t="str">
            <v>26260503817043000152550010000933571221441661</v>
          </cell>
          <cell r="M69" t="str">
            <v>26 -  Pernambuco</v>
          </cell>
          <cell r="N69">
            <v>79.739999999999995</v>
          </cell>
        </row>
        <row r="70">
          <cell r="C70" t="str">
            <v>UPA CARUARU - CG Nº 011/2022</v>
          </cell>
          <cell r="E70" t="str">
            <v>3.4 - Material Farmacológico</v>
          </cell>
          <cell r="F70">
            <v>3817043000152</v>
          </cell>
          <cell r="G70" t="str">
            <v>PHARMAPLUS LTDA</v>
          </cell>
          <cell r="H70" t="str">
            <v>B</v>
          </cell>
          <cell r="I70" t="str">
            <v>S</v>
          </cell>
          <cell r="J70" t="str">
            <v>93390</v>
          </cell>
          <cell r="K70">
            <v>46149</v>
          </cell>
          <cell r="L70" t="str">
            <v>26260503817043000152550010000933901761111917</v>
          </cell>
          <cell r="M70" t="str">
            <v>26 -  Pernambuco</v>
          </cell>
          <cell r="N70">
            <v>6138.81</v>
          </cell>
        </row>
        <row r="71">
          <cell r="C71" t="str">
            <v>UPA CARUARU - CG Nº 011/2022</v>
          </cell>
          <cell r="E71" t="str">
            <v>3.4 - Material Farmacológico</v>
          </cell>
          <cell r="F71">
            <v>3817043000152</v>
          </cell>
          <cell r="G71" t="str">
            <v>PHARMAPLUS LTDA</v>
          </cell>
          <cell r="H71" t="str">
            <v>B</v>
          </cell>
          <cell r="I71" t="str">
            <v>S</v>
          </cell>
          <cell r="J71" t="str">
            <v>93690</v>
          </cell>
          <cell r="K71">
            <v>46156</v>
          </cell>
          <cell r="L71" t="str">
            <v>26260503317043000152550010000936901591751690</v>
          </cell>
          <cell r="M71" t="str">
            <v>26 -  Pernambuco</v>
          </cell>
          <cell r="N71">
            <v>1895.62</v>
          </cell>
        </row>
        <row r="72">
          <cell r="C72" t="str">
            <v>UPA CARUARU - CG Nº 011/2022</v>
          </cell>
          <cell r="E72" t="str">
            <v>3.4 - Material Farmacológico</v>
          </cell>
          <cell r="F72">
            <v>39500546000147</v>
          </cell>
          <cell r="G72" t="str">
            <v>REC DISTRIBUIDORA HOSPITALAR LTDA</v>
          </cell>
          <cell r="H72" t="str">
            <v>B</v>
          </cell>
          <cell r="I72" t="str">
            <v>S</v>
          </cell>
          <cell r="J72" t="str">
            <v>000005085</v>
          </cell>
          <cell r="K72">
            <v>46149</v>
          </cell>
          <cell r="L72" t="str">
            <v>26260539500546000147550010000050851236090582</v>
          </cell>
          <cell r="M72" t="str">
            <v>26 -  Pernambuco</v>
          </cell>
          <cell r="N72">
            <v>3505.51</v>
          </cell>
        </row>
        <row r="73">
          <cell r="C73" t="str">
            <v>UPA CARUARU - CG Nº 011/2022</v>
          </cell>
          <cell r="E73" t="str">
            <v>3.4 - Material Farmacológico</v>
          </cell>
          <cell r="F73">
            <v>21381761000100</v>
          </cell>
          <cell r="G73" t="str">
            <v>SIX DISTRIBUIDORA HOSPITALAR LTDA</v>
          </cell>
          <cell r="H73" t="str">
            <v>B</v>
          </cell>
          <cell r="I73" t="str">
            <v>S</v>
          </cell>
          <cell r="J73" t="str">
            <v>000089276</v>
          </cell>
          <cell r="K73">
            <v>46150</v>
          </cell>
          <cell r="L73" t="str">
            <v>26260521381761000100550010000892761713376918</v>
          </cell>
          <cell r="M73" t="str">
            <v>26 -  Pernambuco</v>
          </cell>
          <cell r="N73">
            <v>3656.6</v>
          </cell>
        </row>
        <row r="74">
          <cell r="C74" t="str">
            <v>UPA CARUARU - CG Nº 011/2022</v>
          </cell>
          <cell r="E74" t="str">
            <v>3.4 - Material Farmacológico</v>
          </cell>
          <cell r="F74">
            <v>22580510000118</v>
          </cell>
          <cell r="G74" t="str">
            <v>UNIFAR DISTRIBUIDORA DE MEDICAMENTOS LTDA</v>
          </cell>
          <cell r="H74" t="str">
            <v>B</v>
          </cell>
          <cell r="I74" t="str">
            <v>S</v>
          </cell>
          <cell r="J74" t="str">
            <v>77171</v>
          </cell>
          <cell r="K74">
            <v>46149</v>
          </cell>
          <cell r="L74" t="str">
            <v>26260522580510000118550010000771711000662334</v>
          </cell>
          <cell r="M74" t="str">
            <v>26 -  Pernambuco</v>
          </cell>
          <cell r="N74">
            <v>486</v>
          </cell>
        </row>
        <row r="75">
          <cell r="C75" t="str">
            <v>UPA CARUARU - CG Nº 011/2022</v>
          </cell>
          <cell r="E75" t="str">
            <v>3.14 - Alimentação Preparada</v>
          </cell>
          <cell r="F75">
            <v>1687725000162</v>
          </cell>
          <cell r="G75" t="str">
            <v>CENTRO ESPECIALIZADO NUTRIÇÃO ENTERAL PARENTERAL</v>
          </cell>
          <cell r="H75" t="str">
            <v>B</v>
          </cell>
          <cell r="I75" t="str">
            <v>S</v>
          </cell>
          <cell r="J75" t="str">
            <v>67507</v>
          </cell>
          <cell r="K75">
            <v>46153</v>
          </cell>
          <cell r="L75" t="str">
            <v>26260501687725000162550010000675071283976247</v>
          </cell>
          <cell r="M75" t="str">
            <v>26 -  Pernambuco</v>
          </cell>
          <cell r="N75">
            <v>337.8</v>
          </cell>
        </row>
        <row r="76">
          <cell r="C76" t="str">
            <v>UPA CARUARU - CG Nº 011/2022</v>
          </cell>
          <cell r="E76" t="str">
            <v>3.14 - Alimentação Preparada</v>
          </cell>
          <cell r="F76">
            <v>47171763000169</v>
          </cell>
          <cell r="G76" t="str">
            <v>MVL HOSPITALAR LTDA</v>
          </cell>
          <cell r="H76" t="str">
            <v>B</v>
          </cell>
          <cell r="I76" t="str">
            <v>S</v>
          </cell>
          <cell r="J76" t="str">
            <v>000002541</v>
          </cell>
          <cell r="K76">
            <v>46153</v>
          </cell>
          <cell r="L76" t="str">
            <v>26260547171763000169550010000025411456700007</v>
          </cell>
          <cell r="M76" t="str">
            <v>26 -  Pernambuco</v>
          </cell>
          <cell r="N76">
            <v>148.58000000000001</v>
          </cell>
        </row>
        <row r="77">
          <cell r="C77" t="str">
            <v>UPA CARUARU - CG Nº 011/2022</v>
          </cell>
          <cell r="E77" t="str">
            <v>3.2 - Gás e Outros Materiais Engarrafados</v>
          </cell>
          <cell r="F77">
            <v>24380578002203</v>
          </cell>
          <cell r="G77" t="str">
            <v>WHITE MARTINS GASES INDS DO NORDESTE S A</v>
          </cell>
          <cell r="H77" t="str">
            <v>B</v>
          </cell>
          <cell r="I77" t="str">
            <v>S</v>
          </cell>
          <cell r="J77" t="str">
            <v>000001501</v>
          </cell>
          <cell r="K77">
            <v>46148</v>
          </cell>
          <cell r="L77" t="str">
            <v>26260524380578002203556010000015011693204497</v>
          </cell>
          <cell r="M77" t="str">
            <v>26 -  Pernambuco</v>
          </cell>
          <cell r="N77">
            <v>4977.01</v>
          </cell>
        </row>
        <row r="78">
          <cell r="C78" t="str">
            <v>UPA CARUARU - CG Nº 011/2022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INDS DO NORDESTE S A</v>
          </cell>
          <cell r="H78" t="str">
            <v>B</v>
          </cell>
          <cell r="I78" t="str">
            <v>S</v>
          </cell>
          <cell r="J78" t="str">
            <v>160817</v>
          </cell>
          <cell r="K78">
            <v>46153</v>
          </cell>
          <cell r="L78" t="str">
            <v>26260524380578002041554000001608171260358469</v>
          </cell>
          <cell r="M78" t="str">
            <v>26 -  Pernambuco</v>
          </cell>
          <cell r="N78">
            <v>177.01</v>
          </cell>
        </row>
        <row r="79">
          <cell r="C79" t="str">
            <v>UPA CARUARU - CG Nº 011/2022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INDS DO NORDESTE S A</v>
          </cell>
          <cell r="H79" t="str">
            <v>B</v>
          </cell>
          <cell r="I79" t="str">
            <v>S</v>
          </cell>
          <cell r="J79" t="str">
            <v>160978</v>
          </cell>
          <cell r="K79">
            <v>46154</v>
          </cell>
          <cell r="L79" t="str">
            <v>26260524380578002041554000001609781902732217</v>
          </cell>
          <cell r="M79" t="str">
            <v>26 -  Pernambuco</v>
          </cell>
          <cell r="N79">
            <v>354.02</v>
          </cell>
        </row>
        <row r="80">
          <cell r="C80" t="str">
            <v>UPA CARUARU - CG Nº 011/2022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INDS DO NORDESTE S A</v>
          </cell>
          <cell r="H80" t="str">
            <v>B</v>
          </cell>
          <cell r="I80" t="str">
            <v>S</v>
          </cell>
          <cell r="J80" t="str">
            <v>161474</v>
          </cell>
          <cell r="K80">
            <v>46160</v>
          </cell>
          <cell r="L80" t="str">
            <v>26260524380578002041554000001614741519739210</v>
          </cell>
          <cell r="M80" t="str">
            <v>26 -  Pernambuco</v>
          </cell>
          <cell r="N80">
            <v>354.02</v>
          </cell>
        </row>
        <row r="81">
          <cell r="C81" t="str">
            <v>UPA CARUARU - CG Nº 011/2022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INDS DO NORDESTE S A</v>
          </cell>
          <cell r="H81" t="str">
            <v>B</v>
          </cell>
          <cell r="I81" t="str">
            <v>S</v>
          </cell>
          <cell r="J81" t="str">
            <v>161966</v>
          </cell>
          <cell r="K81">
            <v>46167</v>
          </cell>
          <cell r="L81" t="str">
            <v>26260524380578002041554000001619661495848827</v>
          </cell>
          <cell r="M81" t="str">
            <v>26 -  Pernambuco</v>
          </cell>
          <cell r="N81">
            <v>708.03</v>
          </cell>
        </row>
        <row r="82">
          <cell r="C82" t="str">
            <v>UPA CARUARU - CG Nº 011/2022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INDS DO NORDESTE S A</v>
          </cell>
          <cell r="H82" t="str">
            <v>B</v>
          </cell>
          <cell r="I82" t="str">
            <v>S</v>
          </cell>
          <cell r="J82" t="str">
            <v>162006</v>
          </cell>
          <cell r="K82">
            <v>46168</v>
          </cell>
          <cell r="L82" t="str">
            <v>26260524380578002041554000001620061457295511</v>
          </cell>
          <cell r="M82" t="str">
            <v>26 -  Pernambuco</v>
          </cell>
          <cell r="N82">
            <v>531.02</v>
          </cell>
        </row>
        <row r="83">
          <cell r="C83" t="str">
            <v>UPA CARUARU - CG Nº 011/2022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INDS DO NORDESTE S A</v>
          </cell>
          <cell r="H83" t="str">
            <v>B</v>
          </cell>
          <cell r="I83" t="str">
            <v>S</v>
          </cell>
          <cell r="J83" t="str">
            <v>162116</v>
          </cell>
          <cell r="K83">
            <v>46169</v>
          </cell>
          <cell r="L83" t="str">
            <v>26260524380578002041554000001621161753541892</v>
          </cell>
          <cell r="M83" t="str">
            <v>26 -  Pernambuco</v>
          </cell>
          <cell r="N83">
            <v>177.01</v>
          </cell>
        </row>
        <row r="84">
          <cell r="C84" t="str">
            <v>UPA CARUARU - CG Nº 011/2022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INDS DO NORDESTE S A</v>
          </cell>
          <cell r="H84" t="str">
            <v>B</v>
          </cell>
          <cell r="I84" t="str">
            <v>S</v>
          </cell>
          <cell r="J84" t="str">
            <v>162294</v>
          </cell>
          <cell r="K84">
            <v>46171</v>
          </cell>
          <cell r="L84" t="str">
            <v>26260524380578002041554000001622941185589930</v>
          </cell>
          <cell r="M84" t="str">
            <v>26 -  Pernambuco</v>
          </cell>
          <cell r="N84">
            <v>177.01</v>
          </cell>
        </row>
        <row r="85">
          <cell r="C85" t="str">
            <v>UPA CARUARU - CG Nº 011/2022</v>
          </cell>
          <cell r="E85" t="str">
            <v>3.11 - Material Laboratorial</v>
          </cell>
          <cell r="F85">
            <v>5343029000190</v>
          </cell>
          <cell r="G85" t="str">
            <v>MEDLEVENSOHN COMERCIO E REPRESENTACOES DE PR</v>
          </cell>
          <cell r="H85" t="str">
            <v>B</v>
          </cell>
          <cell r="I85" t="str">
            <v>S</v>
          </cell>
          <cell r="J85" t="str">
            <v>000183589</v>
          </cell>
          <cell r="K85">
            <v>46157</v>
          </cell>
          <cell r="L85" t="str">
            <v>32260505343029000190550010001835891339035025</v>
          </cell>
          <cell r="M85" t="str">
            <v>32 -  Espírito Santo</v>
          </cell>
          <cell r="N85">
            <v>1020</v>
          </cell>
        </row>
        <row r="86">
          <cell r="C86" t="str">
            <v>UPA CARUARU - CG Nº 011/2022</v>
          </cell>
          <cell r="E86" t="str">
            <v>3.11 - Material Laboratorial</v>
          </cell>
          <cell r="F86">
            <v>18271934000123</v>
          </cell>
          <cell r="G86" t="str">
            <v>NOVA BIOMEDICAL DISGNOSTICO MEDICO E BIOTECNOLOGICO</v>
          </cell>
          <cell r="H86" t="str">
            <v>B</v>
          </cell>
          <cell r="I86" t="str">
            <v>S</v>
          </cell>
          <cell r="J86" t="str">
            <v>65486</v>
          </cell>
          <cell r="K86">
            <v>46149</v>
          </cell>
          <cell r="L86" t="str">
            <v>31260518271934000123550010000654861535330321</v>
          </cell>
          <cell r="M86" t="str">
            <v>31 -  Minas Gerais</v>
          </cell>
          <cell r="N86">
            <v>4815</v>
          </cell>
        </row>
        <row r="87">
          <cell r="C87" t="str">
            <v>UPA CARUARU - CG Nº 011/2022</v>
          </cell>
          <cell r="E87" t="str">
            <v>3.99 - Outras despesas com Material de Consumo</v>
          </cell>
          <cell r="F87">
            <v>3817043000152</v>
          </cell>
          <cell r="G87" t="str">
            <v>PHARMAPLUS LTDA</v>
          </cell>
          <cell r="H87" t="str">
            <v>B</v>
          </cell>
          <cell r="I87" t="str">
            <v>S</v>
          </cell>
          <cell r="J87" t="str">
            <v>93524</v>
          </cell>
          <cell r="K87">
            <v>46153</v>
          </cell>
          <cell r="L87" t="str">
            <v>26260503817043000152550010000935241108143430</v>
          </cell>
          <cell r="M87" t="str">
            <v>26 -  Pernambuco</v>
          </cell>
          <cell r="N87">
            <v>15053.8</v>
          </cell>
        </row>
        <row r="88">
          <cell r="C88" t="str">
            <v>UPA CARUARU - CG Nº 011/2022</v>
          </cell>
          <cell r="E88" t="str">
            <v>3.99 - Outras despesas com Material de Consumo</v>
          </cell>
          <cell r="F88">
            <v>18078521000127</v>
          </cell>
          <cell r="G88" t="str">
            <v>TUPAN FARMA DISTRIBUIDORA LTDA</v>
          </cell>
          <cell r="H88" t="str">
            <v>B</v>
          </cell>
          <cell r="I88" t="str">
            <v>S</v>
          </cell>
          <cell r="J88" t="str">
            <v>000064961</v>
          </cell>
          <cell r="K88">
            <v>46153</v>
          </cell>
          <cell r="L88" t="str">
            <v>26260518078521000127550010000649611009652290</v>
          </cell>
          <cell r="M88" t="str">
            <v>26 -  Pernambuco</v>
          </cell>
          <cell r="N88">
            <v>1881</v>
          </cell>
        </row>
        <row r="89">
          <cell r="C89" t="str">
            <v>UPA CARUARU - CG Nº 011/2022</v>
          </cell>
          <cell r="E89" t="str">
            <v>3.99 - Outras despesas com Material de Consumo</v>
          </cell>
          <cell r="F89">
            <v>18078521000127</v>
          </cell>
          <cell r="G89" t="str">
            <v>TUPAN FARMA DISTRIBUIDORA LTDA</v>
          </cell>
          <cell r="H89" t="str">
            <v>B</v>
          </cell>
          <cell r="I89" t="str">
            <v>S</v>
          </cell>
          <cell r="J89" t="str">
            <v>000065022</v>
          </cell>
          <cell r="K89">
            <v>46156</v>
          </cell>
          <cell r="L89" t="str">
            <v>26260518078521000127550010000650221009653030</v>
          </cell>
          <cell r="M89" t="str">
            <v>26 -  Pernambuco</v>
          </cell>
          <cell r="N89">
            <v>3050</v>
          </cell>
        </row>
        <row r="90">
          <cell r="C90" t="str">
            <v>UPA CARUARU - CG Nº 011/2022</v>
          </cell>
          <cell r="E90" t="str">
            <v>3.7 - Material de Limpeza e Produtos de Hgienização</v>
          </cell>
          <cell r="F90">
            <v>61418042000131</v>
          </cell>
          <cell r="G90" t="str">
            <v>CIRURGICA FERNANDES LTDA</v>
          </cell>
          <cell r="H90" t="str">
            <v>B</v>
          </cell>
          <cell r="I90" t="str">
            <v>S</v>
          </cell>
          <cell r="J90" t="str">
            <v>1990333</v>
          </cell>
          <cell r="K90">
            <v>46149</v>
          </cell>
          <cell r="L90" t="str">
            <v>35260561418042000131550040019903331083202817</v>
          </cell>
          <cell r="M90" t="str">
            <v>35 -  São Paulo</v>
          </cell>
          <cell r="N90">
            <v>292</v>
          </cell>
        </row>
        <row r="91">
          <cell r="C91" t="str">
            <v>UPA CARUARU - CG Nº 011/2022</v>
          </cell>
          <cell r="E91" t="str">
            <v>3.7 - Material de Limpeza e Produtos de Hgienização</v>
          </cell>
          <cell r="F91">
            <v>12420164001048</v>
          </cell>
          <cell r="G91" t="str">
            <v>CM HOSPITALAR S.A. RECIFE</v>
          </cell>
          <cell r="H91" t="str">
            <v>B</v>
          </cell>
          <cell r="I91" t="str">
            <v>S</v>
          </cell>
          <cell r="J91" t="str">
            <v>000374606</v>
          </cell>
          <cell r="K91">
            <v>46149</v>
          </cell>
          <cell r="L91" t="str">
            <v>26260512420164001048550010003746061449434891</v>
          </cell>
          <cell r="M91" t="str">
            <v>26 -  Pernambuco</v>
          </cell>
          <cell r="N91">
            <v>1182.72</v>
          </cell>
        </row>
        <row r="92">
          <cell r="C92" t="str">
            <v>UPA CARUARU - CG Nº 011/2022</v>
          </cell>
          <cell r="E92" t="str">
            <v>3.7 - Material de Limpeza e Produtos de Hgienização</v>
          </cell>
          <cell r="F92">
            <v>11142529000166</v>
          </cell>
          <cell r="G92" t="str">
            <v>DISFA DISTRIBUIDORA FACIL EIRELI</v>
          </cell>
          <cell r="H92" t="str">
            <v>B</v>
          </cell>
          <cell r="I92" t="str">
            <v>S</v>
          </cell>
          <cell r="J92" t="str">
            <v>160169</v>
          </cell>
          <cell r="K92">
            <v>46164</v>
          </cell>
          <cell r="L92" t="str">
            <v>26260511142529000166550010001601691001822886</v>
          </cell>
          <cell r="M92" t="str">
            <v>26 -  Pernambuco</v>
          </cell>
          <cell r="N92">
            <v>170.25</v>
          </cell>
        </row>
        <row r="93">
          <cell r="C93" t="str">
            <v>UPA CARUARU - CG Nº 011/2022</v>
          </cell>
          <cell r="E93" t="str">
            <v>3.7 - Material de Limpeza e Produtos de Hgienização</v>
          </cell>
          <cell r="F93">
            <v>11449180000100</v>
          </cell>
          <cell r="G93" t="str">
            <v>DPROSMED DISTR DE PROD MED HOSP LTDA EPP</v>
          </cell>
          <cell r="H93" t="str">
            <v>B</v>
          </cell>
          <cell r="I93" t="str">
            <v>S</v>
          </cell>
          <cell r="J93" t="str">
            <v>00095202</v>
          </cell>
          <cell r="K93">
            <v>46148</v>
          </cell>
          <cell r="L93" t="str">
            <v>26260511449180000100550010000952021000804035</v>
          </cell>
          <cell r="M93" t="str">
            <v>26 -  Pernambuco</v>
          </cell>
          <cell r="N93">
            <v>304</v>
          </cell>
        </row>
        <row r="94">
          <cell r="C94" t="str">
            <v>UPA CARUARU - CG Nº 011/2022</v>
          </cell>
          <cell r="E94" t="str">
            <v>3.7 - Material de Limpeza e Produtos de Hgienização</v>
          </cell>
          <cell r="F94">
            <v>22006201000139</v>
          </cell>
          <cell r="G94" t="str">
            <v>FORTPEL COMERCIO DESCARTAVEIS LTDA</v>
          </cell>
          <cell r="H94" t="str">
            <v>B</v>
          </cell>
          <cell r="I94" t="str">
            <v>S</v>
          </cell>
          <cell r="J94" t="str">
            <v>000386906</v>
          </cell>
          <cell r="K94">
            <v>46155</v>
          </cell>
          <cell r="L94" t="str">
            <v>26260522006201000139550000003869061103869062</v>
          </cell>
          <cell r="M94" t="str">
            <v>26 -  Pernambuco</v>
          </cell>
          <cell r="N94">
            <v>8.4</v>
          </cell>
        </row>
        <row r="95">
          <cell r="C95" t="str">
            <v>UPA CARUARU - CG Nº 011/2022</v>
          </cell>
          <cell r="E95" t="str">
            <v>3.7 - Material de Limpeza e Produtos de Hgienização</v>
          </cell>
          <cell r="F95">
            <v>9441460000120</v>
          </cell>
          <cell r="G95" t="str">
            <v>PADRAO DISTRI PRODU EQUIP HOSP</v>
          </cell>
          <cell r="H95" t="str">
            <v>B</v>
          </cell>
          <cell r="I95" t="str">
            <v>S</v>
          </cell>
          <cell r="J95" t="str">
            <v>000399687</v>
          </cell>
          <cell r="K95">
            <v>46148</v>
          </cell>
          <cell r="L95" t="str">
            <v>26260509441460000120550010003996871680981334</v>
          </cell>
          <cell r="M95" t="str">
            <v>26 -  Pernambuco</v>
          </cell>
          <cell r="N95">
            <v>109.92</v>
          </cell>
        </row>
        <row r="96">
          <cell r="C96" t="str">
            <v>UPA CARUARU - CG Nº 011/2022</v>
          </cell>
          <cell r="E96" t="str">
            <v>3.7 - Material de Limpeza e Produtos de Hgienização</v>
          </cell>
          <cell r="F96">
            <v>59065401000172</v>
          </cell>
          <cell r="G96" t="str">
            <v>SERVIT GLOBAL COMERCIO VAREJISTA LTDA</v>
          </cell>
          <cell r="H96" t="str">
            <v>B</v>
          </cell>
          <cell r="I96" t="str">
            <v>S</v>
          </cell>
          <cell r="J96" t="str">
            <v>000000108</v>
          </cell>
          <cell r="K96">
            <v>46169</v>
          </cell>
          <cell r="L96" t="str">
            <v>26260559065401000172550010000001081146812759</v>
          </cell>
          <cell r="M96" t="str">
            <v>26 -  Pernambuco</v>
          </cell>
          <cell r="N96">
            <v>1800</v>
          </cell>
        </row>
        <row r="97">
          <cell r="C97" t="str">
            <v>UPA CARUARU - CG Nº 011/2022</v>
          </cell>
          <cell r="E97" t="str">
            <v>3.14 - Alimentação Preparada</v>
          </cell>
          <cell r="F97">
            <v>11142529000166</v>
          </cell>
          <cell r="G97" t="str">
            <v>DISFA DISTRIBUIDORA FACIL EIRELI</v>
          </cell>
          <cell r="H97" t="str">
            <v>B</v>
          </cell>
          <cell r="I97" t="str">
            <v>S</v>
          </cell>
          <cell r="J97" t="str">
            <v>160169</v>
          </cell>
          <cell r="K97">
            <v>46167</v>
          </cell>
          <cell r="L97" t="str">
            <v>26260511142529000166550010001601691001822886</v>
          </cell>
          <cell r="M97" t="str">
            <v>26 -  Pernambuco</v>
          </cell>
          <cell r="N97">
            <v>48.8</v>
          </cell>
        </row>
        <row r="98">
          <cell r="C98" t="str">
            <v>UPA CARUARU - CG Nº 011/2022</v>
          </cell>
          <cell r="E98" t="str">
            <v>3.14 - Alimentação Preparada</v>
          </cell>
          <cell r="F98">
            <v>28637117000108</v>
          </cell>
          <cell r="G98" t="str">
            <v>INOWA SOLUCOES EM FORNECIMENTO DE ALIMENTOS</v>
          </cell>
          <cell r="H98" t="str">
            <v>B</v>
          </cell>
          <cell r="I98" t="str">
            <v>S</v>
          </cell>
          <cell r="J98" t="str">
            <v>000002039</v>
          </cell>
          <cell r="K98">
            <v>46171</v>
          </cell>
          <cell r="L98" t="str">
            <v>26260528637117000108550010000020391000316770</v>
          </cell>
          <cell r="M98" t="str">
            <v>26 -  Pernambuco</v>
          </cell>
          <cell r="N98">
            <v>25275.599999999999</v>
          </cell>
        </row>
        <row r="99">
          <cell r="C99" t="str">
            <v>UPA CARUARU - CG Nº 011/2022</v>
          </cell>
          <cell r="E99" t="str">
            <v>3.14 - Alimentação Preparada</v>
          </cell>
          <cell r="F99">
            <v>11840014000130</v>
          </cell>
          <cell r="G99" t="str">
            <v>MACROPAC PROTECAO E EMBALAGEM LTDA</v>
          </cell>
          <cell r="H99" t="str">
            <v>B</v>
          </cell>
          <cell r="I99" t="str">
            <v>S</v>
          </cell>
          <cell r="J99" t="str">
            <v>575758</v>
          </cell>
          <cell r="K99">
            <v>46160</v>
          </cell>
          <cell r="L99" t="str">
            <v>26260511840014000130550010005757581778969760</v>
          </cell>
          <cell r="M99" t="str">
            <v>26 -  Pernambuco</v>
          </cell>
          <cell r="N99">
            <v>234.76</v>
          </cell>
        </row>
        <row r="100">
          <cell r="C100" t="str">
            <v>UPA CARUARU - CG Nº 011/2022</v>
          </cell>
          <cell r="E100" t="str">
            <v>3.14 - Alimentação Preparada</v>
          </cell>
          <cell r="F100">
            <v>10502251000128</v>
          </cell>
          <cell r="G100" t="str">
            <v>MADRE DE DEUS COMERCIAL EIRELLI</v>
          </cell>
          <cell r="H100" t="str">
            <v>B</v>
          </cell>
          <cell r="I100" t="str">
            <v>S</v>
          </cell>
          <cell r="J100" t="str">
            <v>000058907</v>
          </cell>
          <cell r="K100">
            <v>46157</v>
          </cell>
          <cell r="L100" t="str">
            <v>26260510502251000128550010000589071894260388</v>
          </cell>
          <cell r="M100" t="str">
            <v>26 -  Pernambuco</v>
          </cell>
          <cell r="N100">
            <v>1775.2</v>
          </cell>
        </row>
        <row r="101">
          <cell r="C101" t="str">
            <v>UPA CARUARU - CG Nº 011/2022</v>
          </cell>
          <cell r="E101" t="str">
            <v>3.14 - Alimentação Preparada</v>
          </cell>
          <cell r="F101">
            <v>11414902000190</v>
          </cell>
          <cell r="G101" t="str">
            <v>MAX DISTRIBUIDORA DE ALIMENTOS LTDA</v>
          </cell>
          <cell r="H101" t="str">
            <v>B</v>
          </cell>
          <cell r="I101" t="str">
            <v>S</v>
          </cell>
          <cell r="J101" t="str">
            <v>343871</v>
          </cell>
          <cell r="K101">
            <v>46156</v>
          </cell>
          <cell r="L101" t="str">
            <v>26260511414902000190550030003438711246216118</v>
          </cell>
          <cell r="M101" t="str">
            <v>26 -  Pernambuco</v>
          </cell>
          <cell r="N101">
            <v>538.20000000000005</v>
          </cell>
        </row>
        <row r="102">
          <cell r="C102" t="str">
            <v>UPA CARUARU - CG Nº 011/2022</v>
          </cell>
          <cell r="E102" t="str">
            <v>3.14 - Alimentação Preparada</v>
          </cell>
          <cell r="F102">
            <v>49339000000100</v>
          </cell>
          <cell r="G102" t="str">
            <v>MEV COMERCIO LTDA</v>
          </cell>
          <cell r="H102" t="str">
            <v>B</v>
          </cell>
          <cell r="I102" t="str">
            <v>S</v>
          </cell>
          <cell r="J102" t="str">
            <v>000003112</v>
          </cell>
          <cell r="K102">
            <v>46162</v>
          </cell>
          <cell r="L102" t="str">
            <v>26260549339000000100550020000031121003446623</v>
          </cell>
          <cell r="M102" t="str">
            <v>26 -  Pernambuco</v>
          </cell>
          <cell r="N102">
            <v>1305.1500000000001</v>
          </cell>
        </row>
        <row r="103">
          <cell r="C103" t="str">
            <v>UPA CARUARU - CG Nº 011/2022</v>
          </cell>
          <cell r="E103" t="str">
            <v>3.14 - Alimentação Preparada</v>
          </cell>
          <cell r="F103">
            <v>30743270000153</v>
          </cell>
          <cell r="G103" t="str">
            <v>TRIUNFO COM DE ALIM. PAP. E MAT. LIMP LTDA</v>
          </cell>
          <cell r="H103" t="str">
            <v>B</v>
          </cell>
          <cell r="I103" t="str">
            <v>S</v>
          </cell>
          <cell r="J103" t="str">
            <v>000039373</v>
          </cell>
          <cell r="K103">
            <v>46160</v>
          </cell>
          <cell r="L103" t="str">
            <v>26260530743270000153550010000393731524524689</v>
          </cell>
          <cell r="M103" t="str">
            <v>26 -  Pernambuco</v>
          </cell>
          <cell r="N103">
            <v>1157.9000000000001</v>
          </cell>
        </row>
        <row r="104">
          <cell r="C104" t="str">
            <v>UPA CARUARU - CG Nº 011/2022</v>
          </cell>
          <cell r="E104" t="str">
            <v>3.14 - Alimentação Preparada</v>
          </cell>
          <cell r="F104">
            <v>30743270000153</v>
          </cell>
          <cell r="G104" t="str">
            <v>TRIUNFO COM DE ALIM. PAP. E MAT. LIMP LTDA</v>
          </cell>
          <cell r="H104" t="str">
            <v>B</v>
          </cell>
          <cell r="I104" t="str">
            <v>S</v>
          </cell>
          <cell r="J104" t="str">
            <v>000039478</v>
          </cell>
          <cell r="K104">
            <v>46164</v>
          </cell>
          <cell r="L104" t="str">
            <v>26260530743270000153550010000394781982524997</v>
          </cell>
          <cell r="M104" t="str">
            <v>26 -  Pernambuco</v>
          </cell>
          <cell r="N104">
            <v>774</v>
          </cell>
        </row>
        <row r="105">
          <cell r="C105" t="str">
            <v>UPA CARUARU - CG Nº 011/2022</v>
          </cell>
          <cell r="E105" t="str">
            <v>3.6 - Material de Expediente</v>
          </cell>
          <cell r="F105">
            <v>11142529000166</v>
          </cell>
          <cell r="G105" t="str">
            <v>DISFA DISTRIBUIDORA FACIL EIRELI</v>
          </cell>
          <cell r="H105" t="str">
            <v>B</v>
          </cell>
          <cell r="I105" t="str">
            <v>S</v>
          </cell>
          <cell r="J105" t="str">
            <v>160169</v>
          </cell>
          <cell r="K105">
            <v>46167</v>
          </cell>
          <cell r="L105" t="str">
            <v>26260511142529000166550010001601691001822886</v>
          </cell>
          <cell r="M105" t="str">
            <v>26 -  Pernambuco</v>
          </cell>
          <cell r="N105">
            <v>23.3</v>
          </cell>
        </row>
        <row r="106">
          <cell r="C106" t="str">
            <v>UPA CARUARU - CG Nº 011/2022</v>
          </cell>
          <cell r="E106" t="str">
            <v>3.6 - Material de Expediente</v>
          </cell>
          <cell r="F106">
            <v>22006201000139</v>
          </cell>
          <cell r="G106" t="str">
            <v>FORTPEL COMERCIO DESCARTAVEIS LTDA</v>
          </cell>
          <cell r="H106" t="str">
            <v>B</v>
          </cell>
          <cell r="I106" t="str">
            <v>S</v>
          </cell>
          <cell r="J106" t="str">
            <v>000386906</v>
          </cell>
          <cell r="K106">
            <v>46155</v>
          </cell>
          <cell r="L106" t="str">
            <v>26260522006201000139550000003869061103869062</v>
          </cell>
          <cell r="M106" t="str">
            <v>26 -  Pernambuco</v>
          </cell>
          <cell r="N106">
            <v>342.85</v>
          </cell>
        </row>
        <row r="107">
          <cell r="C107" t="str">
            <v>UPA CARUARU - CG Nº 011/2022</v>
          </cell>
          <cell r="E107" t="str">
            <v>3.6 - Material de Expediente</v>
          </cell>
          <cell r="F107">
            <v>15610582000103</v>
          </cell>
          <cell r="G107" t="str">
            <v>M DE F M FRAGOSO ETIQUETAS</v>
          </cell>
          <cell r="H107" t="str">
            <v>B</v>
          </cell>
          <cell r="I107" t="str">
            <v>S</v>
          </cell>
          <cell r="J107" t="str">
            <v>001906</v>
          </cell>
          <cell r="K107">
            <v>46162</v>
          </cell>
          <cell r="L107" t="str">
            <v>26260515610582000103550010000019061649252563</v>
          </cell>
          <cell r="M107" t="str">
            <v>26 -  Pernambuco</v>
          </cell>
          <cell r="N107">
            <v>1680</v>
          </cell>
        </row>
        <row r="108">
          <cell r="C108" t="str">
            <v>UPA CARUARU - CG Nº 011/2022</v>
          </cell>
          <cell r="E108" t="str">
            <v>3.6 - Material de Expediente</v>
          </cell>
          <cell r="F108">
            <v>50145448000171</v>
          </cell>
          <cell r="G108" t="str">
            <v>TEND TUDO BAZAR COM ATACAD DE ART DE ESCRITORIO</v>
          </cell>
          <cell r="H108" t="str">
            <v>B</v>
          </cell>
          <cell r="I108" t="str">
            <v>S</v>
          </cell>
          <cell r="J108" t="str">
            <v>4397</v>
          </cell>
          <cell r="K108">
            <v>46155</v>
          </cell>
          <cell r="L108" t="str">
            <v>2626055014544800017155001000004397100005904</v>
          </cell>
          <cell r="M108" t="str">
            <v>26 -  Pernambuco</v>
          </cell>
          <cell r="N108">
            <v>399.16</v>
          </cell>
        </row>
        <row r="109">
          <cell r="C109" t="str">
            <v>UPA CARUARU - CG Nº 011/2022</v>
          </cell>
          <cell r="E109" t="str">
            <v>3.6 - Material de Expediente</v>
          </cell>
          <cell r="F109">
            <v>30743270000153</v>
          </cell>
          <cell r="G109" t="str">
            <v>TRIUNFO COM DE ALIM. PAP. E MAT. LIMP LTDA</v>
          </cell>
          <cell r="H109" t="str">
            <v>B</v>
          </cell>
          <cell r="I109" t="str">
            <v>S</v>
          </cell>
          <cell r="J109" t="str">
            <v>000039249</v>
          </cell>
          <cell r="K109">
            <v>46155</v>
          </cell>
          <cell r="L109" t="str">
            <v>26260530743270000153550010000392491679572546</v>
          </cell>
          <cell r="M109" t="str">
            <v>26 -  Pernambuco</v>
          </cell>
          <cell r="N109">
            <v>2808</v>
          </cell>
        </row>
        <row r="110">
          <cell r="C110" t="str">
            <v>UPA CARUARU - CG Nº 011/2022</v>
          </cell>
          <cell r="E110" t="str">
            <v>3.6 - Material de Expediente</v>
          </cell>
          <cell r="F110">
            <v>53369089000124</v>
          </cell>
          <cell r="G110" t="str">
            <v>ZAX VAREJO E ATACADO LTDA</v>
          </cell>
          <cell r="H110" t="str">
            <v>B</v>
          </cell>
          <cell r="I110" t="str">
            <v>S</v>
          </cell>
          <cell r="J110" t="str">
            <v>2048</v>
          </cell>
          <cell r="K110">
            <v>46167</v>
          </cell>
          <cell r="L110" t="str">
            <v>26260553369089000124550010000020481195879033</v>
          </cell>
          <cell r="M110" t="str">
            <v>26 -  Pernambuco</v>
          </cell>
          <cell r="N110">
            <v>389.25</v>
          </cell>
        </row>
        <row r="111">
          <cell r="C111" t="str">
            <v>UPA CARUARU - CG Nº 011/2022</v>
          </cell>
          <cell r="E111" t="str">
            <v>3.6 - Material de Expediente</v>
          </cell>
          <cell r="F111">
            <v>53369089000124</v>
          </cell>
          <cell r="G111" t="str">
            <v>ZAX VAREJO E ATACADO LTDA</v>
          </cell>
          <cell r="H111" t="str">
            <v>B</v>
          </cell>
          <cell r="I111" t="str">
            <v>S</v>
          </cell>
          <cell r="J111" t="str">
            <v>000002101</v>
          </cell>
          <cell r="K111">
            <v>46167</v>
          </cell>
          <cell r="L111" t="str">
            <v>26260553369089000124550010000021011225908434</v>
          </cell>
          <cell r="M111" t="str">
            <v>26 -  Pernambuco</v>
          </cell>
          <cell r="N111">
            <v>129.75</v>
          </cell>
        </row>
        <row r="112">
          <cell r="C112" t="str">
            <v>UPA CARUARU - CG Nº 011/2022</v>
          </cell>
          <cell r="E112" t="str">
            <v>3.1 - Combustíveis e Lubrificantes Automotivos</v>
          </cell>
          <cell r="F112">
            <v>27284516000161</v>
          </cell>
          <cell r="G112" t="str">
            <v>MAXIFROTA SERVICOS DE MANUTENCAO DE FROTA LTDA</v>
          </cell>
          <cell r="H112" t="str">
            <v>S</v>
          </cell>
          <cell r="I112" t="str">
            <v>S</v>
          </cell>
          <cell r="J112" t="str">
            <v>00443448</v>
          </cell>
          <cell r="K112">
            <v>46154</v>
          </cell>
          <cell r="L112" t="str">
            <v>JULZ-XIGB</v>
          </cell>
          <cell r="M112" t="str">
            <v>2927408 - Salvador - BA</v>
          </cell>
          <cell r="N112">
            <v>19500</v>
          </cell>
        </row>
        <row r="113">
          <cell r="C113" t="str">
            <v>UPA CARUARU - CG Nº 011/2022</v>
          </cell>
          <cell r="E113" t="str">
            <v xml:space="preserve">3.9 - Material para Manutenção de Bens Imóveis </v>
          </cell>
          <cell r="F113">
            <v>11153938000168</v>
          </cell>
          <cell r="G113" t="str">
            <v>COMERCIAL OLIVEIRA CARNEIRO LTDA</v>
          </cell>
          <cell r="H113" t="str">
            <v>B</v>
          </cell>
          <cell r="I113" t="str">
            <v>S</v>
          </cell>
          <cell r="J113" t="str">
            <v>224789</v>
          </cell>
          <cell r="K113">
            <v>46147</v>
          </cell>
          <cell r="L113" t="str">
            <v>26260511153938000168550010002247891160981595</v>
          </cell>
          <cell r="M113" t="str">
            <v>26 -  Pernambuco</v>
          </cell>
          <cell r="N113">
            <v>358</v>
          </cell>
        </row>
        <row r="114">
          <cell r="C114" t="str">
            <v>UPA CARUARU - CG Nº 011/2022</v>
          </cell>
          <cell r="E114" t="str">
            <v xml:space="preserve">3.9 - Material para Manutenção de Bens Imóveis </v>
          </cell>
          <cell r="F114">
            <v>22006201000139</v>
          </cell>
          <cell r="G114" t="str">
            <v>FORTPEL COMERCIO DESCARTAVEIS LTDA</v>
          </cell>
          <cell r="H114" t="str">
            <v>B</v>
          </cell>
          <cell r="I114" t="str">
            <v>S</v>
          </cell>
          <cell r="J114" t="str">
            <v>000386906</v>
          </cell>
          <cell r="K114">
            <v>46155</v>
          </cell>
          <cell r="L114" t="str">
            <v>26260522006201000139550000003869061103869062</v>
          </cell>
          <cell r="M114" t="str">
            <v>26 -  Pernambuco</v>
          </cell>
          <cell r="N114">
            <v>126</v>
          </cell>
        </row>
        <row r="115">
          <cell r="C115" t="str">
            <v>UPA CARUARU - CG Nº 011/2022</v>
          </cell>
          <cell r="E115" t="str">
            <v xml:space="preserve">3.9 - Material para Manutenção de Bens Imóveis </v>
          </cell>
          <cell r="F115">
            <v>51413651000144</v>
          </cell>
          <cell r="G115" t="str">
            <v>PROSPEQTUS LTDA</v>
          </cell>
          <cell r="H115" t="str">
            <v>B</v>
          </cell>
          <cell r="I115" t="str">
            <v>S</v>
          </cell>
          <cell r="J115" t="str">
            <v>000001921</v>
          </cell>
          <cell r="K115">
            <v>46163</v>
          </cell>
          <cell r="L115" t="str">
            <v>26260551413651000144550010000019211778869248</v>
          </cell>
          <cell r="M115" t="str">
            <v>26 -  Pernambuco</v>
          </cell>
          <cell r="N115">
            <v>443.1</v>
          </cell>
        </row>
        <row r="116">
          <cell r="C116" t="str">
            <v>UPA CARUARU - CG Nº 011/2022</v>
          </cell>
          <cell r="E116" t="str">
            <v xml:space="preserve">3.10 - Material para Manutenção de Bens Móveis </v>
          </cell>
          <cell r="F116">
            <v>5507986000104</v>
          </cell>
          <cell r="G116" t="str">
            <v>CASANOVA MATERIAL DE CONSTRUÇÃO E DIST. LTDA</v>
          </cell>
          <cell r="H116" t="str">
            <v>B</v>
          </cell>
          <cell r="I116" t="str">
            <v>S</v>
          </cell>
          <cell r="J116" t="str">
            <v>692195</v>
          </cell>
          <cell r="K116">
            <v>46147</v>
          </cell>
          <cell r="L116" t="str">
            <v>26260505507986000104550010006921951167195510</v>
          </cell>
          <cell r="M116" t="str">
            <v>26 -  Pernambuco</v>
          </cell>
          <cell r="N116">
            <v>189.8</v>
          </cell>
        </row>
        <row r="117">
          <cell r="C117" t="str">
            <v>UPA CARUARU - CG Nº 011/2022</v>
          </cell>
          <cell r="E117" t="str">
            <v xml:space="preserve">3.10 - Material para Manutenção de Bens Móveis </v>
          </cell>
          <cell r="F117">
            <v>15610582000103</v>
          </cell>
          <cell r="G117" t="str">
            <v>M DE F M FRAGOSO ETIQUETAS</v>
          </cell>
          <cell r="H117" t="str">
            <v>B</v>
          </cell>
          <cell r="I117" t="str">
            <v>S</v>
          </cell>
          <cell r="J117" t="str">
            <v>001906</v>
          </cell>
          <cell r="K117">
            <v>46162</v>
          </cell>
          <cell r="L117" t="str">
            <v>26260515610582000103550010000019061649252583</v>
          </cell>
          <cell r="M117" t="str">
            <v>26 -  Pernambuco</v>
          </cell>
          <cell r="N117">
            <v>400</v>
          </cell>
        </row>
        <row r="118">
          <cell r="C118" t="str">
            <v>UPA CARUARU - CG Nº 011/2022</v>
          </cell>
          <cell r="E118" t="str">
            <v xml:space="preserve">3.10 - Material para Manutenção de Bens Móveis </v>
          </cell>
          <cell r="F118">
            <v>51413651000144</v>
          </cell>
          <cell r="G118" t="str">
            <v>PROSPEQTUS LTDA</v>
          </cell>
          <cell r="H118" t="str">
            <v>B</v>
          </cell>
          <cell r="I118" t="str">
            <v>S</v>
          </cell>
          <cell r="J118" t="str">
            <v>000001921</v>
          </cell>
          <cell r="K118">
            <v>46163</v>
          </cell>
          <cell r="L118" t="str">
            <v>26260551413651000144550010000019211778869248</v>
          </cell>
          <cell r="M118" t="str">
            <v>26 -  Pernambuco</v>
          </cell>
          <cell r="N118">
            <v>127</v>
          </cell>
        </row>
        <row r="119">
          <cell r="C119" t="str">
            <v>UPA CARUARU - CG Nº 011/2022</v>
          </cell>
          <cell r="E119" t="str">
            <v xml:space="preserve">3.10 - Material para Manutenção de Bens Móveis </v>
          </cell>
          <cell r="F119">
            <v>2334220000187</v>
          </cell>
          <cell r="G119" t="str">
            <v>TRISUL COMERCIO E IMPORTACAO LTDA</v>
          </cell>
          <cell r="H119" t="str">
            <v>B</v>
          </cell>
          <cell r="I119" t="str">
            <v>S</v>
          </cell>
          <cell r="J119" t="str">
            <v>29579</v>
          </cell>
          <cell r="K119">
            <v>46156</v>
          </cell>
          <cell r="L119" t="str">
            <v>26260502334220000187550010000295791168633186</v>
          </cell>
          <cell r="M119" t="str">
            <v>26 -  Pernambuco</v>
          </cell>
          <cell r="N119">
            <v>15455.68</v>
          </cell>
        </row>
        <row r="120">
          <cell r="C120" t="str">
            <v>UPA CARUARU - CG Nº 011/2022</v>
          </cell>
          <cell r="E120" t="str">
            <v xml:space="preserve">3.8 - Uniformes, Tecidos e Aviamentos </v>
          </cell>
          <cell r="F120">
            <v>59065401000172</v>
          </cell>
          <cell r="G120" t="str">
            <v>SERVIT GLOBAL COMERCIO VAREJISTA LTDA</v>
          </cell>
          <cell r="H120" t="str">
            <v>B</v>
          </cell>
          <cell r="I120" t="str">
            <v>S</v>
          </cell>
          <cell r="J120" t="str">
            <v>000000108</v>
          </cell>
          <cell r="K120">
            <v>46169</v>
          </cell>
          <cell r="L120" t="str">
            <v>26260559065401000172550010000001081146812759</v>
          </cell>
          <cell r="M120" t="str">
            <v>26 -  Pernambuco</v>
          </cell>
          <cell r="N120">
            <v>560</v>
          </cell>
        </row>
        <row r="121">
          <cell r="C121" t="str">
            <v>UPA CARUARU - CG Nº 011/2022</v>
          </cell>
          <cell r="E121" t="str">
            <v xml:space="preserve">5.21 - Seguros em geral </v>
          </cell>
          <cell r="F121">
            <v>61198164000160</v>
          </cell>
          <cell r="G121" t="str">
            <v>PORTO SEGURO COMPANHIA DE SEGUROS GERAIS</v>
          </cell>
          <cell r="H121" t="str">
            <v>S</v>
          </cell>
          <cell r="I121" t="str">
            <v>N</v>
          </cell>
          <cell r="J121" t="str">
            <v>57342519</v>
          </cell>
          <cell r="K121">
            <v>46140</v>
          </cell>
          <cell r="M121" t="str">
            <v>3550308 - São Paulo - SP</v>
          </cell>
          <cell r="N121">
            <v>3128.98</v>
          </cell>
        </row>
        <row r="122">
          <cell r="C122" t="str">
            <v>UPA CARUARU - CG Nº 011/2022</v>
          </cell>
          <cell r="E122" t="str">
            <v>5.99 - Outros Serviços de Terceiros Pessoa Jurídica</v>
          </cell>
          <cell r="F122">
            <v>10091536000113</v>
          </cell>
          <cell r="G122" t="str">
            <v>TAXA DO ALVARA DE FUNCIONAMENTO PREF DE CARUARU</v>
          </cell>
          <cell r="H122" t="str">
            <v>S</v>
          </cell>
          <cell r="I122" t="str">
            <v>N</v>
          </cell>
          <cell r="J122" t="str">
            <v>052026</v>
          </cell>
          <cell r="K122">
            <v>46113</v>
          </cell>
          <cell r="M122" t="str">
            <v>2604106 - Caruaru - PE</v>
          </cell>
          <cell r="N122">
            <v>337.15</v>
          </cell>
        </row>
        <row r="123">
          <cell r="C123" t="str">
            <v>UPA CARUARU - CG Nº 011/2022</v>
          </cell>
          <cell r="E123" t="str">
            <v xml:space="preserve">5.25 - Serviços Bancários </v>
          </cell>
          <cell r="F123">
            <v>60701190000104</v>
          </cell>
          <cell r="G123" t="str">
            <v>ITAU UNIBANCO LTDA</v>
          </cell>
          <cell r="H123" t="str">
            <v>S</v>
          </cell>
          <cell r="I123" t="str">
            <v>N</v>
          </cell>
          <cell r="J123" t="str">
            <v>052026</v>
          </cell>
          <cell r="K123">
            <v>46173</v>
          </cell>
          <cell r="M123" t="str">
            <v>2611606 - Recife - PE</v>
          </cell>
          <cell r="N123">
            <v>348</v>
          </cell>
        </row>
        <row r="124">
          <cell r="C124" t="str">
            <v>UPA CARUARU - CG Nº 011/2022</v>
          </cell>
          <cell r="E124" t="str">
            <v xml:space="preserve">5.25 - Serviços Bancários </v>
          </cell>
          <cell r="F124">
            <v>360305271728</v>
          </cell>
          <cell r="G124" t="str">
            <v>CAIXA ECONOMICA FEDERAL - 577232007-2</v>
          </cell>
          <cell r="H124" t="str">
            <v>S</v>
          </cell>
          <cell r="I124" t="str">
            <v>N</v>
          </cell>
          <cell r="J124" t="str">
            <v>052026</v>
          </cell>
          <cell r="K124">
            <v>46173</v>
          </cell>
          <cell r="M124" t="str">
            <v>2611606 - Recife - PE</v>
          </cell>
          <cell r="N124">
            <v>73</v>
          </cell>
        </row>
        <row r="125">
          <cell r="C125" t="str">
            <v>UPA CARUARU - CG Nº 011/2022</v>
          </cell>
          <cell r="E125" t="str">
            <v xml:space="preserve">5.25 - Serviços Bancários </v>
          </cell>
          <cell r="F125">
            <v>360305271728</v>
          </cell>
          <cell r="G125" t="str">
            <v>CAIXA ECONOMICA FEDERAL - 577152628-9</v>
          </cell>
          <cell r="H125" t="str">
            <v>S</v>
          </cell>
          <cell r="I125" t="str">
            <v>N</v>
          </cell>
          <cell r="J125" t="str">
            <v>052026</v>
          </cell>
          <cell r="K125">
            <v>46173</v>
          </cell>
          <cell r="M125" t="str">
            <v>2611606 - Recife - PE</v>
          </cell>
          <cell r="N125">
            <v>73</v>
          </cell>
        </row>
        <row r="126">
          <cell r="C126" t="str">
            <v>UPA CARUARU - CG Nº 011/2022</v>
          </cell>
          <cell r="E126" t="str">
            <v xml:space="preserve">5.25 - Serviços Bancários </v>
          </cell>
          <cell r="F126">
            <v>360305271728</v>
          </cell>
          <cell r="G126" t="str">
            <v>CAIXA ECONOMICA FEDERAL - 577232007-2</v>
          </cell>
          <cell r="H126" t="str">
            <v>S</v>
          </cell>
          <cell r="I126" t="str">
            <v>N</v>
          </cell>
          <cell r="J126" t="str">
            <v>052026</v>
          </cell>
          <cell r="K126">
            <v>46173</v>
          </cell>
          <cell r="M126" t="str">
            <v>2611606 - Recife - PE</v>
          </cell>
          <cell r="N126">
            <v>2.5</v>
          </cell>
        </row>
        <row r="127">
          <cell r="C127" t="str">
            <v>UPA CARUARU - CG Nº 011/2022</v>
          </cell>
          <cell r="E127" t="str">
            <v xml:space="preserve">5.25 - Serviços Bancários </v>
          </cell>
          <cell r="F127">
            <v>360305271728</v>
          </cell>
          <cell r="G127" t="str">
            <v>CAIXA ECONOMICA FEDERAL - 577059979-7</v>
          </cell>
          <cell r="H127" t="str">
            <v>S</v>
          </cell>
          <cell r="I127" t="str">
            <v>N</v>
          </cell>
          <cell r="J127" t="str">
            <v>052026</v>
          </cell>
          <cell r="K127">
            <v>46173</v>
          </cell>
          <cell r="M127" t="str">
            <v>2611606 - Recife - PE</v>
          </cell>
          <cell r="N127">
            <v>13</v>
          </cell>
        </row>
        <row r="128">
          <cell r="C128" t="str">
            <v>UPA CARUARU - CG Nº 011/2022</v>
          </cell>
          <cell r="E128" t="str">
            <v xml:space="preserve">5.25 - Serviços Bancários </v>
          </cell>
          <cell r="F128">
            <v>360305271728</v>
          </cell>
          <cell r="G128" t="str">
            <v>CAIXA ECONOMICA FEDERAL - 577152628-9</v>
          </cell>
          <cell r="H128" t="str">
            <v>S</v>
          </cell>
          <cell r="I128" t="str">
            <v>N</v>
          </cell>
          <cell r="J128" t="str">
            <v>052026</v>
          </cell>
          <cell r="K128">
            <v>46173</v>
          </cell>
          <cell r="M128" t="str">
            <v>2611606 - Recife - PE</v>
          </cell>
          <cell r="N128">
            <v>8.5</v>
          </cell>
        </row>
        <row r="129">
          <cell r="C129" t="str">
            <v>UPA CARUARU - CG Nº 011/2022</v>
          </cell>
          <cell r="E129" t="str">
            <v>5.18 - Teledonia Fixa</v>
          </cell>
          <cell r="F129">
            <v>34016273000146</v>
          </cell>
          <cell r="G129" t="str">
            <v>PGF SERVICO DE TELECOMUNICACOES LTDA</v>
          </cell>
          <cell r="H129" t="str">
            <v>S</v>
          </cell>
          <cell r="I129" t="str">
            <v>N</v>
          </cell>
          <cell r="J129" t="str">
            <v>31857</v>
          </cell>
          <cell r="K129">
            <v>46146</v>
          </cell>
          <cell r="L129" t="str">
            <v>26260534016273000146620010000318571065147292</v>
          </cell>
          <cell r="M129" t="str">
            <v>2604106 - Caruaru - PE</v>
          </cell>
          <cell r="N129">
            <v>310</v>
          </cell>
        </row>
        <row r="130">
          <cell r="C130" t="str">
            <v>UPA CARUARU - CG Nº 011/2022</v>
          </cell>
          <cell r="E130" t="str">
            <v>5.13 - Água e Esgoto</v>
          </cell>
          <cell r="F130">
            <v>9769035000164</v>
          </cell>
          <cell r="G130" t="str">
            <v>COMPESA - COMPANHIA PERNAMBUCANA DE SANEAMENTO</v>
          </cell>
          <cell r="H130" t="str">
            <v>S</v>
          </cell>
          <cell r="I130" t="str">
            <v>N</v>
          </cell>
          <cell r="J130" t="str">
            <v>20260578145384</v>
          </cell>
          <cell r="K130">
            <v>46176</v>
          </cell>
          <cell r="M130" t="str">
            <v>2611606 - Recife - PE</v>
          </cell>
          <cell r="N130">
            <v>3850.42</v>
          </cell>
        </row>
        <row r="131">
          <cell r="C131" t="str">
            <v>UPA CARUARU - CG Nº 011/2022</v>
          </cell>
          <cell r="E131" t="str">
            <v>5.12 - Energia Elétrica</v>
          </cell>
          <cell r="F131">
            <v>10835932000108</v>
          </cell>
          <cell r="G131" t="str">
            <v>COMPANHIA ENERGETICA DE PERNAMBUCO</v>
          </cell>
          <cell r="H131" t="str">
            <v>S</v>
          </cell>
          <cell r="I131" t="str">
            <v>N</v>
          </cell>
          <cell r="J131" t="str">
            <v>413825523</v>
          </cell>
          <cell r="K131">
            <v>46174</v>
          </cell>
          <cell r="L131" t="str">
            <v>26260610835932000108660004138255231009828702</v>
          </cell>
          <cell r="M131" t="str">
            <v>2611606 - Recife - PE</v>
          </cell>
          <cell r="N131">
            <v>13483.86</v>
          </cell>
        </row>
        <row r="132">
          <cell r="C132" t="str">
            <v>UPA CARUARU - CG Nº 011/2022</v>
          </cell>
          <cell r="E132" t="str">
            <v>5.3 - Locação de Máquinas e Equipamentos</v>
          </cell>
          <cell r="F132">
            <v>22400267000109</v>
          </cell>
          <cell r="G132" t="str">
            <v>ACAO SERVICOS TELECOM LTDA</v>
          </cell>
          <cell r="H132" t="str">
            <v>S</v>
          </cell>
          <cell r="I132" t="str">
            <v>N</v>
          </cell>
          <cell r="J132" t="str">
            <v>05062026</v>
          </cell>
          <cell r="K132">
            <v>46181</v>
          </cell>
          <cell r="M132" t="str">
            <v>2611606 - Recife - PE</v>
          </cell>
          <cell r="N132">
            <v>3427.4</v>
          </cell>
        </row>
        <row r="133">
          <cell r="C133" t="str">
            <v>UPA CARUARU - CG Nº 011/2022</v>
          </cell>
          <cell r="E133" t="str">
            <v>5.3 - Locação de Máquinas e Equipamentos</v>
          </cell>
          <cell r="F133">
            <v>14543772000184</v>
          </cell>
          <cell r="G133" t="str">
            <v>BRAVO LOCAÇÃO DE MAQUINAS E EQUIPAMENTOS</v>
          </cell>
          <cell r="H133" t="str">
            <v>S</v>
          </cell>
          <cell r="I133" t="str">
            <v>N</v>
          </cell>
          <cell r="J133" t="str">
            <v>13381</v>
          </cell>
          <cell r="K133">
            <v>46174</v>
          </cell>
          <cell r="M133" t="str">
            <v>2607901 - Jaboatão dos Guararapes - PE</v>
          </cell>
          <cell r="N133">
            <v>3600</v>
          </cell>
        </row>
        <row r="134">
          <cell r="C134" t="str">
            <v>UPA CARUARU - CG Nº 011/2022</v>
          </cell>
          <cell r="E134" t="str">
            <v>5.3 - Locação de Máquinas e Equipamentos</v>
          </cell>
          <cell r="F134">
            <v>26081685000131</v>
          </cell>
          <cell r="G134" t="str">
            <v>CG REFRIGERACOES LTDA</v>
          </cell>
          <cell r="H134" t="str">
            <v>S</v>
          </cell>
          <cell r="I134" t="str">
            <v>N</v>
          </cell>
          <cell r="J134" t="str">
            <v>35565</v>
          </cell>
          <cell r="K134">
            <v>46176</v>
          </cell>
          <cell r="M134" t="str">
            <v>2611606 - Recife - PE</v>
          </cell>
          <cell r="N134">
            <v>8448.51</v>
          </cell>
        </row>
        <row r="135">
          <cell r="C135" t="str">
            <v>UPA CARUARU - CG Nº 011/2022</v>
          </cell>
          <cell r="E135" t="str">
            <v>5.3 - Locação de Máquinas e Equipamentos</v>
          </cell>
          <cell r="F135">
            <v>8980641000161</v>
          </cell>
          <cell r="G135" t="str">
            <v>MAPROS LTDA</v>
          </cell>
          <cell r="H135" t="str">
            <v>S</v>
          </cell>
          <cell r="I135" t="str">
            <v>S</v>
          </cell>
          <cell r="J135" t="str">
            <v>1120</v>
          </cell>
          <cell r="K135">
            <v>46177</v>
          </cell>
          <cell r="L135" t="str">
            <v>26116062208980641000161000000000112026060351883801</v>
          </cell>
          <cell r="M135" t="str">
            <v>2611606 - Recife - PE</v>
          </cell>
          <cell r="N135">
            <v>1230</v>
          </cell>
        </row>
        <row r="136">
          <cell r="C136" t="str">
            <v>UPA CARUARU - CG Nº 011/2022</v>
          </cell>
          <cell r="E136" t="str">
            <v>5.3 - Locação de Máquinas e Equipamentos</v>
          </cell>
          <cell r="F136">
            <v>43559107000187</v>
          </cell>
          <cell r="G136" t="str">
            <v>SARAH LIMA GUSMAO NERES EPP</v>
          </cell>
          <cell r="H136" t="str">
            <v>S</v>
          </cell>
          <cell r="I136" t="str">
            <v>S</v>
          </cell>
          <cell r="J136" t="str">
            <v>372</v>
          </cell>
          <cell r="K136">
            <v>46175</v>
          </cell>
          <cell r="L136" t="str">
            <v>26116062243559107000187000000000037226062204438468</v>
          </cell>
          <cell r="M136" t="str">
            <v>2611606 - Recife - PE</v>
          </cell>
          <cell r="N136">
            <v>3078.3</v>
          </cell>
        </row>
        <row r="137">
          <cell r="C137" t="str">
            <v>UPA CARUARU - CG Nº 011/2022</v>
          </cell>
          <cell r="E137" t="str">
            <v>5.3 - Locação de Máquinas e Equipamentos</v>
          </cell>
          <cell r="F137">
            <v>43559107000187</v>
          </cell>
          <cell r="G137" t="str">
            <v>SARAH LIMA GUSMAO NERES EPP</v>
          </cell>
          <cell r="H137" t="str">
            <v>S</v>
          </cell>
          <cell r="I137" t="str">
            <v>S</v>
          </cell>
          <cell r="J137" t="str">
            <v>373</v>
          </cell>
          <cell r="K137">
            <v>46175</v>
          </cell>
          <cell r="L137" t="str">
            <v>26116062243559107000187000000000037326060611431362</v>
          </cell>
          <cell r="M137" t="str">
            <v>2611606 - Recife - PE</v>
          </cell>
          <cell r="N137">
            <v>3980</v>
          </cell>
        </row>
        <row r="138">
          <cell r="C138" t="str">
            <v>UPA CARUARU - CG Nº 011/2022</v>
          </cell>
          <cell r="E138" t="str">
            <v>5.3 - Locação de Máquinas e Equipamentos</v>
          </cell>
          <cell r="F138">
            <v>18630942000119</v>
          </cell>
          <cell r="G138" t="str">
            <v>PROVTEL TECNOLOGIA SERVICOS GERENCIADOS LTDA</v>
          </cell>
          <cell r="H138" t="str">
            <v>S</v>
          </cell>
          <cell r="I138" t="str">
            <v>S</v>
          </cell>
          <cell r="J138" t="str">
            <v>790</v>
          </cell>
          <cell r="K138">
            <v>46176</v>
          </cell>
          <cell r="L138" t="str">
            <v>26116062218630942000119000000000079026062222798457</v>
          </cell>
          <cell r="M138" t="str">
            <v>2611606 - Recife - PE</v>
          </cell>
          <cell r="N138">
            <v>4246</v>
          </cell>
        </row>
        <row r="139">
          <cell r="C139" t="str">
            <v>UPA CARUARU - CG Nº 011/2022</v>
          </cell>
          <cell r="E139" t="str">
            <v>5.1 - Locação de Equipamentos Médicos-Hospitalares</v>
          </cell>
          <cell r="F139">
            <v>331788002405</v>
          </cell>
          <cell r="G139" t="str">
            <v>AIR LIQUIDE BRASIL LTDA</v>
          </cell>
          <cell r="H139" t="str">
            <v>S</v>
          </cell>
          <cell r="I139" t="str">
            <v>N</v>
          </cell>
          <cell r="J139" t="str">
            <v>60169</v>
          </cell>
          <cell r="K139">
            <v>46170</v>
          </cell>
          <cell r="M139" t="str">
            <v>2602902 - Cabo de Santo Agostinho - PE</v>
          </cell>
          <cell r="N139">
            <v>6056.93</v>
          </cell>
        </row>
        <row r="140">
          <cell r="C140" t="str">
            <v>UPA CARUARU - CG Nº 011/2022</v>
          </cell>
          <cell r="E140" t="str">
            <v>5.1 - Locação de Equipamentos Médicos-Hospitalares</v>
          </cell>
          <cell r="F140">
            <v>43521745000109</v>
          </cell>
          <cell r="G140" t="str">
            <v>JVJ LOCAÇÃO DE EQUIPAMENTOS LTDA</v>
          </cell>
          <cell r="H140" t="str">
            <v>S</v>
          </cell>
          <cell r="I140" t="str">
            <v>N</v>
          </cell>
          <cell r="J140" t="str">
            <v>582</v>
          </cell>
          <cell r="K140">
            <v>46176</v>
          </cell>
          <cell r="M140" t="str">
            <v>2611606 - Recife - PE</v>
          </cell>
          <cell r="N140">
            <v>738.34</v>
          </cell>
        </row>
        <row r="141">
          <cell r="C141" t="str">
            <v>UPA CARUARU - CG Nº 011/2022</v>
          </cell>
          <cell r="E141" t="str">
            <v>5.1 - Locação de Equipamentos Médicos-Hospitalares</v>
          </cell>
          <cell r="F141">
            <v>18271934000123</v>
          </cell>
          <cell r="G141" t="str">
            <v>NOVA BIOMEDICAL DIAGNOSTICOS MEDICOS E BIOTECNOLOGIA LTDA</v>
          </cell>
          <cell r="H141" t="str">
            <v>S</v>
          </cell>
          <cell r="I141" t="str">
            <v>N</v>
          </cell>
          <cell r="J141" t="str">
            <v>2026126</v>
          </cell>
          <cell r="K141">
            <v>46188</v>
          </cell>
          <cell r="M141" t="str">
            <v>3144805 - Nova Lima - MG</v>
          </cell>
          <cell r="N141">
            <v>1605</v>
          </cell>
        </row>
        <row r="142">
          <cell r="C142" t="str">
            <v>UPA CARUARU - CG Nº 011/2022</v>
          </cell>
          <cell r="E142" t="str">
            <v>5.1 - Locação de Equipamentos Médicos-Hospitalares</v>
          </cell>
          <cell r="F142">
            <v>57417537000179</v>
          </cell>
          <cell r="G142" t="str">
            <v>OXYMED COM E LOC DE EQUIP MEDICO HOSP S.A</v>
          </cell>
          <cell r="H142" t="str">
            <v>S</v>
          </cell>
          <cell r="I142" t="str">
            <v>N</v>
          </cell>
          <cell r="J142" t="str">
            <v>40181</v>
          </cell>
          <cell r="K142">
            <v>46176</v>
          </cell>
          <cell r="M142" t="str">
            <v>3550308 - São Paulo - SP</v>
          </cell>
          <cell r="N142">
            <v>2180</v>
          </cell>
        </row>
        <row r="143">
          <cell r="C143" t="str">
            <v>UPA CARUARU - CG Nº 011/2022</v>
          </cell>
          <cell r="E143" t="str">
            <v>5.1 - Locação de Equipamentos Médicos-Hospitalares</v>
          </cell>
          <cell r="F143">
            <v>24380578002041</v>
          </cell>
          <cell r="G143" t="str">
            <v>WHITE MARTINS GASES INDUSTRIAIS DO NORDESTE LTDA</v>
          </cell>
          <cell r="H143" t="str">
            <v>S</v>
          </cell>
          <cell r="I143" t="str">
            <v>N</v>
          </cell>
          <cell r="J143">
            <v>100565404</v>
          </cell>
          <cell r="K143">
            <v>46153</v>
          </cell>
          <cell r="M143" t="str">
            <v>2607901 - Jaboatão dos Guararapes - PE</v>
          </cell>
          <cell r="N143">
            <v>1570.38</v>
          </cell>
        </row>
        <row r="144">
          <cell r="C144" t="str">
            <v>UPA CARUARU - CG Nº 011/2022</v>
          </cell>
          <cell r="E144" t="str">
            <v>5.1 - Locação de Equipamentos Médicos-Hospitalares</v>
          </cell>
          <cell r="F144">
            <v>24380578002041</v>
          </cell>
          <cell r="G144" t="str">
            <v>WHITE MARTINS GASES INDUSTRIAIS DO NORDESTE LTDA</v>
          </cell>
          <cell r="H144" t="str">
            <v>S</v>
          </cell>
          <cell r="I144" t="str">
            <v>N</v>
          </cell>
          <cell r="J144">
            <v>100614178</v>
          </cell>
          <cell r="K144">
            <v>46159</v>
          </cell>
          <cell r="M144" t="str">
            <v>2607901 - Jaboatão dos Guararapes - PE</v>
          </cell>
          <cell r="N144">
            <v>1570.38</v>
          </cell>
        </row>
        <row r="145">
          <cell r="C145" t="str">
            <v>UPA CARUARU - CG Nº 011/2022</v>
          </cell>
          <cell r="E145" t="str">
            <v>5.8 - Locação de Veículos Automotores</v>
          </cell>
          <cell r="F145" t="str">
            <v>01.838.726/0001-60</v>
          </cell>
          <cell r="G145" t="str">
            <v>S &amp; B LOCACOES DE VEÍCULOS LTDA</v>
          </cell>
          <cell r="H145" t="str">
            <v>S</v>
          </cell>
          <cell r="I145" t="str">
            <v>N</v>
          </cell>
          <cell r="J145" t="str">
            <v>15446</v>
          </cell>
          <cell r="K145">
            <v>46174</v>
          </cell>
          <cell r="M145" t="str">
            <v>2611606 - Recife - PE</v>
          </cell>
          <cell r="N145">
            <v>3050</v>
          </cell>
        </row>
        <row r="146">
          <cell r="C146" t="str">
            <v>UPA CARUARU - CG Nº 011/2022</v>
          </cell>
          <cell r="E146" t="str">
            <v>5.20 - Serviços Judicíarios e Cartoriais</v>
          </cell>
          <cell r="F146" t="str">
            <v>089.060.874-11</v>
          </cell>
          <cell r="G146" t="str">
            <v xml:space="preserve">SAMILA ALVES DA SILVA </v>
          </cell>
          <cell r="H146" t="str">
            <v>S</v>
          </cell>
          <cell r="I146" t="str">
            <v>N</v>
          </cell>
          <cell r="J146" t="str">
            <v>052026</v>
          </cell>
          <cell r="K146">
            <v>46173</v>
          </cell>
          <cell r="M146" t="str">
            <v>2611606 - Recife - PE</v>
          </cell>
          <cell r="N146">
            <v>875</v>
          </cell>
        </row>
        <row r="147">
          <cell r="C147" t="str">
            <v>UPA CARUARU - CG Nº 011/2022</v>
          </cell>
          <cell r="E147" t="str">
            <v>5.20 - Serviços Judicíarios e Cartoriais</v>
          </cell>
          <cell r="F147" t="str">
            <v>050.768.254-80</v>
          </cell>
          <cell r="G147" t="str">
            <v>JOÃO GABRIEL VIEIRA WANICK</v>
          </cell>
          <cell r="H147" t="str">
            <v>S</v>
          </cell>
          <cell r="I147" t="str">
            <v>N</v>
          </cell>
          <cell r="J147" t="str">
            <v>052026</v>
          </cell>
          <cell r="K147">
            <v>46173</v>
          </cell>
          <cell r="M147" t="str">
            <v>2611606 - Recife - PE</v>
          </cell>
          <cell r="N147">
            <v>588.62</v>
          </cell>
        </row>
        <row r="148">
          <cell r="C148" t="str">
            <v>UPA CARUARU - CG Nº 011/2022</v>
          </cell>
          <cell r="E148" t="str">
            <v>4.99 - Outros Serviços de Terceiros Pessoa Física</v>
          </cell>
          <cell r="F148" t="str">
            <v>858.376.284-87</v>
          </cell>
          <cell r="G148" t="str">
            <v>REEMBOLSO ALIMENTACAO FUNC PEDRO FERREIRA DE LIRA</v>
          </cell>
          <cell r="H148" t="str">
            <v>B</v>
          </cell>
          <cell r="I148" t="str">
            <v>S</v>
          </cell>
          <cell r="J148" t="str">
            <v>13107</v>
          </cell>
          <cell r="K148">
            <v>46148</v>
          </cell>
          <cell r="L148" t="str">
            <v>26260513178865000194650050000131071098054547</v>
          </cell>
          <cell r="M148" t="str">
            <v>2611309 - Pombos - PE</v>
          </cell>
          <cell r="N148">
            <v>25</v>
          </cell>
        </row>
        <row r="149">
          <cell r="C149" t="str">
            <v>UPA CARUARU - CG Nº 011/2022</v>
          </cell>
          <cell r="E149" t="str">
            <v>4.99 - Outros Serviços de Terceiros Pessoa Física</v>
          </cell>
          <cell r="F149" t="str">
            <v>858.376.284-87</v>
          </cell>
          <cell r="G149" t="str">
            <v>REEMBOLSO ALIMENTACAO FUNC PEDRO FERREIRA DE LIRA</v>
          </cell>
          <cell r="H149" t="str">
            <v>B</v>
          </cell>
          <cell r="I149" t="str">
            <v>S</v>
          </cell>
          <cell r="J149" t="str">
            <v>13186</v>
          </cell>
          <cell r="K149">
            <v>46154</v>
          </cell>
          <cell r="L149" t="str">
            <v>26260513178865000194650050000131861002200346</v>
          </cell>
          <cell r="M149" t="str">
            <v>2611309 - Pombos - PE</v>
          </cell>
          <cell r="N149">
            <v>25</v>
          </cell>
        </row>
        <row r="150">
          <cell r="C150" t="str">
            <v>UPA CARUARU - CG Nº 011/2022</v>
          </cell>
          <cell r="E150" t="str">
            <v>4.99 - Outros Serviços de Terceiros Pessoa Física</v>
          </cell>
          <cell r="F150" t="str">
            <v>025.244.914-20</v>
          </cell>
          <cell r="G150" t="str">
            <v xml:space="preserve">REEMBOLSO ALIMENTACAO FUNC FABIANO KLEBER DA SILVA ALVES </v>
          </cell>
          <cell r="H150" t="str">
            <v>B</v>
          </cell>
          <cell r="I150" t="str">
            <v>S</v>
          </cell>
          <cell r="J150" t="str">
            <v>16885</v>
          </cell>
          <cell r="K150">
            <v>46149</v>
          </cell>
          <cell r="L150" t="str">
            <v>26260514031084000135650020000168851978468484</v>
          </cell>
          <cell r="M150" t="str">
            <v>2611606 - Recife - PE</v>
          </cell>
          <cell r="N150">
            <v>25</v>
          </cell>
        </row>
        <row r="151">
          <cell r="C151" t="str">
            <v>UPA CARUARU - CG Nº 011/2022</v>
          </cell>
          <cell r="E151" t="str">
            <v>4.99 - Outros Serviços de Terceiros Pessoa Física</v>
          </cell>
          <cell r="F151" t="str">
            <v>025.244.914-20</v>
          </cell>
          <cell r="G151" t="str">
            <v xml:space="preserve">REEMBOLSO ALIMENTACAO FUNC FABIANO KLEBER DA SILVA ALVES </v>
          </cell>
          <cell r="H151" t="str">
            <v>B</v>
          </cell>
          <cell r="I151" t="str">
            <v>S</v>
          </cell>
          <cell r="J151" t="str">
            <v>17104</v>
          </cell>
          <cell r="K151">
            <v>46153</v>
          </cell>
          <cell r="L151" t="str">
            <v>26260514031084000135650020000171041978470673</v>
          </cell>
          <cell r="M151" t="str">
            <v>2611606 - Recife - PE</v>
          </cell>
          <cell r="N151">
            <v>25</v>
          </cell>
        </row>
        <row r="152">
          <cell r="C152" t="str">
            <v>UPA CARUARU - CG Nº 011/2022</v>
          </cell>
          <cell r="E152" t="str">
            <v>4.99 - Outros Serviços de Terceiros Pessoa Física</v>
          </cell>
          <cell r="F152" t="str">
            <v>025.244.914-20</v>
          </cell>
          <cell r="G152" t="str">
            <v xml:space="preserve">REEMBOLSO ALIMENTACAO FUNC FABIANO KLEBER DA SILVA ALVES </v>
          </cell>
          <cell r="H152" t="str">
            <v>B</v>
          </cell>
          <cell r="I152" t="str">
            <v>S</v>
          </cell>
          <cell r="J152" t="str">
            <v>13066</v>
          </cell>
          <cell r="K152">
            <v>46145</v>
          </cell>
          <cell r="L152" t="str">
            <v>26260513178865000194650050000130661011946004</v>
          </cell>
          <cell r="M152" t="str">
            <v>2611309 - Pombos - PE</v>
          </cell>
          <cell r="N152">
            <v>25</v>
          </cell>
        </row>
        <row r="153">
          <cell r="C153" t="str">
            <v>UPA CARUARU - CG Nº 011/2022</v>
          </cell>
          <cell r="E153" t="str">
            <v>4.99 - Outros Serviços de Terceiros Pessoa Física</v>
          </cell>
          <cell r="F153" t="str">
            <v>249.085.254-04</v>
          </cell>
          <cell r="G153" t="str">
            <v xml:space="preserve">REEMBOLSO ALIMENTACAO FUNC PEDRO VIEIRA DA SILVA SOBRINHO </v>
          </cell>
          <cell r="H153" t="str">
            <v>B</v>
          </cell>
          <cell r="I153" t="str">
            <v>S</v>
          </cell>
          <cell r="J153" t="str">
            <v>13106</v>
          </cell>
          <cell r="K153">
            <v>46148</v>
          </cell>
          <cell r="L153" t="str">
            <v>26260513178865000194650050000131061008375775</v>
          </cell>
          <cell r="M153" t="str">
            <v>2611309 - Pombos - PE</v>
          </cell>
          <cell r="N153">
            <v>25</v>
          </cell>
        </row>
        <row r="154">
          <cell r="C154" t="str">
            <v>UPA CARUARU - CG Nº 011/2022</v>
          </cell>
          <cell r="E154" t="str">
            <v>4.99 - Outros Serviços de Terceiros Pessoa Física</v>
          </cell>
          <cell r="F154" t="str">
            <v>249.085.254-04</v>
          </cell>
          <cell r="G154" t="str">
            <v xml:space="preserve">REEMBOLSO ALIMENTACAO FUNC PEDRO VIEIRA DA SILVA SOBRINHO </v>
          </cell>
          <cell r="H154" t="str">
            <v>B</v>
          </cell>
          <cell r="I154" t="str">
            <v>S</v>
          </cell>
          <cell r="J154" t="str">
            <v>13187</v>
          </cell>
          <cell r="K154">
            <v>46154</v>
          </cell>
          <cell r="L154" t="str">
            <v>26260513178865000194650050000131871092335480</v>
          </cell>
          <cell r="M154" t="str">
            <v>2611309 - Pombos - PE</v>
          </cell>
          <cell r="N154">
            <v>25</v>
          </cell>
        </row>
        <row r="155">
          <cell r="C155" t="str">
            <v>UPA CARUARU - CG Nº 011/2022</v>
          </cell>
          <cell r="E155" t="str">
            <v>4.99 - Outros Serviços de Terceiros Pessoa Física</v>
          </cell>
          <cell r="F155" t="str">
            <v>121.608.724-58</v>
          </cell>
          <cell r="G155" t="str">
            <v>REEMBOLSO ALIMENTACAO FUNC JOSE WAGNER BARBOSA DE SANTANA</v>
          </cell>
          <cell r="H155" t="str">
            <v>B</v>
          </cell>
          <cell r="I155" t="str">
            <v>S</v>
          </cell>
          <cell r="J155" t="str">
            <v>13068</v>
          </cell>
          <cell r="K155">
            <v>46145</v>
          </cell>
          <cell r="L155" t="str">
            <v>26260513178865000194650050000130681037967038</v>
          </cell>
          <cell r="M155" t="str">
            <v>2611309 - Pombos - PE</v>
          </cell>
          <cell r="N155">
            <v>25</v>
          </cell>
        </row>
        <row r="156">
          <cell r="C156" t="str">
            <v>UPA CARUARU - CG Nº 011/2022</v>
          </cell>
          <cell r="E156" t="str">
            <v>4.99 - Outros Serviços de Terceiros Pessoa Física</v>
          </cell>
          <cell r="F156" t="str">
            <v>121.608.724-58</v>
          </cell>
          <cell r="G156" t="str">
            <v>REEMBOLSO ALIMENTACAO FUNC JOSE WAGNER BARBOSA DE SANTANA</v>
          </cell>
          <cell r="H156" t="str">
            <v>B</v>
          </cell>
          <cell r="I156" t="str">
            <v>S</v>
          </cell>
          <cell r="J156" t="str">
            <v>16886</v>
          </cell>
          <cell r="K156">
            <v>46149</v>
          </cell>
          <cell r="L156" t="str">
            <v>26260514031084000135650020000168861978468490</v>
          </cell>
          <cell r="M156" t="str">
            <v>2611606 - Recife - PE</v>
          </cell>
          <cell r="N156">
            <v>25</v>
          </cell>
        </row>
        <row r="157">
          <cell r="C157" t="str">
            <v>UPA CARUARU - CG Nº 011/2022</v>
          </cell>
          <cell r="E157" t="str">
            <v>4.99 - Outros Serviços de Terceiros Pessoa Física</v>
          </cell>
          <cell r="F157" t="str">
            <v>073.368.664-84</v>
          </cell>
          <cell r="G157" t="str">
            <v xml:space="preserve">REEMBOLSO ALIMENTACAO FUNC LUCIANO JOSE DE LIRA JUNIOR </v>
          </cell>
          <cell r="H157" t="str">
            <v>B</v>
          </cell>
          <cell r="I157" t="str">
            <v>S</v>
          </cell>
          <cell r="J157" t="str">
            <v>13070</v>
          </cell>
          <cell r="K157">
            <v>46146</v>
          </cell>
          <cell r="L157" t="str">
            <v>26260513178865000194650050000130701024232687</v>
          </cell>
          <cell r="M157" t="str">
            <v>2611309 - Pombos - PE</v>
          </cell>
          <cell r="N157">
            <v>25</v>
          </cell>
        </row>
        <row r="158">
          <cell r="C158" t="str">
            <v>UPA CARUARU - CG Nº 011/2022</v>
          </cell>
          <cell r="E158" t="str">
            <v>4.99 - Outros Serviços de Terceiros Pessoa Física</v>
          </cell>
          <cell r="F158" t="str">
            <v>073.368.664-84</v>
          </cell>
          <cell r="G158" t="str">
            <v xml:space="preserve">REEMBOLSO ALIMENTACAO FUNC LUCIANO JOSE DE LIRA JUNIOR </v>
          </cell>
          <cell r="H158" t="str">
            <v>B</v>
          </cell>
          <cell r="I158" t="str">
            <v>S</v>
          </cell>
          <cell r="J158" t="str">
            <v>44068</v>
          </cell>
          <cell r="K158">
            <v>46144</v>
          </cell>
          <cell r="L158" t="str">
            <v>26260527181464000106650000000440681920075835</v>
          </cell>
          <cell r="M158" t="str">
            <v>2604106 - Caruaru - PE</v>
          </cell>
          <cell r="N158">
            <v>25</v>
          </cell>
        </row>
        <row r="159">
          <cell r="C159" t="str">
            <v>UPA CARUARU - CG Nº 011/2022</v>
          </cell>
          <cell r="E159" t="str">
            <v>4.99 - Outros Serviços de Terceiros Pessoa Física</v>
          </cell>
          <cell r="F159" t="str">
            <v>046.400.814-05</v>
          </cell>
          <cell r="G159" t="str">
            <v xml:space="preserve">REEMBOLSO ALIMENTACAO FUNC KALEANDRA PRICILLA DA SILVA SANTOS </v>
          </cell>
          <cell r="H159" t="str">
            <v>B</v>
          </cell>
          <cell r="I159" t="str">
            <v>S</v>
          </cell>
          <cell r="J159" t="str">
            <v>13050</v>
          </cell>
          <cell r="K159">
            <v>46143</v>
          </cell>
          <cell r="L159" t="str">
            <v>26260513178865000194650050000130501000602376</v>
          </cell>
          <cell r="M159" t="str">
            <v>2611309 - Pombos - PE</v>
          </cell>
          <cell r="N159">
            <v>24</v>
          </cell>
        </row>
        <row r="160">
          <cell r="C160" t="str">
            <v>UPA CARUARU - CG Nº 011/2022</v>
          </cell>
          <cell r="E160" t="str">
            <v>4.99 - Outros Serviços de Terceiros Pessoa Física</v>
          </cell>
          <cell r="F160" t="str">
            <v>046.400.814-05</v>
          </cell>
          <cell r="G160" t="str">
            <v xml:space="preserve">REEMBOLSO ALIMENTACAO FUNC KALEANDRA PRICILLA DA SILVA SANTOS </v>
          </cell>
          <cell r="H160" t="str">
            <v>B</v>
          </cell>
          <cell r="I160" t="str">
            <v>S</v>
          </cell>
          <cell r="J160" t="str">
            <v>13114</v>
          </cell>
          <cell r="K160">
            <v>46149</v>
          </cell>
          <cell r="L160" t="str">
            <v>26260513178861400194614114000131141000602376</v>
          </cell>
          <cell r="M160" t="str">
            <v>2611309 - Pombos - PE</v>
          </cell>
          <cell r="N160">
            <v>25</v>
          </cell>
        </row>
        <row r="161">
          <cell r="C161" t="str">
            <v>UPA CARUARU - CG Nº 011/2022</v>
          </cell>
          <cell r="E161" t="str">
            <v>4.99 - Outros Serviços de Terceiros Pessoa Física</v>
          </cell>
          <cell r="F161" t="str">
            <v>055.651.754-70</v>
          </cell>
          <cell r="G161" t="str">
            <v>REEMBOLSO ALIMENTACAO FUNC JOSENILTON RICARDO SILVA</v>
          </cell>
          <cell r="H161" t="str">
            <v>B</v>
          </cell>
          <cell r="I161" t="str">
            <v>S</v>
          </cell>
          <cell r="J161" t="str">
            <v>13160</v>
          </cell>
          <cell r="K161">
            <v>46153</v>
          </cell>
          <cell r="L161" t="str">
            <v>26260513178865000194650050000131601009941574</v>
          </cell>
          <cell r="M161" t="str">
            <v>2611309 - Pombos - PE</v>
          </cell>
          <cell r="N161">
            <v>25</v>
          </cell>
        </row>
        <row r="162">
          <cell r="C162" t="str">
            <v>UPA CARUARU - CG Nº 011/2022</v>
          </cell>
          <cell r="E162" t="str">
            <v>4.99 - Outros Serviços de Terceiros Pessoa Física</v>
          </cell>
          <cell r="F162" t="str">
            <v>055.651.754-70</v>
          </cell>
          <cell r="G162" t="str">
            <v>REEMBOLSO ALIMENTACAO FUNC JOSENILTON RICARDO SILVA</v>
          </cell>
          <cell r="H162" t="str">
            <v>B</v>
          </cell>
          <cell r="I162" t="str">
            <v>S</v>
          </cell>
          <cell r="J162" t="str">
            <v>13136</v>
          </cell>
          <cell r="K162">
            <v>46151</v>
          </cell>
          <cell r="L162" t="str">
            <v>26260513178865000194650050000131361077139740</v>
          </cell>
          <cell r="M162" t="str">
            <v>2611309 - Pombos - PE</v>
          </cell>
          <cell r="N162">
            <v>25</v>
          </cell>
        </row>
        <row r="163">
          <cell r="C163" t="str">
            <v>UPA CARUARU - CG Nº 011/2022</v>
          </cell>
          <cell r="E163" t="str">
            <v>4.99 - Outros Serviços de Terceiros Pessoa Física</v>
          </cell>
          <cell r="F163" t="str">
            <v>030.299.594-30</v>
          </cell>
          <cell r="G163" t="str">
            <v xml:space="preserve">REEMBOLSO ALIMENTACAO FUNC FRANCISCO DE ASSIS DA SILVA </v>
          </cell>
          <cell r="H163" t="str">
            <v>B</v>
          </cell>
          <cell r="I163" t="str">
            <v>S</v>
          </cell>
          <cell r="J163" t="str">
            <v>13051</v>
          </cell>
          <cell r="K163">
            <v>46143</v>
          </cell>
          <cell r="L163" t="str">
            <v>26260513178865000194650050000130511086233517</v>
          </cell>
          <cell r="M163" t="str">
            <v>2611309 - Pombos - PE</v>
          </cell>
          <cell r="N163">
            <v>25</v>
          </cell>
        </row>
        <row r="164">
          <cell r="C164" t="str">
            <v>UPA CARUARU - CG Nº 011/2022</v>
          </cell>
          <cell r="E164" t="str">
            <v>4.99 - Outros Serviços de Terceiros Pessoa Física</v>
          </cell>
          <cell r="F164" t="str">
            <v>030.299.594-30</v>
          </cell>
          <cell r="G164" t="str">
            <v xml:space="preserve">REEMBOLSO ALIMENTACAO FUNC FRANCISCO DE ASSIS DA SILVA </v>
          </cell>
          <cell r="H164" t="str">
            <v>B</v>
          </cell>
          <cell r="I164" t="str">
            <v>S</v>
          </cell>
          <cell r="J164" t="str">
            <v>13114</v>
          </cell>
          <cell r="K164">
            <v>46149</v>
          </cell>
          <cell r="L164" t="str">
            <v>26260513178865000194650050000131141023370160</v>
          </cell>
          <cell r="M164" t="str">
            <v>2611309 - Pombos - PE</v>
          </cell>
          <cell r="N164">
            <v>25</v>
          </cell>
        </row>
        <row r="165">
          <cell r="C165" t="str">
            <v>UPA CARUARU - CG Nº 011/2022</v>
          </cell>
          <cell r="E165" t="str">
            <v>4.99 - Outros Serviços de Terceiros Pessoa Física</v>
          </cell>
          <cell r="F165" t="str">
            <v>158.530.864-13</v>
          </cell>
          <cell r="G165" t="str">
            <v>REEMBOLSO ALIMENTACAO FUNC MARIA AILMA ALVES FEITOSA</v>
          </cell>
          <cell r="H165" t="str">
            <v>B</v>
          </cell>
          <cell r="I165" t="str">
            <v>S</v>
          </cell>
          <cell r="J165" t="str">
            <v>17302</v>
          </cell>
          <cell r="K165">
            <v>46160</v>
          </cell>
          <cell r="L165" t="str">
            <v>26260514031084000135650020000173021978472656</v>
          </cell>
          <cell r="M165" t="str">
            <v>2611606 - Recife - PE</v>
          </cell>
          <cell r="N165">
            <v>25</v>
          </cell>
        </row>
        <row r="166">
          <cell r="C166" t="str">
            <v>UPA CARUARU - CG Nº 011/2022</v>
          </cell>
          <cell r="E166" t="str">
            <v>4.99 - Outros Serviços de Terceiros Pessoa Física</v>
          </cell>
          <cell r="F166" t="str">
            <v>158.530.864-13</v>
          </cell>
          <cell r="G166" t="str">
            <v>REEMBOLSO ALIMENTACAO FUNC MARIA AILMA ALVES FEITOSA</v>
          </cell>
          <cell r="H166" t="str">
            <v>B</v>
          </cell>
          <cell r="I166" t="str">
            <v>S</v>
          </cell>
          <cell r="J166" t="str">
            <v>13108</v>
          </cell>
          <cell r="K166">
            <v>46148</v>
          </cell>
          <cell r="L166" t="str">
            <v>26260513178865000194650050000131081052669457</v>
          </cell>
          <cell r="M166" t="str">
            <v>2611309 - Pombos - PE</v>
          </cell>
          <cell r="N166">
            <v>25</v>
          </cell>
        </row>
        <row r="167">
          <cell r="C167" t="str">
            <v>UPA CARUARU - CG Nº 011/2022</v>
          </cell>
          <cell r="E167" t="str">
            <v>4.99 - Outros Serviços de Terceiros Pessoa Física</v>
          </cell>
          <cell r="F167" t="str">
            <v>025.244.914-20</v>
          </cell>
          <cell r="G167" t="str">
            <v xml:space="preserve">REEMBOLSO ALIMENTACAO FUNC FABIANO KLEBER DA SILVA ALVES </v>
          </cell>
          <cell r="H167" t="str">
            <v>B</v>
          </cell>
          <cell r="I167" t="str">
            <v>S</v>
          </cell>
          <cell r="J167" t="str">
            <v>13243</v>
          </cell>
          <cell r="K167">
            <v>46159</v>
          </cell>
          <cell r="L167" t="str">
            <v>26260513178865000194650050000132431066141077</v>
          </cell>
          <cell r="M167" t="str">
            <v>2611309 - Pombos - PE</v>
          </cell>
          <cell r="N167">
            <v>25</v>
          </cell>
        </row>
        <row r="168">
          <cell r="C168" t="str">
            <v>UPA CARUARU - CG Nº 011/2022</v>
          </cell>
          <cell r="E168" t="str">
            <v>4.99 - Outros Serviços de Terceiros Pessoa Física</v>
          </cell>
          <cell r="F168" t="str">
            <v>025.244.914-20</v>
          </cell>
          <cell r="G168" t="str">
            <v xml:space="preserve">REEMBOLSO ALIMENTACAO FUNC FABIANO KLEBER DA SILVA ALVES </v>
          </cell>
          <cell r="H168" t="str">
            <v>B</v>
          </cell>
          <cell r="I168" t="str">
            <v>S</v>
          </cell>
          <cell r="J168" t="str">
            <v>17297</v>
          </cell>
          <cell r="K168">
            <v>46157</v>
          </cell>
          <cell r="L168" t="str">
            <v>26260514031084000135650020000172971978472603</v>
          </cell>
          <cell r="M168" t="str">
            <v>2611606 - Recife - PE</v>
          </cell>
          <cell r="N168">
            <v>25</v>
          </cell>
        </row>
        <row r="169">
          <cell r="C169" t="str">
            <v>UPA CARUARU - CG Nº 011/2022</v>
          </cell>
          <cell r="E169" t="str">
            <v>4.99 - Outros Serviços de Terceiros Pessoa Física</v>
          </cell>
          <cell r="F169" t="str">
            <v>046.400.814-05</v>
          </cell>
          <cell r="G169" t="str">
            <v xml:space="preserve">REEMBOLSO ALIMENTACAO FUNC KALEANDRA PRICILLA DA SILVA SANTOS </v>
          </cell>
          <cell r="H169" t="str">
            <v>B</v>
          </cell>
          <cell r="I169" t="str">
            <v>S</v>
          </cell>
          <cell r="J169" t="str">
            <v>13214</v>
          </cell>
          <cell r="K169">
            <v>46157</v>
          </cell>
          <cell r="L169" t="str">
            <v>26260513178865000194650050000132141076411355</v>
          </cell>
          <cell r="M169" t="str">
            <v>2611309 - Pombos - PE</v>
          </cell>
          <cell r="N169">
            <v>25</v>
          </cell>
        </row>
        <row r="170">
          <cell r="C170" t="str">
            <v>UPA CARUARU - CG Nº 011/2022</v>
          </cell>
          <cell r="E170" t="str">
            <v>4.99 - Outros Serviços de Terceiros Pessoa Física</v>
          </cell>
          <cell r="F170" t="str">
            <v>263.244.688-01</v>
          </cell>
          <cell r="G170" t="str">
            <v>REEMBOLSO ALIMENTACAO FUNC CASSIA DA SILVA MOURA</v>
          </cell>
          <cell r="H170" t="str">
            <v>B</v>
          </cell>
          <cell r="I170" t="str">
            <v>S</v>
          </cell>
          <cell r="J170" t="str">
            <v>13137</v>
          </cell>
          <cell r="K170">
            <v>46151</v>
          </cell>
          <cell r="L170" t="str">
            <v>26260513178865000194650050000131371087403595</v>
          </cell>
          <cell r="M170" t="str">
            <v>2611309 - Pombos - PE</v>
          </cell>
          <cell r="N170">
            <v>25</v>
          </cell>
        </row>
        <row r="171">
          <cell r="C171" t="str">
            <v>UPA CARUARU - CG Nº 011/2022</v>
          </cell>
          <cell r="E171" t="str">
            <v>4.99 - Outros Serviços de Terceiros Pessoa Física</v>
          </cell>
          <cell r="F171" t="str">
            <v>030.299.594-30</v>
          </cell>
          <cell r="G171" t="str">
            <v xml:space="preserve">REEMBOLSO ALIMENTACAO FUNC FRANCISCO DE ASSIS DA SILVA </v>
          </cell>
          <cell r="H171" t="str">
            <v>B</v>
          </cell>
          <cell r="I171" t="str">
            <v>S</v>
          </cell>
          <cell r="J171" t="str">
            <v>13213</v>
          </cell>
          <cell r="K171">
            <v>46157</v>
          </cell>
          <cell r="L171" t="str">
            <v>26260513178865000194650050000132131099063291</v>
          </cell>
          <cell r="M171" t="str">
            <v>2611309 - Pombos - PE</v>
          </cell>
          <cell r="N171">
            <v>25</v>
          </cell>
        </row>
        <row r="172">
          <cell r="C172" t="str">
            <v>UPA CARUARU - CG Nº 011/2022</v>
          </cell>
          <cell r="E172" t="str">
            <v>4.99 - Outros Serviços de Terceiros Pessoa Física</v>
          </cell>
          <cell r="F172" t="str">
            <v>121.608.724-58</v>
          </cell>
          <cell r="G172" t="str">
            <v>REEMBOLSO ALIMENTACAO FUNC JOSE WAGNER BARBOSA DE SANTANA</v>
          </cell>
          <cell r="H172" t="str">
            <v>B</v>
          </cell>
          <cell r="I172" t="str">
            <v>S</v>
          </cell>
          <cell r="J172" t="str">
            <v>13244</v>
          </cell>
          <cell r="K172">
            <v>46159</v>
          </cell>
          <cell r="L172" t="str">
            <v>26260513178865000194650050000132441034180443</v>
          </cell>
          <cell r="M172" t="str">
            <v>2611309 - Pombos - PE</v>
          </cell>
          <cell r="N172">
            <v>17</v>
          </cell>
        </row>
        <row r="173">
          <cell r="C173" t="str">
            <v>UPA CARUARU - CG Nº 011/2022</v>
          </cell>
          <cell r="E173" t="str">
            <v>4.99 - Outros Serviços de Terceiros Pessoa Física</v>
          </cell>
          <cell r="F173" t="str">
            <v>121.608.724-58</v>
          </cell>
          <cell r="G173" t="str">
            <v>REEMBOLSO ALIMENTACAO FUNC JOSE WAGNER BARBOSA DE SANTANA</v>
          </cell>
          <cell r="H173" t="str">
            <v>B</v>
          </cell>
          <cell r="I173" t="str">
            <v>S</v>
          </cell>
          <cell r="J173" t="str">
            <v>17296</v>
          </cell>
          <cell r="K173">
            <v>46157</v>
          </cell>
          <cell r="L173" t="str">
            <v>26260514031084000135650020000172961978472592</v>
          </cell>
          <cell r="M173" t="str">
            <v>2611606 - Recife - PE</v>
          </cell>
          <cell r="N173">
            <v>25</v>
          </cell>
        </row>
        <row r="174">
          <cell r="C174" t="str">
            <v>UPA CARUARU - CG Nº 011/2022</v>
          </cell>
          <cell r="E174" t="str">
            <v>4.99 - Outros Serviços de Terceiros Pessoa Física</v>
          </cell>
          <cell r="F174" t="str">
            <v>121.608.724-58</v>
          </cell>
          <cell r="G174" t="str">
            <v>REEMBOLSO ALIMENTACAO FUNC JOSE WAGNER BARBOSA DE SANTANA</v>
          </cell>
          <cell r="H174" t="str">
            <v>B</v>
          </cell>
          <cell r="I174" t="str">
            <v>S</v>
          </cell>
          <cell r="J174" t="str">
            <v>13266</v>
          </cell>
          <cell r="K174">
            <v>46161</v>
          </cell>
          <cell r="L174" t="str">
            <v>26260513178865000194650050000132661072359738</v>
          </cell>
          <cell r="M174" t="str">
            <v>2611309 - Pombos - PE</v>
          </cell>
          <cell r="N174">
            <v>15</v>
          </cell>
        </row>
        <row r="175">
          <cell r="C175" t="str">
            <v>UPA CARUARU - CG Nº 011/2022</v>
          </cell>
          <cell r="E175" t="str">
            <v>4.99 - Outros Serviços de Terceiros Pessoa Física</v>
          </cell>
          <cell r="F175" t="str">
            <v>114.594.054-47</v>
          </cell>
          <cell r="G175" t="str">
            <v xml:space="preserve">REEMBOLSO ALIMENTACAO FUNC ARIANNY CAROLINY MARINHO DA SILVA </v>
          </cell>
          <cell r="H175" t="str">
            <v>B</v>
          </cell>
          <cell r="I175" t="str">
            <v>S</v>
          </cell>
          <cell r="J175" t="str">
            <v>17105</v>
          </cell>
          <cell r="K175">
            <v>46153</v>
          </cell>
          <cell r="L175" t="str">
            <v>26260514031084000135650020000171051978470689</v>
          </cell>
          <cell r="M175" t="str">
            <v>2611606 - Recife - PE</v>
          </cell>
          <cell r="N175">
            <v>25</v>
          </cell>
        </row>
        <row r="176">
          <cell r="C176" t="str">
            <v>UPA CARUARU - CG Nº 011/2022</v>
          </cell>
          <cell r="E176" t="str">
            <v>4.99 - Outros Serviços de Terceiros Pessoa Física</v>
          </cell>
          <cell r="F176" t="str">
            <v>113.536.994-12</v>
          </cell>
          <cell r="G176" t="str">
            <v xml:space="preserve">REEMBOLSO ALIMENTACAO FUNC NYELLE LOPES DA SILVA </v>
          </cell>
          <cell r="H176" t="str">
            <v>B</v>
          </cell>
          <cell r="I176" t="str">
            <v>S</v>
          </cell>
          <cell r="J176" t="str">
            <v>17303</v>
          </cell>
          <cell r="K176">
            <v>46160</v>
          </cell>
          <cell r="L176" t="str">
            <v>26260514031084000135650020000173031978472661</v>
          </cell>
          <cell r="M176" t="str">
            <v>2611606 - Recife - PE</v>
          </cell>
          <cell r="N176">
            <v>25</v>
          </cell>
        </row>
        <row r="177">
          <cell r="C177" t="str">
            <v>UPA CARUARU - CG Nº 011/2022</v>
          </cell>
          <cell r="E177" t="str">
            <v>4.99 - Outros Serviços de Terceiros Pessoa Física</v>
          </cell>
          <cell r="F177" t="str">
            <v>046.400.814-05</v>
          </cell>
          <cell r="G177" t="str">
            <v xml:space="preserve">REEMBOLSO ALIMENTACAO FUNC KALEANDRA PRICILLA DA SILVA SANTOS </v>
          </cell>
          <cell r="H177" t="str">
            <v>B</v>
          </cell>
          <cell r="I177" t="str">
            <v>S</v>
          </cell>
          <cell r="J177" t="str">
            <v>13282</v>
          </cell>
          <cell r="K177">
            <v>46163</v>
          </cell>
          <cell r="L177" t="str">
            <v>26260513178865000194650050000132821079161384</v>
          </cell>
          <cell r="M177" t="str">
            <v>2611309 - Pombos - PE</v>
          </cell>
          <cell r="N177">
            <v>25</v>
          </cell>
        </row>
        <row r="178">
          <cell r="C178" t="str">
            <v>UPA CARUARU - CG Nº 011/2022</v>
          </cell>
          <cell r="E178" t="str">
            <v>4.99 - Outros Serviços de Terceiros Pessoa Física</v>
          </cell>
          <cell r="F178" t="str">
            <v>030.299.594-30</v>
          </cell>
          <cell r="G178" t="str">
            <v xml:space="preserve">REEMBOLSO ALIMENTACAO FUNC FRANCISCO DE ASSIS DA SILVA </v>
          </cell>
          <cell r="H178" t="str">
            <v>B</v>
          </cell>
          <cell r="I178" t="str">
            <v>S</v>
          </cell>
          <cell r="J178" t="str">
            <v>13282</v>
          </cell>
          <cell r="K178">
            <v>46163</v>
          </cell>
          <cell r="L178" t="str">
            <v>26260513178865000194650050000132821079161384</v>
          </cell>
          <cell r="M178" t="str">
            <v>2611309 - Pombos - PE</v>
          </cell>
          <cell r="N178">
            <v>25</v>
          </cell>
        </row>
        <row r="179">
          <cell r="C179" t="str">
            <v>UPA CARUARU - CG Nº 011/2022</v>
          </cell>
          <cell r="E179" t="str">
            <v>4.99 - Outros Serviços de Terceiros Pessoa Física</v>
          </cell>
          <cell r="F179" t="str">
            <v>249.085.254-04</v>
          </cell>
          <cell r="G179" t="str">
            <v xml:space="preserve">REEMBOLSO ALIMENTACAO FUNC PEDRO VIEIRA DA SILVA SOBRINHO </v>
          </cell>
          <cell r="H179" t="str">
            <v>B</v>
          </cell>
          <cell r="I179" t="str">
            <v>S</v>
          </cell>
          <cell r="J179" t="str">
            <v>17316</v>
          </cell>
          <cell r="K179">
            <v>46167</v>
          </cell>
          <cell r="L179" t="str">
            <v>26260514031084000135650020000173161978472791</v>
          </cell>
          <cell r="M179" t="str">
            <v>2611606 - Recife - PE</v>
          </cell>
          <cell r="N179">
            <v>16</v>
          </cell>
        </row>
        <row r="180">
          <cell r="C180" t="str">
            <v>UPA CARUARU - CG Nº 011/2022</v>
          </cell>
          <cell r="E180" t="str">
            <v>4.99 - Outros Serviços de Terceiros Pessoa Física</v>
          </cell>
          <cell r="F180" t="str">
            <v>249.085.254-04</v>
          </cell>
          <cell r="G180" t="str">
            <v xml:space="preserve">REEMBOLSO ALIMENTACAO FUNC PEDRO VIEIRA DA SILVA SOBRINHO </v>
          </cell>
          <cell r="H180" t="str">
            <v>B</v>
          </cell>
          <cell r="I180" t="str">
            <v>S</v>
          </cell>
          <cell r="J180" t="str">
            <v>13312</v>
          </cell>
          <cell r="K180">
            <v>46166</v>
          </cell>
          <cell r="L180" t="str">
            <v>26260513178865000194650050000133121078189472</v>
          </cell>
          <cell r="M180" t="str">
            <v>2611309 - Pombos - PE</v>
          </cell>
          <cell r="N180">
            <v>25</v>
          </cell>
        </row>
        <row r="181">
          <cell r="C181" t="str">
            <v>UPA CARUARU - CG Nº 011/2022</v>
          </cell>
          <cell r="E181" t="str">
            <v>4.99 - Outros Serviços de Terceiros Pessoa Física</v>
          </cell>
          <cell r="F181" t="str">
            <v>858.376.284-87</v>
          </cell>
          <cell r="G181" t="str">
            <v>REEMBOLSO ALIMENTACAO FUNC PEDRO FERREIRA DE LIRA</v>
          </cell>
          <cell r="H181" t="str">
            <v>B</v>
          </cell>
          <cell r="I181" t="str">
            <v>S</v>
          </cell>
          <cell r="J181" t="str">
            <v>13311</v>
          </cell>
          <cell r="K181">
            <v>46166</v>
          </cell>
          <cell r="L181" t="str">
            <v>26260513178865000194650050000133111013504554</v>
          </cell>
          <cell r="M181" t="str">
            <v>2611309 - Pombos - PE</v>
          </cell>
          <cell r="N181">
            <v>25</v>
          </cell>
        </row>
        <row r="182">
          <cell r="C182" t="str">
            <v>UPA CARUARU - CG Nº 011/2022</v>
          </cell>
          <cell r="E182" t="str">
            <v>4.99 - Outros Serviços de Terceiros Pessoa Física</v>
          </cell>
          <cell r="F182" t="str">
            <v>113.536.994-12</v>
          </cell>
          <cell r="G182" t="str">
            <v xml:space="preserve">REEMBOLSO ALIMENTACAO FUNC NYELLE LOPES DA SILVA </v>
          </cell>
          <cell r="H182" t="str">
            <v>B</v>
          </cell>
          <cell r="I182" t="str">
            <v>S</v>
          </cell>
          <cell r="J182" t="str">
            <v>5738</v>
          </cell>
          <cell r="K182">
            <v>46162</v>
          </cell>
          <cell r="L182" t="str">
            <v>26260554702217000172651010006857381117046155</v>
          </cell>
          <cell r="M182" t="str">
            <v>2607901 - Jaboatão dos Guararapes - PE</v>
          </cell>
          <cell r="N182">
            <v>25</v>
          </cell>
        </row>
        <row r="183">
          <cell r="C183" t="str">
            <v>UPA CARUARU - CG Nº 011/2022</v>
          </cell>
          <cell r="E183" t="str">
            <v>4.99 - Outros Serviços de Terceiros Pessoa Física</v>
          </cell>
          <cell r="F183" t="str">
            <v>097.095.624-01</v>
          </cell>
          <cell r="G183" t="str">
            <v>REEMBOLSO ALIMENTACAO FUNC EDELRAN DA SILVA SOUZA</v>
          </cell>
          <cell r="H183" t="str">
            <v>B</v>
          </cell>
          <cell r="I183" t="str">
            <v>S</v>
          </cell>
          <cell r="J183" t="str">
            <v>5737</v>
          </cell>
          <cell r="K183">
            <v>46162</v>
          </cell>
          <cell r="L183" t="str">
            <v>26260554782217080172651030000057371273718164</v>
          </cell>
          <cell r="M183" t="str">
            <v>2607901 - Jaboatão dos Guararapes - PE</v>
          </cell>
          <cell r="N183">
            <v>25</v>
          </cell>
        </row>
        <row r="184">
          <cell r="C184" t="str">
            <v>UPA CARUARU - CG Nº 011/2022</v>
          </cell>
          <cell r="E184" t="str">
            <v>4.99 - Outros Serviços de Terceiros Pessoa Física</v>
          </cell>
          <cell r="F184" t="str">
            <v>025.244.914-20</v>
          </cell>
          <cell r="G184" t="str">
            <v xml:space="preserve">REEMBOLSO ALIMENTACAO FUNC FABIANO KLEBER DA SILVA ALVES </v>
          </cell>
          <cell r="H184" t="str">
            <v>B</v>
          </cell>
          <cell r="I184" t="str">
            <v>S</v>
          </cell>
          <cell r="J184" t="str">
            <v>48058</v>
          </cell>
          <cell r="K184">
            <v>46169</v>
          </cell>
          <cell r="L184" t="str">
            <v>26260552128242000169650010000480581278939909</v>
          </cell>
          <cell r="M184" t="str">
            <v>2607901 - Jaboatão dos Guararapes - PE</v>
          </cell>
          <cell r="N184">
            <v>23.98</v>
          </cell>
        </row>
        <row r="185">
          <cell r="C185" t="str">
            <v>UPA CARUARU - CG Nº 011/2022</v>
          </cell>
          <cell r="E185" t="str">
            <v>4.99 - Outros Serviços de Terceiros Pessoa Física</v>
          </cell>
          <cell r="F185" t="str">
            <v>121.608.724-58</v>
          </cell>
          <cell r="G185" t="str">
            <v>REEMBOLSO ALIMENTACAO FUNC JOSE WAGNER BARBOSA DE SANTANA</v>
          </cell>
          <cell r="H185" t="str">
            <v>B</v>
          </cell>
          <cell r="I185" t="str">
            <v>S</v>
          </cell>
          <cell r="J185" t="str">
            <v>17315</v>
          </cell>
          <cell r="K185">
            <v>46167</v>
          </cell>
          <cell r="L185" t="str">
            <v>26260514031084000135650020000173151978472786</v>
          </cell>
          <cell r="M185" t="str">
            <v>2611606 - Recife - PE</v>
          </cell>
          <cell r="N185">
            <v>25</v>
          </cell>
        </row>
        <row r="186">
          <cell r="C186" t="str">
            <v>UPA CARUARU - CG Nº 011/2022</v>
          </cell>
          <cell r="E186" t="str">
            <v>4.99 - Outros Serviços de Terceiros Pessoa Física</v>
          </cell>
          <cell r="F186" t="str">
            <v>121.608.724-58</v>
          </cell>
          <cell r="G186" t="str">
            <v>REEMBOLSO ALIMENTACAO FUNC JOSE WAGNER BARBOSA DE SANTANA</v>
          </cell>
          <cell r="H186" t="str">
            <v>B</v>
          </cell>
          <cell r="I186" t="str">
            <v>S</v>
          </cell>
          <cell r="J186" t="str">
            <v>13394</v>
          </cell>
          <cell r="K186">
            <v>46171</v>
          </cell>
          <cell r="L186" t="str">
            <v>26260513178865000194650050000133941014291956</v>
          </cell>
          <cell r="M186" t="str">
            <v>2611309 - Pombos - PE</v>
          </cell>
          <cell r="N186">
            <v>17</v>
          </cell>
        </row>
        <row r="187">
          <cell r="C187" t="str">
            <v>UPA CARUARU - CG Nº 011/2022</v>
          </cell>
          <cell r="E187" t="str">
            <v>4.99 - Outros Serviços de Terceiros Pessoa Física</v>
          </cell>
          <cell r="F187">
            <v>2524491420</v>
          </cell>
          <cell r="G187" t="str">
            <v xml:space="preserve">REEMBOLSO ALIMENTACAO FUNC FABIANO KLEBER DA SILVA ALVES </v>
          </cell>
          <cell r="H187" t="str">
            <v>B</v>
          </cell>
          <cell r="I187" t="str">
            <v>S</v>
          </cell>
          <cell r="J187" t="str">
            <v>13392</v>
          </cell>
          <cell r="K187">
            <v>46171</v>
          </cell>
          <cell r="L187" t="str">
            <v>26260513178865000194650050000133921033602851</v>
          </cell>
          <cell r="M187" t="str">
            <v>2611309 - Pombos - PE</v>
          </cell>
          <cell r="N187">
            <v>25</v>
          </cell>
        </row>
        <row r="188">
          <cell r="C188" t="str">
            <v>UPA CARUARU - CG Nº 011/2022</v>
          </cell>
          <cell r="E188" t="str">
            <v>5.99 - Outros Serviços de Terceiros Pessoa Jurídica</v>
          </cell>
          <cell r="F188">
            <v>27284516000161</v>
          </cell>
          <cell r="G188" t="str">
            <v>MAXIFROTA SERVICOS DE MANUTENCAO DE FROTA LTDA</v>
          </cell>
          <cell r="H188" t="str">
            <v>S</v>
          </cell>
          <cell r="I188" t="str">
            <v>S</v>
          </cell>
          <cell r="J188" t="str">
            <v>443448</v>
          </cell>
          <cell r="K188">
            <v>46154</v>
          </cell>
          <cell r="L188" t="str">
            <v>JULZXIGB</v>
          </cell>
          <cell r="M188" t="str">
            <v>2927408 - Salvador - BA</v>
          </cell>
          <cell r="N188">
            <v>97.5</v>
          </cell>
        </row>
        <row r="189">
          <cell r="C189" t="str">
            <v>UPA CARUARU - CG Nº 011/2022</v>
          </cell>
          <cell r="E189" t="str">
            <v>5.99 - Outros Serviços de Terceiros Pessoa Jurídica</v>
          </cell>
          <cell r="F189">
            <v>27284516000161</v>
          </cell>
          <cell r="G189" t="str">
            <v>MAXIFROTA SERVICOS DE MANUTENCAO DE FROTA LTDA</v>
          </cell>
          <cell r="H189" t="str">
            <v>S</v>
          </cell>
          <cell r="I189" t="str">
            <v>S</v>
          </cell>
          <cell r="J189" t="str">
            <v>443448</v>
          </cell>
          <cell r="K189">
            <v>46154</v>
          </cell>
          <cell r="L189" t="str">
            <v>JULZXIGB</v>
          </cell>
          <cell r="M189" t="str">
            <v>2927408 - Salvador - BA</v>
          </cell>
          <cell r="N189">
            <v>9.6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52183722000122</v>
          </cell>
          <cell r="G190" t="str">
            <v>52.183.722 LTDA</v>
          </cell>
          <cell r="H190" t="str">
            <v>S</v>
          </cell>
          <cell r="I190" t="str">
            <v>S</v>
          </cell>
          <cell r="J190" t="str">
            <v>2600000000014</v>
          </cell>
          <cell r="K190">
            <v>46183</v>
          </cell>
          <cell r="L190" t="str">
            <v>26060021252183722000122260000000001426062821913207</v>
          </cell>
          <cell r="M190" t="str">
            <v>2606002 - Garanhuns - PE</v>
          </cell>
          <cell r="N190">
            <v>5000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52974846000126</v>
          </cell>
          <cell r="G191" t="str">
            <v>AVF SERVICOS MEDICOS LTDA</v>
          </cell>
          <cell r="H191" t="str">
            <v>S</v>
          </cell>
          <cell r="I191" t="str">
            <v>S</v>
          </cell>
          <cell r="J191">
            <v>1000074</v>
          </cell>
          <cell r="K191">
            <v>46183</v>
          </cell>
          <cell r="L191" t="str">
            <v>4MQk46vE7</v>
          </cell>
          <cell r="M191" t="str">
            <v>2507507 - João Pessoa - PB</v>
          </cell>
          <cell r="N191">
            <v>16500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63218596000110</v>
          </cell>
          <cell r="G192" t="str">
            <v>BENVINDO DE ANDRADE SERVICOS MEDICOS LTDA</v>
          </cell>
          <cell r="H192" t="str">
            <v>S</v>
          </cell>
          <cell r="I192" t="str">
            <v>S</v>
          </cell>
          <cell r="J192">
            <v>12</v>
          </cell>
          <cell r="K192">
            <v>46184</v>
          </cell>
          <cell r="L192" t="str">
            <v>12004012263218596000110000000000001226065513826194</v>
          </cell>
          <cell r="M192" t="str">
            <v>1200401 - Rio Branco - AC</v>
          </cell>
          <cell r="N192">
            <v>21050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62720132000145</v>
          </cell>
          <cell r="G193" t="str">
            <v>CAMILLA PONTES LOPES MEDICINA E SAUDE LTDA</v>
          </cell>
          <cell r="H193" t="str">
            <v>S</v>
          </cell>
          <cell r="I193" t="str">
            <v>S</v>
          </cell>
          <cell r="J193">
            <v>12</v>
          </cell>
          <cell r="K193">
            <v>46182</v>
          </cell>
          <cell r="L193" t="str">
            <v>23044001262720132000145000000000001226060212398544</v>
          </cell>
          <cell r="M193" t="str">
            <v>2304400 - Fortaleza - CE</v>
          </cell>
          <cell r="N193">
            <v>9550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66071638000121</v>
          </cell>
          <cell r="G194" t="str">
            <v>CARVALHO E ALVES LTDA</v>
          </cell>
          <cell r="H194" t="str">
            <v>S</v>
          </cell>
          <cell r="I194" t="str">
            <v>S</v>
          </cell>
          <cell r="J194">
            <v>4</v>
          </cell>
          <cell r="K194">
            <v>46183</v>
          </cell>
          <cell r="L194" t="str">
            <v>25090081266071638000121000000000000426060000000048</v>
          </cell>
          <cell r="M194" t="str">
            <v>2509008 - Manaíra - PB</v>
          </cell>
          <cell r="N194">
            <v>5100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66071638000121</v>
          </cell>
          <cell r="G195" t="str">
            <v>CARVALHO E ALVES LTDA</v>
          </cell>
          <cell r="H195" t="str">
            <v>S</v>
          </cell>
          <cell r="I195" t="str">
            <v>S</v>
          </cell>
          <cell r="J195">
            <v>5</v>
          </cell>
          <cell r="K195">
            <v>46183</v>
          </cell>
          <cell r="L195" t="str">
            <v>25090081266071638000121000000000000526060000000050</v>
          </cell>
          <cell r="M195" t="str">
            <v>2509008 - Manaíra - PB</v>
          </cell>
          <cell r="N195">
            <v>6750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41686017000121</v>
          </cell>
          <cell r="G196" t="str">
            <v>CLINICA DANIEL SOARES ORTOPEDIA E FISIOTERAPIA LTDA</v>
          </cell>
          <cell r="H196" t="str">
            <v>S</v>
          </cell>
          <cell r="I196" t="str">
            <v>S</v>
          </cell>
          <cell r="J196">
            <v>760</v>
          </cell>
          <cell r="K196">
            <v>46182</v>
          </cell>
          <cell r="L196" t="str">
            <v>SQGKVJDUN</v>
          </cell>
          <cell r="M196" t="str">
            <v>2604106 - Caruaru - PE</v>
          </cell>
          <cell r="N196">
            <v>6650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 t="str">
            <v>06269921000130</v>
          </cell>
          <cell r="G197" t="str">
            <v>CLINICA OTO-OFTALMICA S/S LTDA</v>
          </cell>
          <cell r="H197" t="str">
            <v>S</v>
          </cell>
          <cell r="I197" t="str">
            <v>S</v>
          </cell>
          <cell r="J197">
            <v>1000279</v>
          </cell>
          <cell r="K197">
            <v>46183</v>
          </cell>
          <cell r="L197" t="str">
            <v>EXqFz7jVF</v>
          </cell>
          <cell r="M197" t="str">
            <v>2507507 - João Pessoa - PB</v>
          </cell>
          <cell r="N197">
            <v>21150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42719975000114</v>
          </cell>
          <cell r="G198" t="str">
            <v>CLINICA VIVERY MEDICINA INTEGRATIVA E ORTOMOLECULAR LTDA</v>
          </cell>
          <cell r="H198" t="str">
            <v>S</v>
          </cell>
          <cell r="I198" t="str">
            <v>S</v>
          </cell>
          <cell r="J198">
            <v>84</v>
          </cell>
          <cell r="K198">
            <v>46183</v>
          </cell>
          <cell r="L198" t="str">
            <v>P4RBVTVO7</v>
          </cell>
          <cell r="M198" t="str">
            <v>2604106 - Caruaru - PE</v>
          </cell>
          <cell r="N198">
            <v>21542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51844676000100</v>
          </cell>
          <cell r="G199" t="str">
            <v>DOUGLAS RICHARD SERVICOS MEDICOS LTDA.</v>
          </cell>
          <cell r="H199" t="str">
            <v>S</v>
          </cell>
          <cell r="I199" t="str">
            <v>S</v>
          </cell>
          <cell r="J199">
            <v>53</v>
          </cell>
          <cell r="K199">
            <v>46182</v>
          </cell>
          <cell r="L199" t="str">
            <v>23044001251844676000100000000000005326060757301110</v>
          </cell>
          <cell r="M199" t="str">
            <v>2304400 - Fortaleza - CE</v>
          </cell>
          <cell r="N199">
            <v>18000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55568528000153</v>
          </cell>
          <cell r="G200" t="str">
            <v>DOUGLAS ROGERIO FREITAS DE SOUZA SERVICOS MEDICOS LTDA</v>
          </cell>
          <cell r="H200" t="str">
            <v>S</v>
          </cell>
          <cell r="I200" t="str">
            <v>S</v>
          </cell>
          <cell r="J200">
            <v>43</v>
          </cell>
          <cell r="K200">
            <v>46189</v>
          </cell>
          <cell r="L200" t="str">
            <v>23044001255568528000153000000000004326060649061659</v>
          </cell>
          <cell r="M200" t="str">
            <v>2304400 - Fortaleza - CE</v>
          </cell>
          <cell r="N200">
            <v>1350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60600881000103</v>
          </cell>
          <cell r="G201" t="str">
            <v>GABRIEL DE MORAES CARVALHO ATIVIDADE MEDICA LTDA</v>
          </cell>
          <cell r="H201" t="str">
            <v>S</v>
          </cell>
          <cell r="I201" t="str">
            <v>S</v>
          </cell>
          <cell r="J201">
            <v>17</v>
          </cell>
          <cell r="K201">
            <v>46183</v>
          </cell>
          <cell r="L201" t="str">
            <v>TQNXGMGEM</v>
          </cell>
          <cell r="M201" t="str">
            <v>2604106 - Caruaru - PE</v>
          </cell>
          <cell r="N201">
            <v>3600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58501496000167</v>
          </cell>
          <cell r="G202" t="str">
            <v>HVP SERVICOS MEDICOS LTDA</v>
          </cell>
          <cell r="H202" t="str">
            <v>S</v>
          </cell>
          <cell r="I202" t="str">
            <v>S</v>
          </cell>
          <cell r="J202">
            <v>36</v>
          </cell>
          <cell r="K202">
            <v>46183</v>
          </cell>
          <cell r="L202" t="str">
            <v>RJQLX7KPI</v>
          </cell>
          <cell r="M202" t="str">
            <v>2604106 - Caruaru - PE</v>
          </cell>
          <cell r="N202">
            <v>12550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53202799000165</v>
          </cell>
          <cell r="G203" t="str">
            <v>JDW MEDICOS INTEGRADOS LTDA</v>
          </cell>
          <cell r="H203" t="str">
            <v>S</v>
          </cell>
          <cell r="I203" t="str">
            <v>S</v>
          </cell>
          <cell r="J203">
            <v>55</v>
          </cell>
          <cell r="K203">
            <v>46188</v>
          </cell>
          <cell r="L203" t="str">
            <v>HN8CWI8CF</v>
          </cell>
          <cell r="M203" t="str">
            <v>2604106 - Caruaru - PE</v>
          </cell>
          <cell r="N203">
            <v>5400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41918499000106</v>
          </cell>
          <cell r="G204" t="str">
            <v>JOSE IGOR SERVICOS MEDICOS LTDA</v>
          </cell>
          <cell r="H204" t="str">
            <v>S</v>
          </cell>
          <cell r="I204" t="str">
            <v>S</v>
          </cell>
          <cell r="J204">
            <v>124</v>
          </cell>
          <cell r="K204">
            <v>46183</v>
          </cell>
          <cell r="L204" t="str">
            <v>G3JV3KOPJ</v>
          </cell>
          <cell r="M204" t="str">
            <v>2604106 - Caruaru - PE</v>
          </cell>
          <cell r="N204">
            <v>17400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41918499000106</v>
          </cell>
          <cell r="G205" t="str">
            <v>JOSE IGOR SERVICOS MEDICOS LTDA</v>
          </cell>
          <cell r="H205" t="str">
            <v>S</v>
          </cell>
          <cell r="I205" t="str">
            <v>S</v>
          </cell>
          <cell r="J205">
            <v>125</v>
          </cell>
          <cell r="K205">
            <v>46183</v>
          </cell>
          <cell r="L205" t="str">
            <v>4ZDMOTXXU</v>
          </cell>
          <cell r="M205" t="str">
            <v>2604106 - Caruaru - PE</v>
          </cell>
          <cell r="N205">
            <v>4400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41918499000106</v>
          </cell>
          <cell r="G206" t="str">
            <v>JOSE IGOR SERVICOS MEDICOS LTDA</v>
          </cell>
          <cell r="H206" t="str">
            <v>S</v>
          </cell>
          <cell r="I206" t="str">
            <v>S</v>
          </cell>
          <cell r="J206">
            <v>126</v>
          </cell>
          <cell r="K206">
            <v>46183</v>
          </cell>
          <cell r="L206" t="str">
            <v>HFOVRUOZG</v>
          </cell>
          <cell r="M206" t="str">
            <v>2604106 - Caruaru - PE</v>
          </cell>
          <cell r="N206">
            <v>13150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64571751000140</v>
          </cell>
          <cell r="G207" t="str">
            <v xml:space="preserve">MARCOS IRAN DE SA GONCALVES JUNIOR ATIVIDADE MEDICA </v>
          </cell>
          <cell r="H207" t="str">
            <v>S</v>
          </cell>
          <cell r="I207" t="str">
            <v>S</v>
          </cell>
          <cell r="J207">
            <v>5</v>
          </cell>
          <cell r="K207">
            <v>46183</v>
          </cell>
          <cell r="L207" t="str">
            <v>JVLGIKFM7</v>
          </cell>
          <cell r="M207" t="str">
            <v>2604106 - Caruaru - PE</v>
          </cell>
          <cell r="N207">
            <v>6491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61505774000169</v>
          </cell>
          <cell r="G208" t="str">
            <v>MASTERMED CARUARU GESTAO MEDICA LTDA</v>
          </cell>
          <cell r="H208" t="str">
            <v>S</v>
          </cell>
          <cell r="I208" t="str">
            <v>S</v>
          </cell>
          <cell r="J208">
            <v>272</v>
          </cell>
          <cell r="K208">
            <v>46184</v>
          </cell>
          <cell r="L208" t="str">
            <v>1LPEMHOGD</v>
          </cell>
          <cell r="M208" t="str">
            <v>2604106 - Caruaru - PE</v>
          </cell>
          <cell r="N208">
            <v>7600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61505774000169</v>
          </cell>
          <cell r="G209" t="str">
            <v>MASTERMED CARUARU GESTAO MEDICA LTDA</v>
          </cell>
          <cell r="H209" t="str">
            <v>S</v>
          </cell>
          <cell r="I209" t="str">
            <v>S</v>
          </cell>
          <cell r="J209">
            <v>273</v>
          </cell>
          <cell r="K209">
            <v>46184</v>
          </cell>
          <cell r="L209" t="str">
            <v>S4YUNFB4C</v>
          </cell>
          <cell r="M209" t="str">
            <v>2604106 - Caruaru - PE</v>
          </cell>
          <cell r="N209">
            <v>10150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61505774000169</v>
          </cell>
          <cell r="G210" t="str">
            <v>MASTERMED CARUARU GESTAO MEDICA LTDA</v>
          </cell>
          <cell r="H210" t="str">
            <v>S</v>
          </cell>
          <cell r="I210" t="str">
            <v>S</v>
          </cell>
          <cell r="J210">
            <v>274</v>
          </cell>
          <cell r="K210">
            <v>46184</v>
          </cell>
          <cell r="L210" t="str">
            <v>LVETVMZZI</v>
          </cell>
          <cell r="M210" t="str">
            <v>2604106 - Caruaru - PE</v>
          </cell>
          <cell r="N210">
            <v>9400</v>
          </cell>
        </row>
        <row r="211">
          <cell r="C211" t="str">
            <v>UPA CARUARU - CG Nº 011/2022</v>
          </cell>
          <cell r="E211" t="str">
            <v>5.16 - Serviços Médico-Hospitalares, Odotonlogia e Laboratoriais</v>
          </cell>
          <cell r="F211">
            <v>61505774000169</v>
          </cell>
          <cell r="G211" t="str">
            <v>MASTERMED CARUARU GESTAO MEDICA LTDA</v>
          </cell>
          <cell r="H211" t="str">
            <v>S</v>
          </cell>
          <cell r="I211" t="str">
            <v>S</v>
          </cell>
          <cell r="J211">
            <v>275</v>
          </cell>
          <cell r="K211">
            <v>46184</v>
          </cell>
          <cell r="L211" t="str">
            <v>VZIOVLX4N</v>
          </cell>
          <cell r="M211" t="str">
            <v>2604106 - Caruaru - PE</v>
          </cell>
          <cell r="N211">
            <v>4400</v>
          </cell>
        </row>
        <row r="212">
          <cell r="C212" t="str">
            <v>UPA CARUARU - CG Nº 011/2022</v>
          </cell>
          <cell r="E212" t="str">
            <v>5.16 - Serviços Médico-Hospitalares, Odotonlogia e Laboratoriais</v>
          </cell>
          <cell r="F212">
            <v>61505774000169</v>
          </cell>
          <cell r="G212" t="str">
            <v>MASTERMED CARUARU GESTAO MEDICA LTDA</v>
          </cell>
          <cell r="H212" t="str">
            <v>S</v>
          </cell>
          <cell r="I212" t="str">
            <v>S</v>
          </cell>
          <cell r="J212">
            <v>276</v>
          </cell>
          <cell r="K212">
            <v>46184</v>
          </cell>
          <cell r="L212" t="str">
            <v>PQZDT0QBJ</v>
          </cell>
          <cell r="M212" t="str">
            <v>2604106 - Caruaru - PE</v>
          </cell>
          <cell r="N212">
            <v>3300</v>
          </cell>
        </row>
        <row r="213">
          <cell r="C213" t="str">
            <v>UPA CARUARU - CG Nº 011/2022</v>
          </cell>
          <cell r="E213" t="str">
            <v>5.16 - Serviços Médico-Hospitalares, Odotonlogia e Laboratoriais</v>
          </cell>
          <cell r="F213">
            <v>61505774000169</v>
          </cell>
          <cell r="G213" t="str">
            <v>MASTERMED CARUARU GESTAO MEDICA LTDA</v>
          </cell>
          <cell r="H213" t="str">
            <v>S</v>
          </cell>
          <cell r="I213" t="str">
            <v>S</v>
          </cell>
          <cell r="J213">
            <v>277</v>
          </cell>
          <cell r="K213">
            <v>46184</v>
          </cell>
          <cell r="L213" t="str">
            <v>QBS2MMFWV</v>
          </cell>
          <cell r="M213" t="str">
            <v>2604106 - Caruaru - PE</v>
          </cell>
          <cell r="N213">
            <v>5500</v>
          </cell>
        </row>
        <row r="214">
          <cell r="C214" t="str">
            <v>UPA CARUARU - CG Nº 011/2022</v>
          </cell>
          <cell r="E214" t="str">
            <v>5.16 - Serviços Médico-Hospitalares, Odotonlogia e Laboratoriais</v>
          </cell>
          <cell r="F214">
            <v>61505774000169</v>
          </cell>
          <cell r="G214" t="str">
            <v>MASTERMED CARUARU GESTAO MEDICA LTDA</v>
          </cell>
          <cell r="H214" t="str">
            <v>S</v>
          </cell>
          <cell r="I214" t="str">
            <v>S</v>
          </cell>
          <cell r="J214">
            <v>278</v>
          </cell>
          <cell r="K214">
            <v>46184</v>
          </cell>
          <cell r="L214" t="str">
            <v>KBEOOKOQU</v>
          </cell>
          <cell r="M214" t="str">
            <v>2604106 - Caruaru - PE</v>
          </cell>
          <cell r="N214">
            <v>4400</v>
          </cell>
        </row>
        <row r="215">
          <cell r="C215" t="str">
            <v>UPA CARUARU - CG Nº 011/2022</v>
          </cell>
          <cell r="E215" t="str">
            <v>5.16 - Serviços Médico-Hospitalares, Odotonlogia e Laboratoriais</v>
          </cell>
          <cell r="F215">
            <v>61505774000169</v>
          </cell>
          <cell r="G215" t="str">
            <v>MASTERMED CARUARU GESTAO MEDICA LTDA</v>
          </cell>
          <cell r="H215" t="str">
            <v>S</v>
          </cell>
          <cell r="I215" t="str">
            <v>S</v>
          </cell>
          <cell r="J215">
            <v>279</v>
          </cell>
          <cell r="K215">
            <v>46184</v>
          </cell>
          <cell r="L215" t="str">
            <v>NKZKOG7OV</v>
          </cell>
          <cell r="M215" t="str">
            <v>2604106 - Caruaru - PE</v>
          </cell>
          <cell r="N215">
            <v>5100</v>
          </cell>
        </row>
        <row r="216">
          <cell r="C216" t="str">
            <v>UPA CARUARU - CG Nº 011/2022</v>
          </cell>
          <cell r="E216" t="str">
            <v>5.16 - Serviços Médico-Hospitalares, Odotonlogia e Laboratoriais</v>
          </cell>
          <cell r="F216">
            <v>61505774000169</v>
          </cell>
          <cell r="G216" t="str">
            <v>MASTERMED CARUARU GESTAO MEDICA LTDA</v>
          </cell>
          <cell r="H216" t="str">
            <v>S</v>
          </cell>
          <cell r="I216" t="str">
            <v>S</v>
          </cell>
          <cell r="J216">
            <v>280</v>
          </cell>
          <cell r="K216">
            <v>46184</v>
          </cell>
          <cell r="L216" t="str">
            <v>KZ4WSTSL6</v>
          </cell>
          <cell r="M216" t="str">
            <v>2604106 - Caruaru - PE</v>
          </cell>
          <cell r="N216">
            <v>7750</v>
          </cell>
        </row>
        <row r="217">
          <cell r="C217" t="str">
            <v>UPA CARUARU - CG Nº 011/2022</v>
          </cell>
          <cell r="E217" t="str">
            <v>5.16 - Serviços Médico-Hospitalares, Odotonlogia e Laboratoriais</v>
          </cell>
          <cell r="F217">
            <v>61505774000169</v>
          </cell>
          <cell r="G217" t="str">
            <v>MASTERMED CARUARU GESTAO MEDICA LTDA</v>
          </cell>
          <cell r="H217" t="str">
            <v>S</v>
          </cell>
          <cell r="I217" t="str">
            <v>S</v>
          </cell>
          <cell r="J217">
            <v>281</v>
          </cell>
          <cell r="K217">
            <v>46184</v>
          </cell>
          <cell r="L217" t="str">
            <v>LNT5VTRX2</v>
          </cell>
          <cell r="M217" t="str">
            <v>2604106 - Caruaru - PE</v>
          </cell>
          <cell r="N217">
            <v>1250</v>
          </cell>
        </row>
        <row r="218">
          <cell r="C218" t="str">
            <v>UPA CARUARU - CG Nº 011/2022</v>
          </cell>
          <cell r="E218" t="str">
            <v>5.16 - Serviços Médico-Hospitalares, Odotonlogia e Laboratoriais</v>
          </cell>
          <cell r="F218">
            <v>61505774000169</v>
          </cell>
          <cell r="G218" t="str">
            <v>MASTERMED CARUARU GESTAO MEDICA LTDA</v>
          </cell>
          <cell r="H218" t="str">
            <v>S</v>
          </cell>
          <cell r="I218" t="str">
            <v>S</v>
          </cell>
          <cell r="J218">
            <v>282</v>
          </cell>
          <cell r="K218">
            <v>46184</v>
          </cell>
          <cell r="L218" t="str">
            <v>3LVXJCNQA</v>
          </cell>
          <cell r="M218" t="str">
            <v>2604106 - Caruaru - PE</v>
          </cell>
          <cell r="N218">
            <v>10650</v>
          </cell>
        </row>
        <row r="219">
          <cell r="C219" t="str">
            <v>UPA CARUARU - CG Nº 011/2022</v>
          </cell>
          <cell r="E219" t="str">
            <v>5.16 - Serviços Médico-Hospitalares, Odotonlogia e Laboratoriais</v>
          </cell>
          <cell r="F219">
            <v>61505774000169</v>
          </cell>
          <cell r="G219" t="str">
            <v>MASTERMED CARUARU GESTAO MEDICA LTDA</v>
          </cell>
          <cell r="H219" t="str">
            <v>S</v>
          </cell>
          <cell r="I219" t="str">
            <v>S</v>
          </cell>
          <cell r="J219">
            <v>283</v>
          </cell>
          <cell r="K219">
            <v>46184</v>
          </cell>
          <cell r="L219" t="str">
            <v>TLTRVNE1V</v>
          </cell>
          <cell r="M219" t="str">
            <v>2604106 - Caruaru - PE</v>
          </cell>
          <cell r="N219">
            <v>19300</v>
          </cell>
        </row>
        <row r="220">
          <cell r="C220" t="str">
            <v>UPA CARUARU - CG Nº 011/2022</v>
          </cell>
          <cell r="E220" t="str">
            <v>5.16 - Serviços Médico-Hospitalares, Odotonlogia e Laboratoriais</v>
          </cell>
          <cell r="F220">
            <v>61505774000169</v>
          </cell>
          <cell r="G220" t="str">
            <v>MASTERMED CARUARU GESTAO MEDICA LTDA</v>
          </cell>
          <cell r="H220" t="str">
            <v>S</v>
          </cell>
          <cell r="I220" t="str">
            <v>S</v>
          </cell>
          <cell r="J220">
            <v>284</v>
          </cell>
          <cell r="K220">
            <v>46184</v>
          </cell>
          <cell r="L220" t="str">
            <v>MEVWSCQ5Z</v>
          </cell>
          <cell r="M220" t="str">
            <v>2604106 - Caruaru - PE</v>
          </cell>
          <cell r="N220">
            <v>8300</v>
          </cell>
        </row>
        <row r="221">
          <cell r="C221" t="str">
            <v>UPA CARUARU - CG Nº 011/2022</v>
          </cell>
          <cell r="E221" t="str">
            <v>5.16 - Serviços Médico-Hospitalares, Odotonlogia e Laboratoriais</v>
          </cell>
          <cell r="F221">
            <v>61505774000169</v>
          </cell>
          <cell r="G221" t="str">
            <v>MASTERMED CARUARU GESTAO MEDICA LTDA</v>
          </cell>
          <cell r="H221" t="str">
            <v>S</v>
          </cell>
          <cell r="I221" t="str">
            <v>S</v>
          </cell>
          <cell r="J221">
            <v>285</v>
          </cell>
          <cell r="K221">
            <v>46184</v>
          </cell>
          <cell r="L221" t="str">
            <v>LKNEQP6OJ</v>
          </cell>
          <cell r="M221" t="str">
            <v>2604106 - Caruaru - PE</v>
          </cell>
          <cell r="N221">
            <v>5000</v>
          </cell>
        </row>
        <row r="222">
          <cell r="C222" t="str">
            <v>UPA CARUARU - CG Nº 011/2022</v>
          </cell>
          <cell r="E222" t="str">
            <v>5.16 - Serviços Médico-Hospitalares, Odotonlogia e Laboratoriais</v>
          </cell>
          <cell r="F222">
            <v>61505774000169</v>
          </cell>
          <cell r="G222" t="str">
            <v>MASTERMED CARUARU GESTAO MEDICA LTDA</v>
          </cell>
          <cell r="H222" t="str">
            <v>S</v>
          </cell>
          <cell r="I222" t="str">
            <v>S</v>
          </cell>
          <cell r="J222">
            <v>286</v>
          </cell>
          <cell r="K222">
            <v>46184</v>
          </cell>
          <cell r="L222" t="str">
            <v>PTSIBXNFC</v>
          </cell>
          <cell r="M222" t="str">
            <v>2604106 - Caruaru - PE</v>
          </cell>
          <cell r="N222">
            <v>9400</v>
          </cell>
        </row>
        <row r="223">
          <cell r="C223" t="str">
            <v>UPA CARUARU - CG Nº 011/2022</v>
          </cell>
          <cell r="E223" t="str">
            <v>5.16 - Serviços Médico-Hospitalares, Odotonlogia e Laboratoriais</v>
          </cell>
          <cell r="F223">
            <v>61505774000169</v>
          </cell>
          <cell r="G223" t="str">
            <v>MASTERMED CARUARU GESTAO MEDICA LTDA</v>
          </cell>
          <cell r="H223" t="str">
            <v>S</v>
          </cell>
          <cell r="I223" t="str">
            <v>S</v>
          </cell>
          <cell r="J223">
            <v>287</v>
          </cell>
          <cell r="K223">
            <v>46184</v>
          </cell>
          <cell r="L223" t="str">
            <v>5BLEUCZST</v>
          </cell>
          <cell r="M223" t="str">
            <v>2604106 - Caruaru - PE</v>
          </cell>
          <cell r="N223">
            <v>5000</v>
          </cell>
        </row>
        <row r="224">
          <cell r="C224" t="str">
            <v>UPA CARUARU - CG Nº 011/2022</v>
          </cell>
          <cell r="E224" t="str">
            <v>5.16 - Serviços Médico-Hospitalares, Odotonlogia e Laboratoriais</v>
          </cell>
          <cell r="F224">
            <v>61505774000169</v>
          </cell>
          <cell r="G224" t="str">
            <v>MASTERMED CARUARU GESTAO MEDICA LTDA</v>
          </cell>
          <cell r="H224" t="str">
            <v>S</v>
          </cell>
          <cell r="I224" t="str">
            <v>S</v>
          </cell>
          <cell r="J224">
            <v>288</v>
          </cell>
          <cell r="K224">
            <v>46184</v>
          </cell>
          <cell r="L224" t="str">
            <v>KQAI2G710</v>
          </cell>
          <cell r="M224" t="str">
            <v>2604106 - Caruaru - PE</v>
          </cell>
          <cell r="N224">
            <v>3950</v>
          </cell>
        </row>
        <row r="225">
          <cell r="C225" t="str">
            <v>UPA CARUARU - CG Nº 011/2022</v>
          </cell>
          <cell r="E225" t="str">
            <v>5.16 - Serviços Médico-Hospitalares, Odotonlogia e Laboratoriais</v>
          </cell>
          <cell r="F225">
            <v>61505774000169</v>
          </cell>
          <cell r="G225" t="str">
            <v>MASTERMED CARUARU GESTAO MEDICA LTDA</v>
          </cell>
          <cell r="H225" t="str">
            <v>S</v>
          </cell>
          <cell r="I225" t="str">
            <v>S</v>
          </cell>
          <cell r="J225">
            <v>289</v>
          </cell>
          <cell r="K225">
            <v>46184</v>
          </cell>
          <cell r="L225" t="str">
            <v>YVTDQIYB6</v>
          </cell>
          <cell r="M225" t="str">
            <v>2604106 - Caruaru - PE</v>
          </cell>
          <cell r="N225">
            <v>12700</v>
          </cell>
        </row>
        <row r="226">
          <cell r="C226" t="str">
            <v>UPA CARUARU - CG Nº 011/2022</v>
          </cell>
          <cell r="E226" t="str">
            <v>5.16 - Serviços Médico-Hospitalares, Odotonlogia e Laboratoriais</v>
          </cell>
          <cell r="F226">
            <v>61505774000169</v>
          </cell>
          <cell r="G226" t="str">
            <v>MASTERMED CARUARU GESTAO MEDICA LTDA</v>
          </cell>
          <cell r="H226" t="str">
            <v>S</v>
          </cell>
          <cell r="I226" t="str">
            <v>S</v>
          </cell>
          <cell r="J226">
            <v>290</v>
          </cell>
          <cell r="K226">
            <v>46184</v>
          </cell>
          <cell r="L226" t="str">
            <v>JD6FOH6FR</v>
          </cell>
          <cell r="M226" t="str">
            <v>2604106 - Caruaru - PE</v>
          </cell>
          <cell r="N226">
            <v>2200</v>
          </cell>
        </row>
        <row r="227">
          <cell r="C227" t="str">
            <v>UPA CARUARU - CG Nº 011/2022</v>
          </cell>
          <cell r="E227" t="str">
            <v>5.16 - Serviços Médico-Hospitalares, Odotonlogia e Laboratoriais</v>
          </cell>
          <cell r="F227">
            <v>61505774000169</v>
          </cell>
          <cell r="G227" t="str">
            <v>MASTERMED CARUARU GESTAO MEDICA LTDA</v>
          </cell>
          <cell r="H227" t="str">
            <v>S</v>
          </cell>
          <cell r="I227" t="str">
            <v>S</v>
          </cell>
          <cell r="J227">
            <v>292</v>
          </cell>
          <cell r="K227">
            <v>46184</v>
          </cell>
          <cell r="L227" t="str">
            <v>GGS0NLC8I</v>
          </cell>
          <cell r="M227" t="str">
            <v>2604106 - Caruaru - PE</v>
          </cell>
          <cell r="N227">
            <v>4400</v>
          </cell>
        </row>
        <row r="228">
          <cell r="C228" t="str">
            <v>UPA CARUARU - CG Nº 011/2022</v>
          </cell>
          <cell r="E228" t="str">
            <v>5.16 - Serviços Médico-Hospitalares, Odotonlogia e Laboratoriais</v>
          </cell>
          <cell r="F228">
            <v>61505774000169</v>
          </cell>
          <cell r="G228" t="str">
            <v>MASTERMED CARUARU GESTAO MEDICA LTDA</v>
          </cell>
          <cell r="H228" t="str">
            <v>S</v>
          </cell>
          <cell r="I228" t="str">
            <v>S</v>
          </cell>
          <cell r="J228">
            <v>294</v>
          </cell>
          <cell r="K228">
            <v>46184</v>
          </cell>
          <cell r="L228" t="str">
            <v>GRGHLOQDV</v>
          </cell>
          <cell r="M228" t="str">
            <v>2604106 - Caruaru - PE</v>
          </cell>
          <cell r="N228">
            <v>15150</v>
          </cell>
        </row>
        <row r="229">
          <cell r="C229" t="str">
            <v>UPA CARUARU - CG Nº 011/2022</v>
          </cell>
          <cell r="E229" t="str">
            <v>5.16 - Serviços Médico-Hospitalares, Odotonlogia e Laboratoriais</v>
          </cell>
          <cell r="F229">
            <v>61505774000169</v>
          </cell>
          <cell r="G229" t="str">
            <v>MASTERMED CARUARU GESTAO MEDICA LTDA</v>
          </cell>
          <cell r="H229" t="str">
            <v>S</v>
          </cell>
          <cell r="I229" t="str">
            <v>S</v>
          </cell>
          <cell r="J229">
            <v>295</v>
          </cell>
          <cell r="K229">
            <v>46184</v>
          </cell>
          <cell r="L229" t="str">
            <v>V2U2JSVKE</v>
          </cell>
          <cell r="M229" t="str">
            <v>2604106 - Caruaru - PE</v>
          </cell>
          <cell r="N229">
            <v>2500</v>
          </cell>
        </row>
        <row r="230">
          <cell r="C230" t="str">
            <v>UPA CARUARU - CG Nº 011/2022</v>
          </cell>
          <cell r="E230" t="str">
            <v>5.16 - Serviços Médico-Hospitalares, Odotonlogia e Laboratoriais</v>
          </cell>
          <cell r="F230">
            <v>61505774000169</v>
          </cell>
          <cell r="G230" t="str">
            <v>MASTERMED CARUARU GESTAO MEDICA LTDA</v>
          </cell>
          <cell r="H230" t="str">
            <v>S</v>
          </cell>
          <cell r="I230" t="str">
            <v>S</v>
          </cell>
          <cell r="J230">
            <v>296</v>
          </cell>
          <cell r="K230">
            <v>46184</v>
          </cell>
          <cell r="L230" t="str">
            <v>BYCOC0SBZ</v>
          </cell>
          <cell r="M230" t="str">
            <v>2604106 - Caruaru - PE</v>
          </cell>
          <cell r="N230">
            <v>2600</v>
          </cell>
        </row>
        <row r="231">
          <cell r="C231" t="str">
            <v>UPA CARUARU - CG Nº 011/2022</v>
          </cell>
          <cell r="E231" t="str">
            <v>5.16 - Serviços Médico-Hospitalares, Odotonlogia e Laboratoriais</v>
          </cell>
          <cell r="F231">
            <v>61505774000169</v>
          </cell>
          <cell r="G231" t="str">
            <v>MASTERMED CARUARU GESTAO MEDICA LTDA</v>
          </cell>
          <cell r="H231" t="str">
            <v>S</v>
          </cell>
          <cell r="I231" t="str">
            <v>S</v>
          </cell>
          <cell r="J231">
            <v>297</v>
          </cell>
          <cell r="K231">
            <v>46184</v>
          </cell>
          <cell r="L231" t="str">
            <v>W7XJ6TFZV</v>
          </cell>
          <cell r="M231" t="str">
            <v>2604106 - Caruaru - PE</v>
          </cell>
          <cell r="N231">
            <v>11300</v>
          </cell>
        </row>
        <row r="232">
          <cell r="C232" t="str">
            <v>UPA CARUARU - CG Nº 011/2022</v>
          </cell>
          <cell r="E232" t="str">
            <v>5.16 - Serviços Médico-Hospitalares, Odotonlogia e Laboratoriais</v>
          </cell>
          <cell r="F232">
            <v>61505774000169</v>
          </cell>
          <cell r="G232" t="str">
            <v>MASTERMED CARUARU GESTAO MEDICA LTDA</v>
          </cell>
          <cell r="H232" t="str">
            <v>S</v>
          </cell>
          <cell r="I232" t="str">
            <v>S</v>
          </cell>
          <cell r="J232">
            <v>298</v>
          </cell>
          <cell r="K232">
            <v>46184</v>
          </cell>
          <cell r="L232" t="str">
            <v>I9PRNDIOV</v>
          </cell>
          <cell r="M232" t="str">
            <v>2604106 - Caruaru - PE</v>
          </cell>
          <cell r="N232">
            <v>11750</v>
          </cell>
        </row>
        <row r="233">
          <cell r="C233" t="str">
            <v>UPA CARUARU - CG Nº 011/2022</v>
          </cell>
          <cell r="E233" t="str">
            <v>5.16 - Serviços Médico-Hospitalares, Odotonlogia e Laboratoriais</v>
          </cell>
          <cell r="F233">
            <v>61505774000169</v>
          </cell>
          <cell r="G233" t="str">
            <v>MASTERMED CARUARU GESTAO MEDICA LTDA</v>
          </cell>
          <cell r="H233" t="str">
            <v>S</v>
          </cell>
          <cell r="I233" t="str">
            <v>S</v>
          </cell>
          <cell r="J233">
            <v>299</v>
          </cell>
          <cell r="K233">
            <v>46184</v>
          </cell>
          <cell r="L233" t="str">
            <v>MLVNFXX6I</v>
          </cell>
          <cell r="M233" t="str">
            <v>2604106 - Caruaru - PE</v>
          </cell>
          <cell r="N233">
            <v>11550</v>
          </cell>
        </row>
        <row r="234">
          <cell r="C234" t="str">
            <v>UPA CARUARU - CG Nº 011/2022</v>
          </cell>
          <cell r="E234" t="str">
            <v>5.16 - Serviços Médico-Hospitalares, Odotonlogia e Laboratoriais</v>
          </cell>
          <cell r="F234">
            <v>61505774000169</v>
          </cell>
          <cell r="G234" t="str">
            <v>MASTERMED CARUARU GESTAO MEDICA LTDA</v>
          </cell>
          <cell r="H234" t="str">
            <v>S</v>
          </cell>
          <cell r="I234" t="str">
            <v>S</v>
          </cell>
          <cell r="J234">
            <v>300</v>
          </cell>
          <cell r="K234">
            <v>46184</v>
          </cell>
          <cell r="L234" t="str">
            <v>OCEPWSHRF</v>
          </cell>
          <cell r="M234" t="str">
            <v>2604106 - Caruaru - PE</v>
          </cell>
          <cell r="N234">
            <v>1250</v>
          </cell>
        </row>
        <row r="235">
          <cell r="C235" t="str">
            <v>UPA CARUARU - CG Nº 011/2022</v>
          </cell>
          <cell r="E235" t="str">
            <v>5.16 - Serviços Médico-Hospitalares, Odotonlogia e Laboratoriais</v>
          </cell>
          <cell r="F235">
            <v>61505774000169</v>
          </cell>
          <cell r="G235" t="str">
            <v>MASTERMED CARUARU GESTAO MEDICA LTDA</v>
          </cell>
          <cell r="H235" t="str">
            <v>S</v>
          </cell>
          <cell r="I235" t="str">
            <v>S</v>
          </cell>
          <cell r="J235">
            <v>301</v>
          </cell>
          <cell r="K235">
            <v>46184</v>
          </cell>
          <cell r="L235" t="str">
            <v>BDJ1PKCNS</v>
          </cell>
          <cell r="M235" t="str">
            <v>2604106 - Caruaru - PE</v>
          </cell>
          <cell r="N235">
            <v>8700</v>
          </cell>
        </row>
        <row r="236">
          <cell r="C236" t="str">
            <v>UPA CARUARU - CG Nº 011/2022</v>
          </cell>
          <cell r="E236" t="str">
            <v>5.16 - Serviços Médico-Hospitalares, Odotonlogia e Laboratoriais</v>
          </cell>
          <cell r="F236">
            <v>61505774000169</v>
          </cell>
          <cell r="G236" t="str">
            <v>MASTERMED CARUARU GESTAO MEDICA LTDA</v>
          </cell>
          <cell r="H236" t="str">
            <v>S</v>
          </cell>
          <cell r="I236" t="str">
            <v>S</v>
          </cell>
          <cell r="J236">
            <v>302</v>
          </cell>
          <cell r="K236">
            <v>46184</v>
          </cell>
          <cell r="L236" t="str">
            <v>321Y5W4B5</v>
          </cell>
          <cell r="M236" t="str">
            <v>2604106 - Caruaru - PE</v>
          </cell>
          <cell r="N236">
            <v>11900</v>
          </cell>
        </row>
        <row r="237">
          <cell r="C237" t="str">
            <v>UPA CARUARU - CG Nº 011/2022</v>
          </cell>
          <cell r="E237" t="str">
            <v>5.16 - Serviços Médico-Hospitalares, Odotonlogia e Laboratoriais</v>
          </cell>
          <cell r="F237">
            <v>61505774000169</v>
          </cell>
          <cell r="G237" t="str">
            <v>MASTERMED CARUARU GESTAO MEDICA LTDA</v>
          </cell>
          <cell r="H237" t="str">
            <v>S</v>
          </cell>
          <cell r="I237" t="str">
            <v>S</v>
          </cell>
          <cell r="J237">
            <v>303</v>
          </cell>
          <cell r="K237">
            <v>46184</v>
          </cell>
          <cell r="L237" t="str">
            <v>FZQR7VIUA</v>
          </cell>
          <cell r="M237" t="str">
            <v>2604106 - Caruaru - PE</v>
          </cell>
          <cell r="N237">
            <v>1250</v>
          </cell>
        </row>
        <row r="238">
          <cell r="C238" t="str">
            <v>UPA CARUARU - CG Nº 011/2022</v>
          </cell>
          <cell r="E238" t="str">
            <v>5.16 - Serviços Médico-Hospitalares, Odotonlogia e Laboratoriais</v>
          </cell>
          <cell r="F238">
            <v>61505774000169</v>
          </cell>
          <cell r="G238" t="str">
            <v>MASTERMED CARUARU GESTAO MEDICA LTDA</v>
          </cell>
          <cell r="H238" t="str">
            <v>S</v>
          </cell>
          <cell r="I238" t="str">
            <v>S</v>
          </cell>
          <cell r="J238">
            <v>304</v>
          </cell>
          <cell r="K238">
            <v>46184</v>
          </cell>
          <cell r="L238" t="str">
            <v>IQPM8BRW1</v>
          </cell>
          <cell r="M238" t="str">
            <v>2604106 - Caruaru - PE</v>
          </cell>
          <cell r="N238">
            <v>5000</v>
          </cell>
        </row>
        <row r="239">
          <cell r="C239" t="str">
            <v>UPA CARUARU - CG Nº 011/2022</v>
          </cell>
          <cell r="E239" t="str">
            <v>5.16 - Serviços Médico-Hospitalares, Odotonlogia e Laboratoriais</v>
          </cell>
          <cell r="F239">
            <v>61505774000169</v>
          </cell>
          <cell r="G239" t="str">
            <v>MASTERMED CARUARU GESTAO MEDICA LTDA</v>
          </cell>
          <cell r="H239" t="str">
            <v>S</v>
          </cell>
          <cell r="I239" t="str">
            <v>S</v>
          </cell>
          <cell r="J239">
            <v>305</v>
          </cell>
          <cell r="K239">
            <v>46184</v>
          </cell>
          <cell r="L239" t="str">
            <v>SMRUWEC5Z</v>
          </cell>
          <cell r="M239" t="str">
            <v>2604106 - Caruaru - PE</v>
          </cell>
          <cell r="N239">
            <v>19450</v>
          </cell>
        </row>
        <row r="240">
          <cell r="C240" t="str">
            <v>UPA CARUARU - CG Nº 011/2022</v>
          </cell>
          <cell r="E240" t="str">
            <v>5.16 - Serviços Médico-Hospitalares, Odotonlogia e Laboratoriais</v>
          </cell>
          <cell r="F240">
            <v>61505774000169</v>
          </cell>
          <cell r="G240" t="str">
            <v>MASTERMED CARUARU GESTAO MEDICA LTDA</v>
          </cell>
          <cell r="H240" t="str">
            <v>S</v>
          </cell>
          <cell r="I240" t="str">
            <v>S</v>
          </cell>
          <cell r="J240">
            <v>306</v>
          </cell>
          <cell r="K240">
            <v>46184</v>
          </cell>
          <cell r="L240" t="str">
            <v>MQIN32KKM</v>
          </cell>
          <cell r="M240" t="str">
            <v>2604106 - Caruaru - PE</v>
          </cell>
          <cell r="N240">
            <v>2350</v>
          </cell>
        </row>
        <row r="241">
          <cell r="C241" t="str">
            <v>UPA CARUARU - CG Nº 011/2022</v>
          </cell>
          <cell r="E241" t="str">
            <v>5.16 - Serviços Médico-Hospitalares, Odotonlogia e Laboratoriais</v>
          </cell>
          <cell r="F241">
            <v>61505774000169</v>
          </cell>
          <cell r="G241" t="str">
            <v>MASTERMED CARUARU GESTAO MEDICA LTDA</v>
          </cell>
          <cell r="H241" t="str">
            <v>S</v>
          </cell>
          <cell r="I241" t="str">
            <v>S</v>
          </cell>
          <cell r="J241">
            <v>307</v>
          </cell>
          <cell r="K241">
            <v>46184</v>
          </cell>
          <cell r="L241" t="str">
            <v>FPNFNPDSX</v>
          </cell>
          <cell r="M241" t="str">
            <v>2604106 - Caruaru - PE</v>
          </cell>
          <cell r="N241">
            <v>3750</v>
          </cell>
        </row>
        <row r="242">
          <cell r="C242" t="str">
            <v>UPA CARUARU - CG Nº 011/2022</v>
          </cell>
          <cell r="E242" t="str">
            <v>5.16 - Serviços Médico-Hospitalares, Odotonlogia e Laboratoriais</v>
          </cell>
          <cell r="F242">
            <v>61505774000169</v>
          </cell>
          <cell r="G242" t="str">
            <v>MASTERMED CARUARU GESTAO MEDICA LTDA</v>
          </cell>
          <cell r="H242" t="str">
            <v>S</v>
          </cell>
          <cell r="I242" t="str">
            <v>S</v>
          </cell>
          <cell r="J242">
            <v>308</v>
          </cell>
          <cell r="K242">
            <v>46184</v>
          </cell>
          <cell r="L242" t="str">
            <v>NWCRXQOBT</v>
          </cell>
          <cell r="M242" t="str">
            <v>2604106 - Caruaru - PE</v>
          </cell>
          <cell r="N242">
            <v>15550</v>
          </cell>
        </row>
        <row r="243">
          <cell r="C243" t="str">
            <v>UPA CARUARU - CG Nº 011/2022</v>
          </cell>
          <cell r="E243" t="str">
            <v>5.16 - Serviços Médico-Hospitalares, Odotonlogia e Laboratoriais</v>
          </cell>
          <cell r="F243">
            <v>61505774000169</v>
          </cell>
          <cell r="G243" t="str">
            <v>MASTERMED CARUARU GESTAO MEDICA LTDA</v>
          </cell>
          <cell r="H243" t="str">
            <v>S</v>
          </cell>
          <cell r="I243" t="str">
            <v>S</v>
          </cell>
          <cell r="J243">
            <v>309</v>
          </cell>
          <cell r="K243">
            <v>46184</v>
          </cell>
          <cell r="L243" t="str">
            <v>TB6WNHL6N</v>
          </cell>
          <cell r="M243" t="str">
            <v>2604106 - Caruaru - PE</v>
          </cell>
          <cell r="N243">
            <v>5000</v>
          </cell>
        </row>
        <row r="244">
          <cell r="C244" t="str">
            <v>UPA CARUARU - CG Nº 011/2022</v>
          </cell>
          <cell r="E244" t="str">
            <v>5.16 - Serviços Médico-Hospitalares, Odotonlogia e Laboratoriais</v>
          </cell>
          <cell r="F244">
            <v>61505774000169</v>
          </cell>
          <cell r="G244" t="str">
            <v>MASTERMED CARUARU GESTAO MEDICA LTDA</v>
          </cell>
          <cell r="H244" t="str">
            <v>S</v>
          </cell>
          <cell r="I244" t="str">
            <v>S</v>
          </cell>
          <cell r="J244">
            <v>310</v>
          </cell>
          <cell r="K244">
            <v>46184</v>
          </cell>
          <cell r="L244" t="str">
            <v>VKXJANBNW</v>
          </cell>
          <cell r="M244" t="str">
            <v>2604106 - Caruaru - PE</v>
          </cell>
          <cell r="N244">
            <v>4400</v>
          </cell>
        </row>
        <row r="245">
          <cell r="C245" t="str">
            <v>UPA CARUARU - CG Nº 011/2022</v>
          </cell>
          <cell r="E245" t="str">
            <v>5.16 - Serviços Médico-Hospitalares, Odotonlogia e Laboratoriais</v>
          </cell>
          <cell r="F245">
            <v>61505774000169</v>
          </cell>
          <cell r="G245" t="str">
            <v>MASTERMED CARUARU GESTAO MEDICA LTDA</v>
          </cell>
          <cell r="H245" t="str">
            <v>S</v>
          </cell>
          <cell r="I245" t="str">
            <v>S</v>
          </cell>
          <cell r="J245">
            <v>311</v>
          </cell>
          <cell r="K245">
            <v>46184</v>
          </cell>
          <cell r="L245" t="str">
            <v>G4ISXTNCN</v>
          </cell>
          <cell r="M245" t="str">
            <v>2604106 - Caruaru - PE</v>
          </cell>
          <cell r="N245">
            <v>5000</v>
          </cell>
        </row>
        <row r="246">
          <cell r="C246" t="str">
            <v>UPA CARUARU - CG Nº 011/2022</v>
          </cell>
          <cell r="E246" t="str">
            <v>5.16 - Serviços Médico-Hospitalares, Odotonlogia e Laboratoriais</v>
          </cell>
          <cell r="F246">
            <v>61505774000169</v>
          </cell>
          <cell r="G246" t="str">
            <v>MASTERMED CARUARU GESTAO MEDICA LTDA</v>
          </cell>
          <cell r="H246" t="str">
            <v>S</v>
          </cell>
          <cell r="I246" t="str">
            <v>S</v>
          </cell>
          <cell r="J246">
            <v>312</v>
          </cell>
          <cell r="K246">
            <v>46184</v>
          </cell>
          <cell r="L246" t="str">
            <v>OKRP1ILLW</v>
          </cell>
          <cell r="M246" t="str">
            <v>2604106 - Caruaru - PE</v>
          </cell>
          <cell r="N246">
            <v>11250</v>
          </cell>
        </row>
        <row r="247">
          <cell r="C247" t="str">
            <v>UPA CARUARU - CG Nº 011/2022</v>
          </cell>
          <cell r="E247" t="str">
            <v>5.16 - Serviços Médico-Hospitalares, Odotonlogia e Laboratoriais</v>
          </cell>
          <cell r="F247">
            <v>61505774000169</v>
          </cell>
          <cell r="G247" t="str">
            <v>MASTERMED CARUARU GESTAO MEDICA LTDA</v>
          </cell>
          <cell r="H247" t="str">
            <v>S</v>
          </cell>
          <cell r="I247" t="str">
            <v>S</v>
          </cell>
          <cell r="J247">
            <v>313</v>
          </cell>
          <cell r="K247">
            <v>46185</v>
          </cell>
          <cell r="L247" t="str">
            <v>DQ4UULEG7</v>
          </cell>
          <cell r="M247" t="str">
            <v>2604106 - Caruaru - PE</v>
          </cell>
          <cell r="N247">
            <v>14250</v>
          </cell>
        </row>
        <row r="248">
          <cell r="C248" t="str">
            <v>UPA CARUARU - CG Nº 011/2022</v>
          </cell>
          <cell r="E248" t="str">
            <v>5.16 - Serviços Médico-Hospitalares, Odotonlogia e Laboratoriais</v>
          </cell>
          <cell r="F248">
            <v>61505774000169</v>
          </cell>
          <cell r="G248" t="str">
            <v>MASTERMED CARUARU GESTAO MEDICA LTDA</v>
          </cell>
          <cell r="H248" t="str">
            <v>S</v>
          </cell>
          <cell r="I248" t="str">
            <v>S</v>
          </cell>
          <cell r="J248">
            <v>314</v>
          </cell>
          <cell r="K248">
            <v>46185</v>
          </cell>
          <cell r="L248" t="str">
            <v>GOBFLZ9SR</v>
          </cell>
          <cell r="M248" t="str">
            <v>2604106 - Caruaru - PE</v>
          </cell>
          <cell r="N248">
            <v>12100</v>
          </cell>
        </row>
        <row r="249">
          <cell r="C249" t="str">
            <v>UPA CARUARU - CG Nº 011/2022</v>
          </cell>
          <cell r="E249" t="str">
            <v>5.16 - Serviços Médico-Hospitalares, Odotonlogia e Laboratoriais</v>
          </cell>
          <cell r="F249">
            <v>45237924000144</v>
          </cell>
          <cell r="G249" t="str">
            <v>MEDCENTER ATIVIDADES MEDICAS LTDA</v>
          </cell>
          <cell r="H249" t="str">
            <v>S</v>
          </cell>
          <cell r="I249" t="str">
            <v>S</v>
          </cell>
          <cell r="J249" t="str">
            <v>2600000000868</v>
          </cell>
          <cell r="K249">
            <v>46183</v>
          </cell>
          <cell r="L249" t="str">
            <v>26096001245237924000144260000000086826067497537145</v>
          </cell>
          <cell r="M249" t="str">
            <v>2609600 - Olinda - PE</v>
          </cell>
          <cell r="N249">
            <v>16300</v>
          </cell>
        </row>
        <row r="250">
          <cell r="C250" t="str">
            <v>UPA CARUARU - CG Nº 011/2022</v>
          </cell>
          <cell r="E250" t="str">
            <v>5.16 - Serviços Médico-Hospitalares, Odotonlogia e Laboratoriais</v>
          </cell>
          <cell r="F250">
            <v>45237924000144</v>
          </cell>
          <cell r="G250" t="str">
            <v>MEDCENTER ATIVIDADES MEDICAS LTDA</v>
          </cell>
          <cell r="H250" t="str">
            <v>S</v>
          </cell>
          <cell r="I250" t="str">
            <v>S</v>
          </cell>
          <cell r="J250" t="str">
            <v>2600000000869</v>
          </cell>
          <cell r="K250">
            <v>46183</v>
          </cell>
          <cell r="L250" t="str">
            <v>26096001245237924000144260000000086926063825251855</v>
          </cell>
          <cell r="M250" t="str">
            <v>2609600 - Olinda - PE</v>
          </cell>
          <cell r="N250">
            <v>3750</v>
          </cell>
        </row>
        <row r="251">
          <cell r="C251" t="str">
            <v>UPA CARUARU - CG Nº 011/2022</v>
          </cell>
          <cell r="E251" t="str">
            <v>5.16 - Serviços Médico-Hospitalares, Odotonlogia e Laboratoriais</v>
          </cell>
          <cell r="F251">
            <v>24684015000184</v>
          </cell>
          <cell r="G251" t="str">
            <v>MURAB LINS MEDICOS ASSOCIADOS LTDA - ME</v>
          </cell>
          <cell r="H251" t="str">
            <v>S</v>
          </cell>
          <cell r="I251" t="str">
            <v>S</v>
          </cell>
          <cell r="J251">
            <v>777</v>
          </cell>
          <cell r="K251">
            <v>46174</v>
          </cell>
          <cell r="L251" t="str">
            <v>23073041224684015000184000000000077726061574299448</v>
          </cell>
          <cell r="M251" t="str">
            <v>2307304 - Juazeiro do Norte - CE</v>
          </cell>
          <cell r="N251">
            <v>2500</v>
          </cell>
        </row>
        <row r="252">
          <cell r="C252" t="str">
            <v>UPA CARUARU - CG Nº 011/2022</v>
          </cell>
          <cell r="E252" t="str">
            <v>5.16 - Serviços Médico-Hospitalares, Odotonlogia e Laboratoriais</v>
          </cell>
          <cell r="F252">
            <v>33822436000115</v>
          </cell>
          <cell r="G252" t="str">
            <v>NOVA SAUDE E MEDICINA ESPECIALIZADA LTDA</v>
          </cell>
          <cell r="H252" t="str">
            <v>S</v>
          </cell>
          <cell r="I252" t="str">
            <v>S</v>
          </cell>
          <cell r="J252" t="str">
            <v>260000000107</v>
          </cell>
          <cell r="K252">
            <v>46182</v>
          </cell>
          <cell r="L252" t="str">
            <v>26096001233822436000115260000000010726069732661830</v>
          </cell>
          <cell r="M252" t="str">
            <v>2609600 - Olinda - PE</v>
          </cell>
          <cell r="N252">
            <v>13350</v>
          </cell>
        </row>
        <row r="253">
          <cell r="C253" t="str">
            <v>UPA CARUARU - CG Nº 011/2022</v>
          </cell>
          <cell r="E253" t="str">
            <v>5.16 - Serviços Médico-Hospitalares, Odotonlogia e Laboratoriais</v>
          </cell>
          <cell r="F253">
            <v>55393703000119</v>
          </cell>
          <cell r="G253" t="str">
            <v>R. V. MONTEIRO SERVICOS MEDICOS</v>
          </cell>
          <cell r="H253" t="str">
            <v>S</v>
          </cell>
          <cell r="I253" t="str">
            <v>S</v>
          </cell>
          <cell r="J253">
            <v>24</v>
          </cell>
          <cell r="K253">
            <v>46183</v>
          </cell>
          <cell r="L253" t="str">
            <v>MWYIIFCLB</v>
          </cell>
          <cell r="M253" t="str">
            <v>2608800 - Lajedo - PE</v>
          </cell>
          <cell r="N253">
            <v>12700</v>
          </cell>
        </row>
        <row r="254">
          <cell r="C254" t="str">
            <v>UPA CARUARU - CG Nº 011/2022</v>
          </cell>
          <cell r="E254" t="str">
            <v>5.16 - Serviços Médico-Hospitalares, Odotonlogia e Laboratoriais</v>
          </cell>
          <cell r="F254">
            <v>59944458000141</v>
          </cell>
          <cell r="G254" t="str">
            <v>RC GESTAO EM SAUDE DE CARUARU LTDA</v>
          </cell>
          <cell r="H254" t="str">
            <v>S</v>
          </cell>
          <cell r="I254" t="str">
            <v>S</v>
          </cell>
          <cell r="J254">
            <v>42</v>
          </cell>
          <cell r="K254">
            <v>46183</v>
          </cell>
          <cell r="L254" t="str">
            <v>QSWNFHPIF</v>
          </cell>
          <cell r="M254" t="str">
            <v>2604106 - Caruaru - PE</v>
          </cell>
          <cell r="N254">
            <v>7700</v>
          </cell>
        </row>
        <row r="255">
          <cell r="C255" t="str">
            <v>UPA CARUARU - CG Nº 011/2022</v>
          </cell>
          <cell r="E255" t="str">
            <v>5.16 - Serviços Médico-Hospitalares, Odotonlogia e Laboratoriais</v>
          </cell>
          <cell r="F255">
            <v>59944458000141</v>
          </cell>
          <cell r="G255" t="str">
            <v>RC GESTAO EM SAUDE DE CARUARU LTDA</v>
          </cell>
          <cell r="H255" t="str">
            <v>S</v>
          </cell>
          <cell r="I255" t="str">
            <v>S</v>
          </cell>
          <cell r="J255">
            <v>43</v>
          </cell>
          <cell r="K255">
            <v>46183</v>
          </cell>
          <cell r="L255" t="str">
            <v>RB018E4HV</v>
          </cell>
          <cell r="M255" t="str">
            <v>2604106 - Caruaru - PE</v>
          </cell>
          <cell r="N255">
            <v>4400</v>
          </cell>
        </row>
        <row r="256">
          <cell r="C256" t="str">
            <v>UPA CARUARU - CG Nº 011/2022</v>
          </cell>
          <cell r="E256" t="str">
            <v>5.16 - Serviços Médico-Hospitalares, Odotonlogia e Laboratoriais</v>
          </cell>
          <cell r="F256">
            <v>59151078000150</v>
          </cell>
          <cell r="G256" t="str">
            <v>RT SERVICOS MEDICOS AMBULATORIAIS LTDA</v>
          </cell>
          <cell r="H256" t="str">
            <v>S</v>
          </cell>
          <cell r="I256" t="str">
            <v>S</v>
          </cell>
          <cell r="J256">
            <v>11</v>
          </cell>
          <cell r="K256">
            <v>46185</v>
          </cell>
          <cell r="L256" t="str">
            <v>26116062259151078000150000000000001126068611086671</v>
          </cell>
          <cell r="M256" t="str">
            <v>2611606 - Recife - PE</v>
          </cell>
          <cell r="N256">
            <v>2500</v>
          </cell>
        </row>
        <row r="257">
          <cell r="C257" t="str">
            <v>UPA CARUARU - CG Nº 011/2022</v>
          </cell>
          <cell r="E257" t="str">
            <v>5.16 - Serviços Médico-Hospitalares, Odotonlogia e Laboratoriais</v>
          </cell>
          <cell r="F257">
            <v>59151078000150</v>
          </cell>
          <cell r="G257" t="str">
            <v>RT SERVICOS MEDICOS AMBULATORIAIS LTDA</v>
          </cell>
          <cell r="H257" t="str">
            <v>S</v>
          </cell>
          <cell r="I257" t="str">
            <v>S</v>
          </cell>
          <cell r="J257">
            <v>12</v>
          </cell>
          <cell r="K257">
            <v>46185</v>
          </cell>
          <cell r="L257" t="str">
            <v>26116062259151078000150000000000001226067852926932</v>
          </cell>
          <cell r="M257" t="str">
            <v>2611606 - Recife - PE</v>
          </cell>
          <cell r="N257">
            <v>14250</v>
          </cell>
        </row>
        <row r="258">
          <cell r="C258" t="str">
            <v>UPA CARUARU - CG Nº 011/2022</v>
          </cell>
          <cell r="E258" t="str">
            <v>5.16 - Serviços Médico-Hospitalares, Odotonlogia e Laboratoriais</v>
          </cell>
          <cell r="F258">
            <v>53809280000140</v>
          </cell>
          <cell r="G258" t="str">
            <v>SEVLLA LORENA MELO LIMA ATIVIDADE MEDICA</v>
          </cell>
          <cell r="H258" t="str">
            <v>S</v>
          </cell>
          <cell r="I258" t="str">
            <v>S</v>
          </cell>
          <cell r="J258">
            <v>30</v>
          </cell>
          <cell r="K258">
            <v>46184</v>
          </cell>
          <cell r="L258" t="str">
            <v>WELMIUCGF</v>
          </cell>
          <cell r="M258" t="str">
            <v>2604106 - Caruaru - PE</v>
          </cell>
          <cell r="N258">
            <v>5500</v>
          </cell>
        </row>
        <row r="259">
          <cell r="C259" t="str">
            <v>UPA CARUARU - CG Nº 011/2022</v>
          </cell>
          <cell r="E259" t="str">
            <v>5.16 - Serviços Médico-Hospitalares, Odotonlogia e Laboratoriais</v>
          </cell>
          <cell r="F259">
            <v>51230618000189</v>
          </cell>
          <cell r="G259" t="str">
            <v>THAYANA PBL E CIA LTDA</v>
          </cell>
          <cell r="H259" t="str">
            <v>S</v>
          </cell>
          <cell r="I259" t="str">
            <v>S</v>
          </cell>
          <cell r="J259">
            <v>46</v>
          </cell>
          <cell r="K259">
            <v>46184</v>
          </cell>
          <cell r="L259" t="str">
            <v>23044001251230618000189000000000004626060117089058</v>
          </cell>
          <cell r="M259" t="str">
            <v>2304400 - Fortaleza - CE</v>
          </cell>
          <cell r="N259">
            <v>9800</v>
          </cell>
        </row>
        <row r="260">
          <cell r="C260" t="str">
            <v>UPA CARUARU - CG Nº 011/2022</v>
          </cell>
          <cell r="E260" t="str">
            <v>5.16 - Serviços Médico-Hospitalares, Odotonlogia e Laboratoriais</v>
          </cell>
          <cell r="F260">
            <v>51230618000189</v>
          </cell>
          <cell r="G260" t="str">
            <v>THAYANA PBL E CIA LTDA</v>
          </cell>
          <cell r="H260" t="str">
            <v>S</v>
          </cell>
          <cell r="I260" t="str">
            <v>S</v>
          </cell>
          <cell r="J260">
            <v>47</v>
          </cell>
          <cell r="K260">
            <v>46184</v>
          </cell>
          <cell r="L260" t="str">
            <v>23044001251230618000189000000000004726060670386439</v>
          </cell>
          <cell r="M260" t="str">
            <v>2304400 - Fortaleza - CE</v>
          </cell>
          <cell r="N260">
            <v>5000</v>
          </cell>
        </row>
        <row r="261">
          <cell r="C261" t="str">
            <v>UPA CARUARU - CG Nº 011/2022</v>
          </cell>
          <cell r="E261" t="str">
            <v>5.16 - Serviços Médico-Hospitalares, Odotonlogia e Laboratoriais</v>
          </cell>
          <cell r="F261">
            <v>63966242000154</v>
          </cell>
          <cell r="G261" t="str">
            <v>THS SERVICOS MEDICOS LTDA</v>
          </cell>
          <cell r="H261" t="str">
            <v>S</v>
          </cell>
          <cell r="I261" t="str">
            <v>S</v>
          </cell>
          <cell r="J261">
            <v>11</v>
          </cell>
          <cell r="K261">
            <v>46185</v>
          </cell>
          <cell r="L261" t="str">
            <v>163E5IRWD</v>
          </cell>
          <cell r="M261" t="str">
            <v>2604106 - Caruaru - PE</v>
          </cell>
          <cell r="N261">
            <v>10500</v>
          </cell>
        </row>
        <row r="262">
          <cell r="C262" t="str">
            <v>UPA CARUARU - CG Nº 011/2022</v>
          </cell>
          <cell r="E262" t="str">
            <v>5.16 - Serviços Médico-Hospitalares, Odotonlogia e Laboratoriais</v>
          </cell>
          <cell r="F262">
            <v>63966242000154</v>
          </cell>
          <cell r="G262" t="str">
            <v>THS SERVICOS MEDICOS LTDA</v>
          </cell>
          <cell r="H262" t="str">
            <v>S</v>
          </cell>
          <cell r="I262" t="str">
            <v>S</v>
          </cell>
          <cell r="J262">
            <v>12</v>
          </cell>
          <cell r="K262">
            <v>46185</v>
          </cell>
          <cell r="L262" t="str">
            <v>3ZWCT6WPR</v>
          </cell>
          <cell r="M262" t="str">
            <v>2604106 - Caruaru - PE</v>
          </cell>
          <cell r="N262">
            <v>3750</v>
          </cell>
        </row>
        <row r="263">
          <cell r="C263" t="str">
            <v>UPA CARUARU - CG Nº 011/2022</v>
          </cell>
          <cell r="E263" t="str">
            <v>5.16 - Serviços Médico-Hospitalares, Odotonlogia e Laboratoriais</v>
          </cell>
          <cell r="F263">
            <v>55971492000154</v>
          </cell>
          <cell r="G263" t="str">
            <v xml:space="preserve">TMAP SERVICOS MEDICOS LTDA </v>
          </cell>
          <cell r="H263" t="str">
            <v>S</v>
          </cell>
          <cell r="I263" t="str">
            <v>S</v>
          </cell>
          <cell r="J263">
            <v>54</v>
          </cell>
          <cell r="K263">
            <v>46183</v>
          </cell>
          <cell r="L263" t="str">
            <v>HIVSCZKUD</v>
          </cell>
          <cell r="M263" t="str">
            <v>2604106 - Caruaru - PE</v>
          </cell>
          <cell r="N263">
            <v>5500</v>
          </cell>
        </row>
        <row r="264">
          <cell r="C264" t="str">
            <v>UPA CARUARU - CG Nº 011/2022</v>
          </cell>
          <cell r="E264" t="str">
            <v>5.16 - Serviços Médico-Hospitalares, Odotonlogia e Laboratoriais</v>
          </cell>
          <cell r="F264">
            <v>45720936000125</v>
          </cell>
          <cell r="G264" t="str">
            <v>TP SERVICOS MEDICOS LTDA</v>
          </cell>
          <cell r="H264" t="str">
            <v>S</v>
          </cell>
          <cell r="I264" t="str">
            <v>S</v>
          </cell>
          <cell r="J264">
            <v>54</v>
          </cell>
          <cell r="K264">
            <v>46183</v>
          </cell>
          <cell r="L264" t="str">
            <v>MSHRCKD1Y</v>
          </cell>
          <cell r="M264" t="str">
            <v>2604106 - Caruaru - PE</v>
          </cell>
          <cell r="N264">
            <v>14750</v>
          </cell>
        </row>
        <row r="265">
          <cell r="C265" t="str">
            <v>UPA CARUARU - CG Nº 011/2022</v>
          </cell>
          <cell r="E265" t="str">
            <v>5.16 - Serviços Médico-Hospitalares, Odotonlogia e Laboratoriais</v>
          </cell>
          <cell r="F265">
            <v>48163806000127</v>
          </cell>
          <cell r="G265" t="str">
            <v>VAGNER DA FONSECA CONCA FILHO</v>
          </cell>
          <cell r="H265" t="str">
            <v>S</v>
          </cell>
          <cell r="I265" t="str">
            <v>S</v>
          </cell>
          <cell r="J265">
            <v>63</v>
          </cell>
          <cell r="K265">
            <v>46183</v>
          </cell>
          <cell r="L265" t="str">
            <v>25113011248163806000127000000000006326060000000633</v>
          </cell>
          <cell r="M265" t="str">
            <v>2511301 - Piancó - PB</v>
          </cell>
          <cell r="N265">
            <v>15400</v>
          </cell>
        </row>
        <row r="266">
          <cell r="C266" t="str">
            <v>UPA CARUARU - CG Nº 011/2022</v>
          </cell>
          <cell r="E266" t="str">
            <v>5.16 - Serviços Médico-Hospitalares, Odotonlogia e Laboratoriais</v>
          </cell>
          <cell r="F266">
            <v>54879970000138</v>
          </cell>
          <cell r="G266" t="str">
            <v>WILBERTO ARAUJO SERVICOS MEDICOS LTDA</v>
          </cell>
          <cell r="H266" t="str">
            <v>S</v>
          </cell>
          <cell r="I266" t="str">
            <v>S</v>
          </cell>
          <cell r="J266">
            <v>21</v>
          </cell>
          <cell r="K266">
            <v>46185</v>
          </cell>
          <cell r="L266" t="str">
            <v>23044001254879970000138000000000002126060126173462</v>
          </cell>
          <cell r="M266" t="str">
            <v>2304400 - Fortaleza - CE</v>
          </cell>
          <cell r="N266">
            <v>2200</v>
          </cell>
        </row>
        <row r="267">
          <cell r="C267" t="str">
            <v>UPA CARUARU - CG Nº 011/2022</v>
          </cell>
          <cell r="E267" t="str">
            <v>5.16 - Serviços Médico-Hospitalares, Odotonlogia e Laboratoriais</v>
          </cell>
          <cell r="F267">
            <v>54879970000138</v>
          </cell>
          <cell r="G267" t="str">
            <v>WILBERTO ARAUJO SERVICOS MEDICOS LTDA</v>
          </cell>
          <cell r="H267" t="str">
            <v>S</v>
          </cell>
          <cell r="I267" t="str">
            <v>S</v>
          </cell>
          <cell r="J267">
            <v>22</v>
          </cell>
          <cell r="K267">
            <v>46185</v>
          </cell>
          <cell r="L267" t="str">
            <v>23044001254879970000138000000000002226060597052006</v>
          </cell>
          <cell r="M267" t="str">
            <v>2304400 - Fortaleza - CE</v>
          </cell>
          <cell r="N267">
            <v>4400</v>
          </cell>
        </row>
        <row r="268">
          <cell r="C268" t="str">
            <v>UPA CARUARU - CG Nº 011/2022</v>
          </cell>
          <cell r="E268" t="str">
            <v>5.16 - Serviços Médico-Hospitalares, Odotonlogia e Laboratoriais</v>
          </cell>
          <cell r="F268">
            <v>59180115000158</v>
          </cell>
          <cell r="G268" t="str">
            <v>WYVISON GOMES DE LIMA SERVICOS MEDICOS LTDA</v>
          </cell>
          <cell r="H268" t="str">
            <v>S</v>
          </cell>
          <cell r="I268" t="str">
            <v>S</v>
          </cell>
          <cell r="J268" t="str">
            <v>2600000000011</v>
          </cell>
          <cell r="K268">
            <v>46184</v>
          </cell>
          <cell r="L268" t="str">
            <v>26096001259180115000158260000000001126067499015929</v>
          </cell>
          <cell r="M268" t="str">
            <v>2609600 - Olinda - PE</v>
          </cell>
          <cell r="N268">
            <v>3300</v>
          </cell>
        </row>
        <row r="269">
          <cell r="C269" t="str">
            <v>UPA CARUARU - CG Nº 011/2022</v>
          </cell>
          <cell r="E269" t="str">
            <v>5.16 - Serviços Médico-Hospitalares, Odotonlogia e Laboratoriais</v>
          </cell>
          <cell r="F269">
            <v>20333958000101</v>
          </cell>
          <cell r="G269" t="str">
            <v>CONTROLE ASSISTENCIA MEDICA LTDA - ME</v>
          </cell>
          <cell r="H269" t="str">
            <v>S</v>
          </cell>
          <cell r="I269" t="str">
            <v>S</v>
          </cell>
          <cell r="J269" t="str">
            <v>16261</v>
          </cell>
          <cell r="K269">
            <v>46181</v>
          </cell>
          <cell r="L269" t="str">
            <v>NWG51DN32</v>
          </cell>
          <cell r="M269" t="str">
            <v>2604106 - Caruaru - PE</v>
          </cell>
          <cell r="N269">
            <v>156</v>
          </cell>
        </row>
        <row r="270">
          <cell r="C270" t="str">
            <v>UPA CARUARU - CG Nº 011/2022</v>
          </cell>
          <cell r="E270" t="str">
            <v>5.16 - Serviços Médico-Hospitalares, Odotonlogia e Laboratoriais</v>
          </cell>
          <cell r="F270">
            <v>31145185000237</v>
          </cell>
          <cell r="G270" t="str">
            <v>CONSULT LAB LABORATORIO DE ANALISES CLINICAS LTDA</v>
          </cell>
          <cell r="H270" t="str">
            <v>S</v>
          </cell>
          <cell r="I270" t="str">
            <v>S</v>
          </cell>
          <cell r="J270" t="str">
            <v>248</v>
          </cell>
          <cell r="K270">
            <v>46181</v>
          </cell>
          <cell r="L270" t="str">
            <v>ULOVARVZM</v>
          </cell>
          <cell r="M270" t="str">
            <v>2604106 - Caruaru - PE</v>
          </cell>
          <cell r="N270">
            <v>49462.78</v>
          </cell>
        </row>
        <row r="271">
          <cell r="C271" t="str">
            <v>UPA CARUARU - CG Nº 011/2022</v>
          </cell>
          <cell r="E271" t="str">
            <v>5.16 - Serviços Médico-Hospitalares, Odotonlogia e Laboratoriais</v>
          </cell>
          <cell r="F271">
            <v>1699696000159</v>
          </cell>
          <cell r="G271" t="str">
            <v>QUALIAGUA LABORATORIO E CONSULTORIA LTDA</v>
          </cell>
          <cell r="H271" t="str">
            <v>S</v>
          </cell>
          <cell r="I271" t="str">
            <v>S</v>
          </cell>
          <cell r="J271" t="str">
            <v>2410</v>
          </cell>
          <cell r="K271">
            <v>46175</v>
          </cell>
          <cell r="L271" t="str">
            <v>26116062201699696000159000000000241026069411183135</v>
          </cell>
          <cell r="M271" t="str">
            <v>2604106 - Caruaru - PE</v>
          </cell>
          <cell r="N271">
            <v>563.86</v>
          </cell>
        </row>
        <row r="272">
          <cell r="C272" t="str">
            <v>UPA CARUARU - CG Nº 011/2022</v>
          </cell>
          <cell r="E272" t="str">
            <v>5.8 - Locação de Veículos Automotores</v>
          </cell>
          <cell r="F272">
            <v>29932922000119</v>
          </cell>
          <cell r="G272" t="str">
            <v>MEDLIFE LOCACAO DE MAQUINAS E EQUIPAMENTOS LTDA</v>
          </cell>
          <cell r="H272" t="str">
            <v>S</v>
          </cell>
          <cell r="I272" t="str">
            <v>N</v>
          </cell>
          <cell r="J272" t="str">
            <v>92</v>
          </cell>
          <cell r="K272">
            <v>46169</v>
          </cell>
          <cell r="L272" t="str">
            <v>26116062229932922000119000000000009226059219623680</v>
          </cell>
          <cell r="M272" t="str">
            <v>2611606 - Recife - PE</v>
          </cell>
          <cell r="N272">
            <v>32000</v>
          </cell>
        </row>
        <row r="273">
          <cell r="C273" t="str">
            <v>UPA CARUARU - CG Nº 011/2022</v>
          </cell>
          <cell r="E273" t="str">
            <v>4.6 - Serviços de Profissionais de Saúde</v>
          </cell>
          <cell r="F273">
            <v>74906143415</v>
          </cell>
          <cell r="G273" t="str">
            <v>ALEXMARCK BEZERRA DE LIMA</v>
          </cell>
          <cell r="H273" t="str">
            <v>S</v>
          </cell>
          <cell r="I273" t="str">
            <v>N</v>
          </cell>
          <cell r="J273" t="str">
            <v>052026</v>
          </cell>
          <cell r="K273">
            <v>46173</v>
          </cell>
          <cell r="M273" t="str">
            <v>2604106 - Caruaru - PE</v>
          </cell>
          <cell r="N273">
            <v>2133.7199999999998</v>
          </cell>
        </row>
        <row r="274">
          <cell r="C274" t="str">
            <v>UPA CARUARU - CG Nº 011/2022</v>
          </cell>
          <cell r="E274" t="str">
            <v>4.6 - Serviços de Profissionais de Saúde</v>
          </cell>
          <cell r="F274" t="str">
            <v>471.672.034-91</v>
          </cell>
          <cell r="G274" t="str">
            <v>EDVANIA DE LIMA</v>
          </cell>
          <cell r="H274" t="str">
            <v>S</v>
          </cell>
          <cell r="I274" t="str">
            <v>N</v>
          </cell>
          <cell r="J274" t="str">
            <v>052026</v>
          </cell>
          <cell r="K274">
            <v>46173</v>
          </cell>
          <cell r="M274" t="str">
            <v>2604106 - Caruaru - PE</v>
          </cell>
          <cell r="N274">
            <v>467.49</v>
          </cell>
        </row>
        <row r="275">
          <cell r="C275" t="str">
            <v>UPA CARUARU - CG Nº 011/2022</v>
          </cell>
          <cell r="E275" t="str">
            <v>4.6 - Serviços de Profissionais de Saúde</v>
          </cell>
          <cell r="F275" t="str">
            <v>125.402.744-04</v>
          </cell>
          <cell r="G275" t="str">
            <v>FELIPE WILLIAN ALVES DA NOBREGA</v>
          </cell>
          <cell r="H275" t="str">
            <v>S</v>
          </cell>
          <cell r="I275" t="str">
            <v>N</v>
          </cell>
          <cell r="J275" t="str">
            <v>052026</v>
          </cell>
          <cell r="K275">
            <v>46173</v>
          </cell>
          <cell r="M275" t="str">
            <v>3550308 - São Paulo - SP</v>
          </cell>
          <cell r="N275">
            <v>133.28</v>
          </cell>
        </row>
        <row r="276">
          <cell r="C276" t="str">
            <v>UPA CARUARU - CG Nº 011/2022</v>
          </cell>
          <cell r="E276" t="str">
            <v>4.6 - Serviços de Profissionais de Saúde</v>
          </cell>
          <cell r="F276" t="str">
            <v>120.529.684-07</v>
          </cell>
          <cell r="G276" t="str">
            <v>MILENA BEATRIZ BRANCO DA SILVA</v>
          </cell>
          <cell r="H276" t="str">
            <v>S</v>
          </cell>
          <cell r="I276" t="str">
            <v>N</v>
          </cell>
          <cell r="J276" t="str">
            <v>052026</v>
          </cell>
          <cell r="K276">
            <v>46173</v>
          </cell>
          <cell r="M276" t="str">
            <v>2606002 - Garanhuns - PE</v>
          </cell>
          <cell r="N276">
            <v>724.56</v>
          </cell>
        </row>
        <row r="277">
          <cell r="C277" t="str">
            <v>UPA CARUARU - CG Nº 011/2022</v>
          </cell>
          <cell r="E277" t="str">
            <v>5.15 - Serviços Domésticos</v>
          </cell>
          <cell r="F277">
            <v>27837083000124</v>
          </cell>
          <cell r="G277" t="str">
            <v>CLEAN HIGIENIZAÇÃO DE TEXTEIS LTDA</v>
          </cell>
          <cell r="H277" t="str">
            <v>S</v>
          </cell>
          <cell r="I277" t="str">
            <v>S</v>
          </cell>
          <cell r="J277" t="str">
            <v>507</v>
          </cell>
          <cell r="K277">
            <v>46182</v>
          </cell>
          <cell r="L277" t="str">
            <v>26079011227837083000124260000000050726061509357604</v>
          </cell>
          <cell r="M277" t="str">
            <v>2607901 - Jaboatão dos Guararapes - PE</v>
          </cell>
          <cell r="N277">
            <v>3564</v>
          </cell>
        </row>
        <row r="278">
          <cell r="C278" t="str">
            <v>UPA CARUARU - CG Nº 011/2022</v>
          </cell>
          <cell r="E278" t="str">
            <v>5.10 - Detetização/Tratamento de Resíduos e Afins</v>
          </cell>
          <cell r="F278">
            <v>11863530000180</v>
          </cell>
          <cell r="G278" t="str">
            <v>BRASCON GESTÃO AMBIENTAL LTDA</v>
          </cell>
          <cell r="H278" t="str">
            <v>S</v>
          </cell>
          <cell r="I278" t="str">
            <v>S</v>
          </cell>
          <cell r="J278" t="str">
            <v>298578</v>
          </cell>
          <cell r="K278">
            <v>46178</v>
          </cell>
          <cell r="L278" t="str">
            <v>52WM35PBY</v>
          </cell>
          <cell r="M278" t="str">
            <v>2611309 - Pombos - PE</v>
          </cell>
          <cell r="N278">
            <v>2267.48</v>
          </cell>
        </row>
        <row r="279">
          <cell r="C279" t="str">
            <v>UPA CARUARU - CG Nº 011/2022</v>
          </cell>
          <cell r="E279" t="str">
            <v>5.10 - Detetização/Tratamento de Resíduos e Afins</v>
          </cell>
          <cell r="F279">
            <v>38110228000107</v>
          </cell>
          <cell r="G279" t="str">
            <v>R.B SERVICOS AMBIENTAIS LTDA</v>
          </cell>
          <cell r="H279" t="str">
            <v>S</v>
          </cell>
          <cell r="I279" t="str">
            <v>S</v>
          </cell>
          <cell r="J279" t="str">
            <v>953</v>
          </cell>
          <cell r="K279">
            <v>46175</v>
          </cell>
          <cell r="L279" t="str">
            <v>MI4ZB6G5V</v>
          </cell>
          <cell r="M279" t="str">
            <v>2613107 - São Caitano - PE</v>
          </cell>
          <cell r="N279">
            <v>1800</v>
          </cell>
        </row>
        <row r="280">
          <cell r="C280" t="str">
            <v>UPA CARUARU - CG Nº 011/2022</v>
          </cell>
          <cell r="E280" t="str">
            <v>5.17 - Manutenção de Software, Certificação Digital e Microfilmagem</v>
          </cell>
          <cell r="F280">
            <v>10891998000115</v>
          </cell>
          <cell r="G280" t="str">
            <v>ADVISERSIT SERVICOS EM INFORMATICA LTDA</v>
          </cell>
          <cell r="H280" t="str">
            <v>S</v>
          </cell>
          <cell r="I280" t="str">
            <v>S</v>
          </cell>
          <cell r="J280" t="str">
            <v>125</v>
          </cell>
          <cell r="K280">
            <v>46170</v>
          </cell>
          <cell r="L280" t="str">
            <v>26116062210891998000115000000000012526056014390442</v>
          </cell>
          <cell r="M280" t="str">
            <v>2611606 - Recife - PE</v>
          </cell>
          <cell r="N280">
            <v>1520.21</v>
          </cell>
        </row>
        <row r="281">
          <cell r="C281" t="str">
            <v>UPA CARUARU - CG Nº 011/2022</v>
          </cell>
          <cell r="E281" t="str">
            <v>5.17 - Manutenção de Software, Certificação Digital e Microfilmagem</v>
          </cell>
          <cell r="F281">
            <v>4069709000102</v>
          </cell>
          <cell r="G281" t="str">
            <v>BIONEXO S.A.</v>
          </cell>
          <cell r="H281" t="str">
            <v>S</v>
          </cell>
          <cell r="I281" t="str">
            <v>S</v>
          </cell>
          <cell r="J281" t="str">
            <v>653050</v>
          </cell>
          <cell r="K281">
            <v>46147</v>
          </cell>
          <cell r="L281" t="str">
            <v>EB6K4MAK</v>
          </cell>
          <cell r="M281" t="str">
            <v>3550308 - São Paulo - SP</v>
          </cell>
          <cell r="N281">
            <v>982.97</v>
          </cell>
        </row>
        <row r="282">
          <cell r="C282" t="str">
            <v>UPA CARUARU - CG Nº 011/2022</v>
          </cell>
          <cell r="E282" t="str">
            <v>5.17 - Manutenção de Software, Certificação Digital e Microfilmagem</v>
          </cell>
          <cell r="F282">
            <v>92306257000780</v>
          </cell>
          <cell r="G282" t="str">
            <v>MV INFORMATICA NORDESTE LTDA</v>
          </cell>
          <cell r="H282" t="str">
            <v>S</v>
          </cell>
          <cell r="I282" t="str">
            <v>S</v>
          </cell>
          <cell r="J282" t="str">
            <v>7198</v>
          </cell>
          <cell r="K282">
            <v>46155</v>
          </cell>
          <cell r="L282" t="str">
            <v>26116062292306257000780000000000719826050016867350</v>
          </cell>
          <cell r="M282" t="str">
            <v>2611606 - Recife - PE</v>
          </cell>
          <cell r="N282">
            <v>11578.95</v>
          </cell>
        </row>
        <row r="283">
          <cell r="C283" t="str">
            <v>UPA CARUARU - CG Nº 011/2022</v>
          </cell>
          <cell r="E283" t="str">
            <v>5.17 - Manutenção de Software, Certificação Digital e Microfilmagem</v>
          </cell>
          <cell r="F283">
            <v>43166657000136</v>
          </cell>
          <cell r="G283" t="str">
            <v>SERVICOS TECNICOS LTDA</v>
          </cell>
          <cell r="H283" t="str">
            <v>S</v>
          </cell>
          <cell r="I283" t="str">
            <v>S</v>
          </cell>
          <cell r="J283" t="str">
            <v>291</v>
          </cell>
          <cell r="K283">
            <v>46146</v>
          </cell>
          <cell r="L283" t="str">
            <v>26116062243166657000136000000000029126051089430768</v>
          </cell>
          <cell r="M283" t="str">
            <v>2611606 - Recife - PE</v>
          </cell>
          <cell r="N283">
            <v>13403.5</v>
          </cell>
        </row>
        <row r="284">
          <cell r="C284" t="str">
            <v>UPA CARUARU - CG Nº 011/2022</v>
          </cell>
          <cell r="E284" t="str">
            <v>5.17 - Manutenção de Software, Certificação Digital e Microfilmagem</v>
          </cell>
          <cell r="F284">
            <v>7333111000169</v>
          </cell>
          <cell r="G284" t="str">
            <v>SAFETEC INFORMATICA LTDA</v>
          </cell>
          <cell r="H284" t="str">
            <v>S</v>
          </cell>
          <cell r="I284" t="str">
            <v>S</v>
          </cell>
          <cell r="J284" t="str">
            <v>23185</v>
          </cell>
          <cell r="K284">
            <v>46175</v>
          </cell>
          <cell r="L284" t="str">
            <v>26116062207333111000169000000002318526061697172113</v>
          </cell>
          <cell r="M284" t="str">
            <v>2611606 - Recife - PE</v>
          </cell>
          <cell r="N284">
            <v>1021.73</v>
          </cell>
        </row>
        <row r="285">
          <cell r="C285" t="str">
            <v>UPA CARUARU - CG Nº 011/2022</v>
          </cell>
          <cell r="E285" t="str">
            <v>5.17 - Manutenção de Software, Certificação Digital e Microfilmagem</v>
          </cell>
          <cell r="F285">
            <v>7333111000169</v>
          </cell>
          <cell r="G285" t="str">
            <v>SAFETEC INFORMATICA LTDA</v>
          </cell>
          <cell r="H285" t="str">
            <v>S</v>
          </cell>
          <cell r="I285" t="str">
            <v>S</v>
          </cell>
          <cell r="J285" t="str">
            <v>23770</v>
          </cell>
          <cell r="K285">
            <v>46175</v>
          </cell>
          <cell r="L285" t="str">
            <v>26116062207333111000169000000002377026064821619891</v>
          </cell>
          <cell r="M285" t="str">
            <v>2611606 - Recife - PE</v>
          </cell>
          <cell r="N285">
            <v>59.44</v>
          </cell>
        </row>
        <row r="286">
          <cell r="C286" t="str">
            <v>UPA CARUARU - CG Nº 011/2022</v>
          </cell>
          <cell r="E286" t="str">
            <v>5.17 - Manutenção de Software, Certificação Digital e Microfilmagem</v>
          </cell>
          <cell r="F286">
            <v>5633849000116</v>
          </cell>
          <cell r="G286" t="str">
            <v>GCINET SERVICOS DE INFORMATICA LTDA</v>
          </cell>
          <cell r="H286" t="str">
            <v>S</v>
          </cell>
          <cell r="I286" t="str">
            <v>S</v>
          </cell>
          <cell r="J286" t="str">
            <v>1348</v>
          </cell>
          <cell r="K286">
            <v>46143</v>
          </cell>
          <cell r="L286" t="str">
            <v>26116062205633849000116000000000134826053455631445</v>
          </cell>
          <cell r="M286" t="str">
            <v>2611606 - Recife - PE</v>
          </cell>
          <cell r="N286">
            <v>1612.66</v>
          </cell>
        </row>
        <row r="287">
          <cell r="C287" t="str">
            <v>UPA CARUARU - CG Nº 011/2022</v>
          </cell>
          <cell r="E287" t="str">
            <v>5.17 - Manutenção de Software, Certificação Digital e Microfilmagem</v>
          </cell>
          <cell r="F287">
            <v>34624704000157</v>
          </cell>
          <cell r="G287" t="str">
            <v>TECHSYST SISTEMAS DE AUTOMACAO E INFORMATICA LTDA</v>
          </cell>
          <cell r="H287" t="str">
            <v>S</v>
          </cell>
          <cell r="I287" t="str">
            <v>S</v>
          </cell>
          <cell r="J287" t="str">
            <v>53</v>
          </cell>
          <cell r="K287">
            <v>46175</v>
          </cell>
          <cell r="L287" t="str">
            <v>26116062234624704000157000000000005326063474273293</v>
          </cell>
          <cell r="M287" t="str">
            <v>2611606 - Recife - PE</v>
          </cell>
          <cell r="N287">
            <v>320</v>
          </cell>
        </row>
        <row r="288">
          <cell r="C288" t="str">
            <v>UPA CARUARU - CG Nº 011/2022</v>
          </cell>
          <cell r="E288" t="str">
            <v>5.17 - Manutenção de Software, Certificação Digital e Microfilmagem</v>
          </cell>
          <cell r="F288">
            <v>23412408000176</v>
          </cell>
          <cell r="G288" t="str">
            <v>WEK - TECHNOLOGY IN BUSINESS LTDA</v>
          </cell>
          <cell r="H288" t="str">
            <v>S</v>
          </cell>
          <cell r="I288" t="str">
            <v>S</v>
          </cell>
          <cell r="J288" t="str">
            <v>19600</v>
          </cell>
          <cell r="K288">
            <v>46176</v>
          </cell>
          <cell r="L288" t="str">
            <v>QF8K8ED4</v>
          </cell>
          <cell r="M288" t="str">
            <v>4209102 - Joinville - SC</v>
          </cell>
          <cell r="N288">
            <v>1160.52</v>
          </cell>
        </row>
        <row r="289">
          <cell r="C289" t="str">
            <v>UPA CARUARU - CG Nº 011/2022</v>
          </cell>
          <cell r="E289" t="str">
            <v>5.22 - Vigilância Ostensiva / Monitorada</v>
          </cell>
          <cell r="F289">
            <v>11572781000105</v>
          </cell>
          <cell r="G289" t="str">
            <v>SOSERVI VIGILANCIA LTDA</v>
          </cell>
          <cell r="H289" t="str">
            <v>S</v>
          </cell>
          <cell r="I289" t="str">
            <v>S</v>
          </cell>
          <cell r="J289" t="str">
            <v>398</v>
          </cell>
          <cell r="K289">
            <v>46164</v>
          </cell>
          <cell r="L289" t="str">
            <v>26096001211572781000105260000000039826050779053359</v>
          </cell>
          <cell r="M289" t="str">
            <v>2609600 - Olinda - PE</v>
          </cell>
          <cell r="N289">
            <v>29781.18</v>
          </cell>
        </row>
        <row r="290">
          <cell r="C290" t="str">
            <v>UPA CARUARU - CG Nº 011/2022</v>
          </cell>
          <cell r="E290" t="str">
            <v>5.99 - Outros Serviços de Terceiros Pessoa Jurídica</v>
          </cell>
          <cell r="F290" t="str">
            <v>10.998.292/0001-57</v>
          </cell>
          <cell r="G290" t="str">
            <v>CIEE - CENTRO DE INTEGRAÇÃO EMPRESA ESCOLA DE PERNAMBUCO</v>
          </cell>
          <cell r="H290" t="str">
            <v>S</v>
          </cell>
          <cell r="I290" t="str">
            <v>N</v>
          </cell>
          <cell r="J290" t="str">
            <v>052026</v>
          </cell>
          <cell r="K290">
            <v>46182</v>
          </cell>
          <cell r="M290" t="str">
            <v>2604106 - Caruaru - PE</v>
          </cell>
          <cell r="N290">
            <v>963.85</v>
          </cell>
        </row>
        <row r="291">
          <cell r="C291" t="str">
            <v>UPA CARUARU - CG Nº 011/2022</v>
          </cell>
          <cell r="E291" t="str">
            <v>5.10 - Detetização/Tratamento de Resíduos e Afins</v>
          </cell>
          <cell r="F291">
            <v>9595245000183</v>
          </cell>
          <cell r="G291" t="str">
            <v xml:space="preserve">FOCUS SERVICOS AMBIENTAIS LTDA ME </v>
          </cell>
          <cell r="H291" t="str">
            <v>S</v>
          </cell>
          <cell r="I291" t="str">
            <v>S</v>
          </cell>
          <cell r="J291" t="str">
            <v>1513</v>
          </cell>
          <cell r="K291">
            <v>46157</v>
          </cell>
          <cell r="L291" t="str">
            <v>26116062209595245000183000000000151326052382261395</v>
          </cell>
          <cell r="M291" t="str">
            <v>2611606 - Recife - PE</v>
          </cell>
          <cell r="N291">
            <v>1058.76</v>
          </cell>
        </row>
        <row r="292">
          <cell r="C292" t="str">
            <v>UPA CARUARU - CG Nº 011/2022</v>
          </cell>
          <cell r="E292" t="str">
            <v>5.23 - Limpeza e Conservação</v>
          </cell>
          <cell r="F292">
            <v>9863853000121</v>
          </cell>
          <cell r="G292" t="str">
            <v>SOSERVI-SOCIEDADE DE SERVICOS GERAIS LTDA</v>
          </cell>
          <cell r="H292" t="str">
            <v>S</v>
          </cell>
          <cell r="I292" t="str">
            <v>S</v>
          </cell>
          <cell r="J292" t="str">
            <v>3409</v>
          </cell>
          <cell r="K292">
            <v>46163</v>
          </cell>
          <cell r="L292" t="str">
            <v>26096001209863853000121260000000340926051777733729</v>
          </cell>
          <cell r="M292" t="str">
            <v>2609600 - Olinda - PE</v>
          </cell>
          <cell r="N292">
            <v>61490.91</v>
          </cell>
        </row>
        <row r="293">
          <cell r="C293" t="str">
            <v>UPA CARUARU - CG Nº 011/2022</v>
          </cell>
          <cell r="E293" t="str">
            <v>5.99 - Outros Serviços de Terceiros Pessoa Jurídica</v>
          </cell>
          <cell r="F293">
            <v>46021768000142</v>
          </cell>
          <cell r="G293" t="str">
            <v>BEM SAUDE</v>
          </cell>
          <cell r="H293" t="str">
            <v>S</v>
          </cell>
          <cell r="I293" t="str">
            <v>S</v>
          </cell>
          <cell r="J293" t="str">
            <v>370</v>
          </cell>
          <cell r="K293">
            <v>46173</v>
          </cell>
          <cell r="L293" t="str">
            <v>26116062246021768000142000000000037026058165954867</v>
          </cell>
          <cell r="M293" t="str">
            <v>2607901 - Jaboatão dos Guararapes - PE</v>
          </cell>
          <cell r="N293">
            <v>3200</v>
          </cell>
        </row>
        <row r="294">
          <cell r="C294" t="str">
            <v>UPA CARUARU - CG Nº 011/2022</v>
          </cell>
          <cell r="E294" t="str">
            <v>5.99 - Outros Serviços de Terceiros Pessoa Jurídica</v>
          </cell>
          <cell r="F294">
            <v>8654123000158</v>
          </cell>
          <cell r="G294" t="str">
            <v>AUDISA - AUDITORES ASSOCIADOS S/S</v>
          </cell>
          <cell r="H294" t="str">
            <v>S</v>
          </cell>
          <cell r="I294" t="str">
            <v>S</v>
          </cell>
          <cell r="J294" t="str">
            <v>33677</v>
          </cell>
          <cell r="K294">
            <v>46143</v>
          </cell>
          <cell r="L294" t="str">
            <v>176Q602264110306499V</v>
          </cell>
          <cell r="M294" t="str">
            <v>3505708 - Barueri - SP</v>
          </cell>
          <cell r="N294">
            <v>1189</v>
          </cell>
        </row>
        <row r="295">
          <cell r="C295" t="str">
            <v>UPA CARUARU - CG Nº 011/2022</v>
          </cell>
          <cell r="E295" t="str">
            <v>5.99 - Outros Serviços de Terceiros Pessoa Jurídica</v>
          </cell>
          <cell r="F295">
            <v>1545203000126</v>
          </cell>
          <cell r="G295" t="str">
            <v>ENAE - EMPRESA NACIONAL DE ESTERILIZACAO LTDA</v>
          </cell>
          <cell r="H295" t="str">
            <v>S</v>
          </cell>
          <cell r="I295" t="str">
            <v>S</v>
          </cell>
          <cell r="J295" t="str">
            <v>175</v>
          </cell>
          <cell r="K295">
            <v>46175</v>
          </cell>
          <cell r="L295" t="str">
            <v>26116062201545203000126000000000017526069749513131</v>
          </cell>
          <cell r="M295" t="str">
            <v>2611606 - Recife - PE</v>
          </cell>
          <cell r="N295">
            <v>3791.7</v>
          </cell>
        </row>
        <row r="296">
          <cell r="C296" t="str">
            <v>UPA CARUARU - CG Nº 011/2022</v>
          </cell>
          <cell r="E296" t="str">
            <v>5.99 - Outros Serviços de Terceiros Pessoa Jurídica</v>
          </cell>
          <cell r="F296">
            <v>55561817000201</v>
          </cell>
          <cell r="G296" t="str">
            <v>MAXXA LOG LTDA</v>
          </cell>
          <cell r="H296" t="str">
            <v>S</v>
          </cell>
          <cell r="I296" t="str">
            <v>S</v>
          </cell>
          <cell r="J296" t="str">
            <v>48</v>
          </cell>
          <cell r="K296">
            <v>46185</v>
          </cell>
          <cell r="L296" t="str">
            <v>26079011255561817000201260000000004826069724436597</v>
          </cell>
          <cell r="M296" t="str">
            <v>2607901 - Jaboatão dos Guararapes - PE</v>
          </cell>
          <cell r="N296">
            <v>3628.24</v>
          </cell>
        </row>
        <row r="297">
          <cell r="C297" t="str">
            <v>UPA CARUARU - CG Nº 011/2022</v>
          </cell>
          <cell r="E297" t="str">
            <v>5.99 - Outros Serviços de Terceiros Pessoa Jurídica</v>
          </cell>
          <cell r="F297">
            <v>7360290000123</v>
          </cell>
          <cell r="G297" t="str">
            <v>SERVAL SERVICOS E LIMPEZA LTDA</v>
          </cell>
          <cell r="H297" t="str">
            <v>S</v>
          </cell>
          <cell r="I297" t="str">
            <v>S</v>
          </cell>
          <cell r="J297" t="str">
            <v>67036</v>
          </cell>
          <cell r="K297">
            <v>46175</v>
          </cell>
          <cell r="L297" t="str">
            <v>23044001207360290000123000000006703626060282411156</v>
          </cell>
          <cell r="M297" t="str">
            <v>2304400 - Fortaleza - CE</v>
          </cell>
          <cell r="N297">
            <v>37663.019999999997</v>
          </cell>
        </row>
        <row r="298">
          <cell r="C298" t="str">
            <v>UPA CARUARU - CG Nº 011/2022</v>
          </cell>
          <cell r="E298" t="str">
            <v>5.99 - Outros Serviços de Terceiros Pessoa Jurídica</v>
          </cell>
          <cell r="F298">
            <v>51140639000103</v>
          </cell>
          <cell r="G298" t="str">
            <v>FOCUS ENGENHARIA E CONSULTORIA SST LTDA</v>
          </cell>
          <cell r="H298" t="str">
            <v>S</v>
          </cell>
          <cell r="I298" t="str">
            <v>S</v>
          </cell>
          <cell r="J298" t="str">
            <v>97</v>
          </cell>
          <cell r="K298">
            <v>46175</v>
          </cell>
          <cell r="L298" t="str">
            <v>26116062251140639000103000000000009726060298375024</v>
          </cell>
          <cell r="M298" t="str">
            <v>2611606 - Recife - PE</v>
          </cell>
          <cell r="N298">
            <v>3430.56</v>
          </cell>
        </row>
        <row r="299">
          <cell r="C299" t="str">
            <v>UPA CARUARU - CG Nº 011/2022</v>
          </cell>
          <cell r="E299" t="str">
            <v>5.99 - Outros Serviços de Terceiros Pessoa Jurídica</v>
          </cell>
          <cell r="F299">
            <v>6312868000103</v>
          </cell>
          <cell r="G299" t="str">
            <v>TASCOM INFORMATICA LTDA</v>
          </cell>
          <cell r="H299" t="str">
            <v>S</v>
          </cell>
          <cell r="I299" t="str">
            <v>S</v>
          </cell>
          <cell r="J299" t="str">
            <v>689</v>
          </cell>
          <cell r="K299">
            <v>46177</v>
          </cell>
          <cell r="L299" t="str">
            <v>HAMQ7DD0K</v>
          </cell>
          <cell r="M299" t="str">
            <v>2610707 - Paulista - PE</v>
          </cell>
          <cell r="N299">
            <v>1434.31</v>
          </cell>
        </row>
        <row r="300">
          <cell r="C300" t="str">
            <v>UPA CARUARU - CG Nº 011/2022</v>
          </cell>
          <cell r="E300" t="str">
            <v>5.99 - Outros Serviços de Terceiros Pessoa Jurídica</v>
          </cell>
          <cell r="F300">
            <v>45671533000133</v>
          </cell>
          <cell r="G300" t="str">
            <v>VITORINO E MAIA ADVOGADOS</v>
          </cell>
          <cell r="H300" t="str">
            <v>S</v>
          </cell>
          <cell r="I300" t="str">
            <v>S</v>
          </cell>
          <cell r="J300" t="str">
            <v>105</v>
          </cell>
          <cell r="K300">
            <v>46177</v>
          </cell>
          <cell r="L300" t="str">
            <v>26116062245671533000133000000000010526065170827733</v>
          </cell>
          <cell r="M300" t="str">
            <v>2611606 - Recife - PE</v>
          </cell>
          <cell r="N300">
            <v>2419.81</v>
          </cell>
        </row>
        <row r="301">
          <cell r="C301" t="str">
            <v>UPA CARUARU - CG Nº 011/2022</v>
          </cell>
          <cell r="E301" t="str">
            <v>4.7 - Apoio Administrativo, Técnico e Operacional</v>
          </cell>
          <cell r="F301" t="str">
            <v>028.893.854-26</v>
          </cell>
          <cell r="G301" t="str">
            <v>ADEMIR PEDRO DA SLVA</v>
          </cell>
          <cell r="H301" t="str">
            <v>S</v>
          </cell>
          <cell r="I301" t="str">
            <v>N</v>
          </cell>
          <cell r="J301" t="str">
            <v>052026</v>
          </cell>
          <cell r="K301">
            <v>46173</v>
          </cell>
          <cell r="M301" t="str">
            <v>2601904 - Bezerros - PE</v>
          </cell>
          <cell r="N301">
            <v>133.28</v>
          </cell>
        </row>
        <row r="302">
          <cell r="C302" t="str">
            <v>UPA CARUARU - CG Nº 011/2022</v>
          </cell>
          <cell r="E302" t="str">
            <v>4.7 - Apoio Administrativo, Técnico e Operacional</v>
          </cell>
          <cell r="F302" t="str">
            <v>140.183.704-23</v>
          </cell>
          <cell r="G302" t="str">
            <v>VINICIUS GUILHERME DE ALMEIDA</v>
          </cell>
          <cell r="H302" t="str">
            <v>S</v>
          </cell>
          <cell r="I302" t="str">
            <v>N</v>
          </cell>
          <cell r="J302" t="str">
            <v>052026</v>
          </cell>
          <cell r="K302">
            <v>46173</v>
          </cell>
          <cell r="M302" t="str">
            <v>2604106 - Caruaru - PE</v>
          </cell>
          <cell r="N302">
            <v>2132.48</v>
          </cell>
        </row>
        <row r="303">
          <cell r="C303" t="str">
            <v>UPA CARUARU - CG Nº 011/2022</v>
          </cell>
          <cell r="E303" t="str">
            <v>4.7 - Apoio Administrativo, Técnico e Operacional</v>
          </cell>
          <cell r="F303" t="str">
            <v>095.125.284-44</v>
          </cell>
          <cell r="G303" t="str">
            <v>VITOR MATHEUS ALVES SANTOS</v>
          </cell>
          <cell r="H303" t="str">
            <v>S</v>
          </cell>
          <cell r="I303" t="str">
            <v>N</v>
          </cell>
          <cell r="J303" t="str">
            <v>052026</v>
          </cell>
          <cell r="K303">
            <v>46173</v>
          </cell>
          <cell r="M303" t="str">
            <v>2604106 - Caruaru - PE</v>
          </cell>
          <cell r="N303">
            <v>644.91999999999996</v>
          </cell>
        </row>
        <row r="304">
          <cell r="C304" t="str">
            <v>UPA CARUARU - CG Nº 011/2022</v>
          </cell>
          <cell r="E304" t="str">
            <v>5.5 - Reparo e Manutenção de Máquinas e Equipamentos</v>
          </cell>
          <cell r="F304">
            <v>18204483000101</v>
          </cell>
          <cell r="G304" t="str">
            <v>WAGNER FERNANDES SALES DA SILVA &amp; CIA. LTDA</v>
          </cell>
          <cell r="H304" t="str">
            <v>S</v>
          </cell>
          <cell r="I304" t="str">
            <v>S</v>
          </cell>
          <cell r="J304" t="str">
            <v>6141</v>
          </cell>
          <cell r="K304">
            <v>46174</v>
          </cell>
          <cell r="L304" t="str">
            <v>PRSRJWZGM</v>
          </cell>
          <cell r="M304" t="str">
            <v>2704302 - Maceió - AL</v>
          </cell>
          <cell r="N304">
            <v>2880</v>
          </cell>
        </row>
        <row r="305">
          <cell r="C305" t="str">
            <v>UPA CARUARU - CG Nº 011/2022</v>
          </cell>
          <cell r="E305" t="str">
            <v>5.5 - Reparo e Manutenção de Máquinas e Equipamentos</v>
          </cell>
          <cell r="F305">
            <v>7221834000176</v>
          </cell>
          <cell r="G305" t="str">
            <v>C2 COMERCIO E SERVICOS LTDA</v>
          </cell>
          <cell r="H305" t="str">
            <v>S</v>
          </cell>
          <cell r="I305" t="str">
            <v>S</v>
          </cell>
          <cell r="J305" t="str">
            <v>118</v>
          </cell>
          <cell r="K305">
            <v>46161</v>
          </cell>
          <cell r="L305" t="str">
            <v>26116062207221834000176000000000011826058277996788</v>
          </cell>
          <cell r="M305" t="str">
            <v>2611606 - Recife - PE</v>
          </cell>
          <cell r="N305">
            <v>1845.27</v>
          </cell>
        </row>
        <row r="306">
          <cell r="C306" t="str">
            <v>UPA CARUARU - CG Nº 011/2022</v>
          </cell>
          <cell r="E306" t="str">
            <v>5.5 - Reparo e Manutenção de Máquinas e Equipamentos</v>
          </cell>
          <cell r="F306">
            <v>40893042000113</v>
          </cell>
          <cell r="G306" t="str">
            <v>GERASTEP GERADORES ASSISTENCIA TECNICA E PECAS LTDA ME</v>
          </cell>
          <cell r="H306" t="str">
            <v>S</v>
          </cell>
          <cell r="I306" t="str">
            <v>S</v>
          </cell>
          <cell r="J306" t="str">
            <v>3482</v>
          </cell>
          <cell r="K306">
            <v>46147</v>
          </cell>
          <cell r="L306" t="str">
            <v>26116062240893042000113000000000348226059949072053</v>
          </cell>
          <cell r="M306" t="str">
            <v>2611606 - Recife - PE</v>
          </cell>
          <cell r="N306">
            <v>425</v>
          </cell>
        </row>
        <row r="307">
          <cell r="C307" t="str">
            <v>UPA CARUARU - CG Nº 011/2022</v>
          </cell>
          <cell r="E307" t="str">
            <v>5.5 - Reparo e Manutenção de Máquinas e Equipamentos</v>
          </cell>
          <cell r="F307">
            <v>1141468000169</v>
          </cell>
          <cell r="G307" t="str">
            <v>MEDCALL COMERCIO E SERVICOS DE EQUIPAMENTOS MEDICOS LTDA</v>
          </cell>
          <cell r="H307" t="str">
            <v>S</v>
          </cell>
          <cell r="I307" t="str">
            <v>S</v>
          </cell>
          <cell r="J307" t="str">
            <v>148</v>
          </cell>
          <cell r="K307">
            <v>46170</v>
          </cell>
          <cell r="L307" t="str">
            <v>26116062201141468000169000000000014826059891636733</v>
          </cell>
          <cell r="M307" t="str">
            <v>2611606 - Recife - PE</v>
          </cell>
          <cell r="N307">
            <v>1869.41</v>
          </cell>
        </row>
        <row r="308">
          <cell r="C308" t="str">
            <v>UPA CARUARU - CG Nº 011/2022</v>
          </cell>
          <cell r="E308" t="str">
            <v>5.5 - Reparo e Manutenção de Máquinas e Equipamentos</v>
          </cell>
          <cell r="F308">
            <v>1141468000169</v>
          </cell>
          <cell r="G308" t="str">
            <v>MEDCALL COMERCIO E SERVICOS DE EQUIPAMENTOS MEDICOS LTDA</v>
          </cell>
          <cell r="H308" t="str">
            <v>S</v>
          </cell>
          <cell r="I308" t="str">
            <v>S</v>
          </cell>
          <cell r="J308" t="str">
            <v>150</v>
          </cell>
          <cell r="K308">
            <v>46170</v>
          </cell>
          <cell r="L308" t="str">
            <v>26116062201141468000169000000000015026053829331732</v>
          </cell>
          <cell r="M308" t="str">
            <v>2611606 - Recife - PE</v>
          </cell>
          <cell r="N308">
            <v>1209.6199999999999</v>
          </cell>
        </row>
        <row r="309">
          <cell r="C309" t="str">
            <v>UPA CARUARU - CG Nº 011/2022</v>
          </cell>
          <cell r="E309" t="str">
            <v>5.5 - Reparo e Manutenção de Máquinas e Equipamentos</v>
          </cell>
          <cell r="F309">
            <v>24380578002041</v>
          </cell>
          <cell r="G309" t="str">
            <v>WHITE MARTINS GASES INDUSTRIAIS DO NORDESTE LTDA</v>
          </cell>
          <cell r="H309" t="str">
            <v>S</v>
          </cell>
          <cell r="I309" t="str">
            <v>S</v>
          </cell>
          <cell r="J309" t="str">
            <v>1005</v>
          </cell>
          <cell r="K309">
            <v>46150</v>
          </cell>
          <cell r="L309" t="str">
            <v>26079011224380578002041260000000100526057661368976</v>
          </cell>
          <cell r="M309" t="str">
            <v>2607901 - Jaboatão dos Guararapes - PE</v>
          </cell>
          <cell r="N309">
            <v>1249.23</v>
          </cell>
        </row>
        <row r="310">
          <cell r="C310" t="str">
            <v>UPA CARUARU - CG Nº 011/2022</v>
          </cell>
          <cell r="E310" t="str">
            <v>5.4 - Reparo e Manutenção de Bens Imóveis</v>
          </cell>
          <cell r="F310">
            <v>21854632000192</v>
          </cell>
          <cell r="G310" t="str">
            <v>VITA ELEVADORES LTDA</v>
          </cell>
          <cell r="H310" t="str">
            <v>S</v>
          </cell>
          <cell r="I310" t="str">
            <v>S</v>
          </cell>
          <cell r="J310" t="str">
            <v>128</v>
          </cell>
          <cell r="K310">
            <v>46174</v>
          </cell>
          <cell r="L310" t="str">
            <v>26116062221854632000192000000000012826068258143711</v>
          </cell>
          <cell r="M310" t="str">
            <v>2611606 - Recife - PE</v>
          </cell>
          <cell r="N310">
            <v>499.78</v>
          </cell>
        </row>
        <row r="311">
          <cell r="C311" t="str">
            <v>UPA CARUARU - CG Nº 011/2022</v>
          </cell>
          <cell r="E311" t="str">
            <v>6 - Equipamento e Material Permanente</v>
          </cell>
          <cell r="F311">
            <v>37531583000197</v>
          </cell>
          <cell r="G311" t="str">
            <v>GRANMEDICA LTDA</v>
          </cell>
          <cell r="H311" t="str">
            <v>B</v>
          </cell>
          <cell r="I311" t="str">
            <v>S</v>
          </cell>
          <cell r="J311" t="str">
            <v>5107</v>
          </cell>
          <cell r="K311">
            <v>46052</v>
          </cell>
          <cell r="L311" t="str">
            <v>52260137531583000197550010000051071539243240</v>
          </cell>
          <cell r="M311" t="str">
            <v>52 -  Goiás</v>
          </cell>
          <cell r="N311">
            <v>2040</v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074B-ABBC-4CC0-895D-1DBBBCA9C1C8}">
  <sheetPr codeName="Plan10">
    <tabColor rgb="FF92D050"/>
  </sheetPr>
  <dimension ref="A1:L1992"/>
  <sheetViews>
    <sheetView showGridLines="0" tabSelected="1" topLeftCell="D249" zoomScale="90" zoomScaleNormal="90" workbookViewId="0">
      <selection activeCell="H259" sqref="H259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customWidth="1"/>
    <col min="6" max="7" width="26.140625" style="9" customWidth="1"/>
    <col min="8" max="8" width="18.42578125" style="9" customWidth="1"/>
    <col min="9" max="9" width="24.85546875" style="9" customWidth="1"/>
    <col min="10" max="10" width="51.42578125" style="9" customWidth="1"/>
    <col min="11" max="11" width="59.28515625" style="9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 xml:space="preserve">ASSOCIACAO DAS EMPRESAS DE TRANSPORTES DE PASSAGEIROS DO MUNICIPIO DE CARUARU 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052026</v>
      </c>
      <c r="I2" s="6">
        <f>IF('[1]TCE - ANEXO IV - Preencher'!K11="","",'[1]TCE - ANEXO IV - Preencher'!K11)</f>
        <v>46136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4742.3999999999996</v>
      </c>
    </row>
    <row r="3" spans="1:12" s="8" customFormat="1" ht="19.5" customHeight="1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10548532000111</v>
      </c>
      <c r="E3" s="5" t="str">
        <f>'[1]TCE - ANEXO IV - Preencher'!G12</f>
        <v xml:space="preserve">ASSOCIACAO DAS EMPRESAS DE TRANSPORTES DE PASSAGEIROS DO MUNICIPIO DE CARUARU 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052026</v>
      </c>
      <c r="I3" s="6">
        <f>IF('[1]TCE - ANEXO IV - Preencher'!K12="","",'[1]TCE - ANEXO IV - Preencher'!K12)</f>
        <v>46156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518.4</v>
      </c>
    </row>
    <row r="4" spans="1:12" s="8" customFormat="1" ht="19.5" customHeight="1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46731059000150</v>
      </c>
      <c r="E4" s="5" t="str">
        <f>'[1]TCE - ANEXO IV - Preencher'!G13</f>
        <v>AGIBEN BENEFICIOS LTDA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052026</v>
      </c>
      <c r="I4" s="6">
        <f>IF('[1]TCE - ANEXO IV - Preencher'!K13="","",'[1]TCE - ANEXO IV - Preencher'!K13)</f>
        <v>46184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1943.5</v>
      </c>
    </row>
    <row r="5" spans="1:12" s="8" customFormat="1" ht="19.5" customHeight="1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5943</v>
      </c>
      <c r="I5" s="6">
        <f>IF('[1]TCE - ANEXO IV - Preencher'!K14="","",'[1]TCE - ANEXO IV - Preencher'!K14)</f>
        <v>46140</v>
      </c>
      <c r="J5" s="5" t="str">
        <f>'[1]TCE - ANEXO IV - Preencher'!L14</f>
        <v>26260452403307000137670010000059431046307500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228</v>
      </c>
    </row>
    <row r="6" spans="1:12" s="8" customFormat="1" ht="19.5" customHeight="1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5944</v>
      </c>
      <c r="I6" s="6">
        <f>IF('[1]TCE - ANEXO IV - Preencher'!K15="","",'[1]TCE - ANEXO IV - Preencher'!K15)</f>
        <v>46140</v>
      </c>
      <c r="J6" s="5" t="str">
        <f>'[1]TCE - ANEXO IV - Preencher'!L15</f>
        <v>26260452403307000137670010000059441046307583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510</v>
      </c>
    </row>
    <row r="7" spans="1:12" s="8" customFormat="1" ht="19.5" customHeight="1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5945</v>
      </c>
      <c r="I7" s="6">
        <f>IF('[1]TCE - ANEXO IV - Preencher'!K16="","",'[1]TCE - ANEXO IV - Preencher'!K16)</f>
        <v>46140</v>
      </c>
      <c r="J7" s="5" t="str">
        <f>'[1]TCE - ANEXO IV - Preencher'!L16</f>
        <v>26260452403307000137670010000059451046307629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800</v>
      </c>
    </row>
    <row r="8" spans="1:12" s="8" customFormat="1" ht="19.5" customHeight="1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52403307000137</v>
      </c>
      <c r="E8" s="5" t="str">
        <f>'[1]TCE - ANEXO IV - Preencher'!G17</f>
        <v>STI - SERVICOS DE TRANSPORTES INTERMUNICIPAL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5946</v>
      </c>
      <c r="I8" s="6">
        <f>IF('[1]TCE - ANEXO IV - Preencher'!K17="","",'[1]TCE - ANEXO IV - Preencher'!K17)</f>
        <v>46140</v>
      </c>
      <c r="J8" s="5" t="str">
        <f>'[1]TCE - ANEXO IV - Preencher'!L17</f>
        <v>26260452403307000137670010000059461046307707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966</v>
      </c>
    </row>
    <row r="9" spans="1:12" s="8" customFormat="1" ht="19.5" customHeight="1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52403307000137</v>
      </c>
      <c r="E9" s="5" t="str">
        <f>'[1]TCE - ANEXO IV - Preencher'!G18</f>
        <v>STI - SERVICOS DE TRANSPORTES INTERMUNICIPAL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5947</v>
      </c>
      <c r="I9" s="6">
        <f>IF('[1]TCE - ANEXO IV - Preencher'!K18="","",'[1]TCE - ANEXO IV - Preencher'!K18)</f>
        <v>46140</v>
      </c>
      <c r="J9" s="5" t="str">
        <f>'[1]TCE - ANEXO IV - Preencher'!L18</f>
        <v>26260452403307000137670010000059471046307801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2040</v>
      </c>
    </row>
    <row r="10" spans="1:12" s="8" customFormat="1" ht="19.5" customHeight="1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1.99 - Outras Despesas com Pessoal</v>
      </c>
      <c r="D10" s="3">
        <f>'[1]TCE - ANEXO IV - Preencher'!F19</f>
        <v>17197385000121</v>
      </c>
      <c r="E10" s="5" t="str">
        <f>'[1]TCE - ANEXO IV - Preencher'!G19</f>
        <v>ZURICH MINAS BRASIL SEGUROS S/A</v>
      </c>
      <c r="F10" s="5" t="str">
        <f>'[1]TCE - ANEXO IV - Preencher'!H19</f>
        <v>B</v>
      </c>
      <c r="G10" s="5" t="str">
        <f>'[1]TCE - ANEXO IV - Preencher'!I19</f>
        <v>N</v>
      </c>
      <c r="H10" s="5" t="str">
        <f>'[1]TCE - ANEXO IV - Preencher'!J19</f>
        <v>052026</v>
      </c>
      <c r="I10" s="6">
        <f>IF('[1]TCE - ANEXO IV - Preencher'!K19="","",'[1]TCE - ANEXO IV - Preencher'!K19)</f>
        <v>46175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31</v>
      </c>
      <c r="L10" s="7">
        <f>'[1]TCE - ANEXO IV - Preencher'!N19</f>
        <v>496.51</v>
      </c>
    </row>
    <row r="11" spans="1:12" s="8" customFormat="1" ht="19.5" customHeight="1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1.99 - Outras Despesas com Pessoal</v>
      </c>
      <c r="D11" s="3">
        <f>'[1]TCE - ANEXO IV - Preencher'!F20</f>
        <v>28637117000108</v>
      </c>
      <c r="E11" s="5" t="str">
        <f>'[1]TCE - ANEXO IV - Preencher'!G20</f>
        <v>INOWA SOLUCOES EM FORN DE ALIMENTO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2038</v>
      </c>
      <c r="I11" s="6">
        <f>IF('[1]TCE - ANEXO IV - Preencher'!K20="","",'[1]TCE - ANEXO IV - Preencher'!K20)</f>
        <v>46171</v>
      </c>
      <c r="J11" s="5" t="str">
        <f>'[1]TCE - ANEXO IV - Preencher'!L20</f>
        <v>26260528637117000108550010000020381000316764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56478.94</v>
      </c>
    </row>
    <row r="12" spans="1:12" s="8" customFormat="1" ht="19.5" customHeight="1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55111043000136</v>
      </c>
      <c r="E12" s="5" t="str">
        <f>'[1]TCE - ANEXO IV - Preencher'!G21</f>
        <v>A5 DISTRIBUIDORA ATACADISTA DE PRODUTOS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000004829</v>
      </c>
      <c r="I12" s="6">
        <f>IF('[1]TCE - ANEXO IV - Preencher'!K21="","",'[1]TCE - ANEXO IV - Preencher'!K21)</f>
        <v>46148</v>
      </c>
      <c r="J12" s="5" t="str">
        <f>'[1]TCE - ANEXO IV - Preencher'!L21</f>
        <v>26260555111043000136550010000048291886556478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3612.4</v>
      </c>
    </row>
    <row r="13" spans="1:12" s="8" customFormat="1" ht="19.5" customHeight="1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15227236000132</v>
      </c>
      <c r="E13" s="5" t="str">
        <f>'[1]TCE - ANEXO IV - Preencher'!G22</f>
        <v>ATOS MEDICA COM E REP DE PRODUTOS MEDICO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000024333</v>
      </c>
      <c r="I13" s="6">
        <f>IF('[1]TCE - ANEXO IV - Preencher'!K22="","",'[1]TCE - ANEXO IV - Preencher'!K22)</f>
        <v>46142</v>
      </c>
      <c r="J13" s="5" t="str">
        <f>'[1]TCE - ANEXO IV - Preencher'!L22</f>
        <v>26260415227236000132550010000243331271732256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360</v>
      </c>
    </row>
    <row r="14" spans="1:12" s="8" customFormat="1" ht="19.5" customHeight="1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3679808000135</v>
      </c>
      <c r="E14" s="5" t="str">
        <f>'[1]TCE - ANEXO IV - Preencher'!G23</f>
        <v>BIO INFINIT COMERCIO HOSPITALAR E LOCACAO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000037085</v>
      </c>
      <c r="I14" s="6">
        <f>IF('[1]TCE - ANEXO IV - Preencher'!K23="","",'[1]TCE - ANEXO IV - Preencher'!K23)</f>
        <v>46146</v>
      </c>
      <c r="J14" s="5" t="str">
        <f>'[1]TCE - ANEXO IV - Preencher'!L23</f>
        <v>35260503679808000135550010000370851971976580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747</v>
      </c>
    </row>
    <row r="15" spans="1:12" s="8" customFormat="1" ht="19.5" customHeight="1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61418042000131</v>
      </c>
      <c r="E15" s="5" t="str">
        <f>'[1]TCE - ANEXO IV - Preencher'!G24</f>
        <v>CIRURGICA FERNANDES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1990333</v>
      </c>
      <c r="I15" s="6">
        <f>IF('[1]TCE - ANEXO IV - Preencher'!K24="","",'[1]TCE - ANEXO IV - Preencher'!K24)</f>
        <v>46149</v>
      </c>
      <c r="J15" s="5" t="str">
        <f>'[1]TCE - ANEXO IV - Preencher'!L24</f>
        <v>35260561418042000131550040019903331083202817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4095.66</v>
      </c>
    </row>
    <row r="16" spans="1:12" s="8" customFormat="1" ht="19.5" customHeight="1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000255819</v>
      </c>
      <c r="I16" s="6">
        <f>IF('[1]TCE - ANEXO IV - Preencher'!K25="","",'[1]TCE - ANEXO IV - Preencher'!K25)</f>
        <v>46148</v>
      </c>
      <c r="J16" s="5" t="str">
        <f>'[1]TCE - ANEXO IV - Preencher'!L25</f>
        <v>26260508674752000140550010002558191328444412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928.4</v>
      </c>
    </row>
    <row r="17" spans="1:12" s="8" customFormat="1" ht="19.5" customHeight="1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12420164001048</v>
      </c>
      <c r="E17" s="5" t="str">
        <f>'[1]TCE - ANEXO IV - Preencher'!G26</f>
        <v>CM HOSPITALAR S.A. RECIFE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000374606</v>
      </c>
      <c r="I17" s="6">
        <f>IF('[1]TCE - ANEXO IV - Preencher'!K26="","",'[1]TCE - ANEXO IV - Preencher'!K26)</f>
        <v>46149</v>
      </c>
      <c r="J17" s="5" t="str">
        <f>'[1]TCE - ANEXO IV - Preencher'!L26</f>
        <v>26260512420164001048550010003746061449434891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3715.2</v>
      </c>
    </row>
    <row r="18" spans="1:12" s="8" customFormat="1" ht="19.5" customHeight="1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67729178000653</v>
      </c>
      <c r="E18" s="5" t="str">
        <f>'[1]TCE - ANEXO IV - Preencher'!G27</f>
        <v>COMERCIAL CIRURGICA RIOCLARENSE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0133628</v>
      </c>
      <c r="I18" s="6">
        <f>IF('[1]TCE - ANEXO IV - Preencher'!K27="","",'[1]TCE - ANEXO IV - Preencher'!K27)</f>
        <v>46148</v>
      </c>
      <c r="J18" s="5" t="str">
        <f>'[1]TCE - ANEXO IV - Preencher'!L27</f>
        <v>26260567729178000653550010001336281033679727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930</v>
      </c>
    </row>
    <row r="19" spans="1:12" s="8" customFormat="1" ht="19.5" customHeight="1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67729178000653</v>
      </c>
      <c r="E19" s="5" t="str">
        <f>'[1]TCE - ANEXO IV - Preencher'!G28</f>
        <v>COMERCIAL CIRURGICA RIOCLARENSE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0135519</v>
      </c>
      <c r="I19" s="6">
        <f>IF('[1]TCE - ANEXO IV - Preencher'!K28="","",'[1]TCE - ANEXO IV - Preencher'!K28)</f>
        <v>46167</v>
      </c>
      <c r="J19" s="5" t="str">
        <f>'[1]TCE - ANEXO IV - Preencher'!L28</f>
        <v>26260567729178000653550010001355191976722781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946.95</v>
      </c>
    </row>
    <row r="20" spans="1:12" s="8" customFormat="1" ht="19.5" customHeight="1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23680034000170</v>
      </c>
      <c r="E20" s="5" t="str">
        <f>'[1]TCE - ANEXO IV - Preencher'!G29</f>
        <v>D ARAUJO COMERCIAL EIRELLI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000026040</v>
      </c>
      <c r="I20" s="6">
        <f>IF('[1]TCE - ANEXO IV - Preencher'!K29="","",'[1]TCE - ANEXO IV - Preencher'!K29)</f>
        <v>46148</v>
      </c>
      <c r="J20" s="5" t="str">
        <f>'[1]TCE - ANEXO IV - Preencher'!L29</f>
        <v>26260523680034000170550010000260401416135487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2200</v>
      </c>
    </row>
    <row r="21" spans="1:12" s="8" customFormat="1" ht="19.5" customHeight="1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4614288000145</v>
      </c>
      <c r="E21" s="5" t="str">
        <f>'[1]TCE - ANEXO IV - Preencher'!G30</f>
        <v>DISK LIFE COMERCIO DE PRODUTOS CIRURGICO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11858</v>
      </c>
      <c r="I21" s="6">
        <f>IF('[1]TCE - ANEXO IV - Preencher'!K30="","",'[1]TCE - ANEXO IV - Preencher'!K30)</f>
        <v>46149</v>
      </c>
      <c r="J21" s="5" t="str">
        <f>'[1]TCE - ANEXO IV - Preencher'!L30</f>
        <v>26260504614288000145550010000118581413836715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3860</v>
      </c>
    </row>
    <row r="22" spans="1:12" s="8" customFormat="1" ht="19.5" customHeight="1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11449180000100</v>
      </c>
      <c r="E22" s="5" t="str">
        <f>'[1]TCE - ANEXO IV - Preencher'!G31</f>
        <v>DPROSMED DISTR DE PROD MED HOSP LTDA EPP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00095202</v>
      </c>
      <c r="I22" s="6">
        <f>IF('[1]TCE - ANEXO IV - Preencher'!K31="","",'[1]TCE - ANEXO IV - Preencher'!K31)</f>
        <v>46148</v>
      </c>
      <c r="J22" s="5" t="str">
        <f>'[1]TCE - ANEXO IV - Preencher'!L31</f>
        <v>26260511449180000100550010000952021000804035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2102.1999999999998</v>
      </c>
    </row>
    <row r="23" spans="1:12" s="8" customFormat="1" ht="19.5" customHeight="1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11449180000290</v>
      </c>
      <c r="E23" s="5" t="str">
        <f>'[1]TCE - ANEXO IV - Preencher'!G32</f>
        <v>DPROSMED DISTR DE PROD MED HOSP LTDA EPP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00033666</v>
      </c>
      <c r="I23" s="6">
        <f>IF('[1]TCE - ANEXO IV - Preencher'!K32="","",'[1]TCE - ANEXO IV - Preencher'!K32)</f>
        <v>46148</v>
      </c>
      <c r="J23" s="5" t="str">
        <f>'[1]TCE - ANEXO IV - Preencher'!L32</f>
        <v>26260511449180000290550010000336661000803984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2060.6</v>
      </c>
    </row>
    <row r="24" spans="1:12" s="8" customFormat="1" ht="19.5" customHeight="1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11449180000290</v>
      </c>
      <c r="E24" s="5" t="str">
        <f>'[1]TCE - ANEXO IV - Preencher'!G33</f>
        <v>DPROSMED DISTR DE PROD MED HOSP LTDA EPP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00033784</v>
      </c>
      <c r="I24" s="6">
        <f>IF('[1]TCE - ANEXO IV - Preencher'!K33="","",'[1]TCE - ANEXO IV - Preencher'!K33)</f>
        <v>46154</v>
      </c>
      <c r="J24" s="5" t="str">
        <f>'[1]TCE - ANEXO IV - Preencher'!L33</f>
        <v>26260511449180000290550010000337841000807614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216</v>
      </c>
    </row>
    <row r="25" spans="1:12" s="8" customFormat="1" ht="19.5" customHeight="1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000537839</v>
      </c>
      <c r="I25" s="6">
        <f>IF('[1]TCE - ANEXO IV - Preencher'!K34="","",'[1]TCE - ANEXO IV - Preencher'!K34)</f>
        <v>46157</v>
      </c>
      <c r="J25" s="5" t="str">
        <f>'[1]TCE - ANEXO IV - Preencher'!L34</f>
        <v>26260508778201000126550010005378391630264014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1093.71</v>
      </c>
    </row>
    <row r="26" spans="1:12" s="8" customFormat="1" ht="19.5" customHeight="1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51680172000194</v>
      </c>
      <c r="E26" s="5" t="str">
        <f>'[1]TCE - ANEXO IV - Preencher'!G35</f>
        <v>GOOD MED SURGICAL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000005159</v>
      </c>
      <c r="I26" s="6">
        <f>IF('[1]TCE - ANEXO IV - Preencher'!K35="","",'[1]TCE - ANEXO IV - Preencher'!K35)</f>
        <v>46148</v>
      </c>
      <c r="J26" s="5" t="str">
        <f>'[1]TCE - ANEXO IV - Preencher'!L35</f>
        <v>26260551680172000194550010000051591375486881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390</v>
      </c>
    </row>
    <row r="27" spans="1:12" s="8" customFormat="1" ht="19.5" customHeight="1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22423890000187</v>
      </c>
      <c r="E27" s="5" t="str">
        <f>'[1]TCE - ANEXO IV - Preencher'!G36</f>
        <v>HOSP LIGHT MATERIAIS HOSPITALARES ELETRICOS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0000018596</v>
      </c>
      <c r="I27" s="6">
        <f>IF('[1]TCE - ANEXO IV - Preencher'!K36="","",'[1]TCE - ANEXO IV - Preencher'!K36)</f>
        <v>46148</v>
      </c>
      <c r="J27" s="5" t="str">
        <f>'[1]TCE - ANEXO IV - Preencher'!L36</f>
        <v>35260522423890000187550010000185961659802117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2915</v>
      </c>
    </row>
    <row r="28" spans="1:12" s="8" customFormat="1" ht="19.5" customHeight="1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12853727000109</v>
      </c>
      <c r="E28" s="5" t="str">
        <f>'[1]TCE - ANEXO IV - Preencher'!G37</f>
        <v>KESA COMERCIO E SERVICOS TECNICOS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8551</v>
      </c>
      <c r="I28" s="6">
        <f>IF('[1]TCE - ANEXO IV - Preencher'!K37="","",'[1]TCE - ANEXO IV - Preencher'!K37)</f>
        <v>46147</v>
      </c>
      <c r="J28" s="5" t="str">
        <f>'[1]TCE - ANEXO IV - Preencher'!L37</f>
        <v>26260512853727000109550010000085511486926252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300</v>
      </c>
    </row>
    <row r="29" spans="1:12" s="8" customFormat="1" ht="19.5" customHeight="1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37844417000140</v>
      </c>
      <c r="E29" s="5" t="str">
        <f>'[1]TCE - ANEXO IV - Preencher'!G38</f>
        <v>LOG DISTRIBUIDORA DE PRODUTOS HOSPITALARES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8546</v>
      </c>
      <c r="I29" s="6">
        <f>IF('[1]TCE - ANEXO IV - Preencher'!K38="","",'[1]TCE - ANEXO IV - Preencher'!K38)</f>
        <v>46149</v>
      </c>
      <c r="J29" s="5" t="str">
        <f>'[1]TCE - ANEXO IV - Preencher'!L38</f>
        <v>26260537844417000140550010000085461724839110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891.6</v>
      </c>
    </row>
    <row r="30" spans="1:12" s="8" customFormat="1" ht="19.5" customHeight="1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3.12 - Material Hospitalar</v>
      </c>
      <c r="D30" s="3">
        <f>'[1]TCE - ANEXO IV - Preencher'!F39</f>
        <v>48832623000157</v>
      </c>
      <c r="E30" s="5" t="str">
        <f>'[1]TCE - ANEXO IV - Preencher'!G39</f>
        <v>MEDCORP SOCIEDADE UNIPESSOAL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000995</v>
      </c>
      <c r="I30" s="6">
        <f>IF('[1]TCE - ANEXO IV - Preencher'!K39="","",'[1]TCE - ANEXO IV - Preencher'!K39)</f>
        <v>46160</v>
      </c>
      <c r="J30" s="5" t="str">
        <f>'[1]TCE - ANEXO IV - Preencher'!L39</f>
        <v>26260548832623000157550010000009951471231665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637.5</v>
      </c>
    </row>
    <row r="31" spans="1:12" s="8" customFormat="1" ht="19.5" customHeight="1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APARELHAGEM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000673046</v>
      </c>
      <c r="I31" s="6">
        <f>IF('[1]TCE - ANEXO IV - Preencher'!K40="","",'[1]TCE - ANEXO IV - Preencher'!K40)</f>
        <v>46142</v>
      </c>
      <c r="J31" s="5" t="str">
        <f>'[1]TCE - ANEXO IV - Preencher'!L40</f>
        <v>26260410779833000156550010006730461675072005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450</v>
      </c>
    </row>
    <row r="32" spans="1:12" s="8" customFormat="1" ht="19.5" customHeight="1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>MEDICAL MERCANTIL DE APARELHAGEM MEDICA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000673493</v>
      </c>
      <c r="I32" s="6">
        <f>IF('[1]TCE - ANEXO IV - Preencher'!K41="","",'[1]TCE - ANEXO IV - Preencher'!K41)</f>
        <v>46147</v>
      </c>
      <c r="J32" s="5" t="str">
        <f>'[1]TCE - ANEXO IV - Preencher'!L41</f>
        <v>26260510779833000156550010006734931675519005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1800</v>
      </c>
    </row>
    <row r="33" spans="1:12" s="8" customFormat="1" ht="19.5" customHeight="1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3.12 - Material Hospitalar</v>
      </c>
      <c r="D33" s="3">
        <f>'[1]TCE - ANEXO IV - Preencher'!F42</f>
        <v>10779833000156</v>
      </c>
      <c r="E33" s="5" t="str">
        <f>'[1]TCE - ANEXO IV - Preencher'!G42</f>
        <v>MEDICAL MERCANTIL DE APARELHAGEM MEDICA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000674166</v>
      </c>
      <c r="I33" s="6">
        <f>IF('[1]TCE - ANEXO IV - Preencher'!K42="","",'[1]TCE - ANEXO IV - Preencher'!K42)</f>
        <v>46153</v>
      </c>
      <c r="J33" s="5" t="str">
        <f>'[1]TCE - ANEXO IV - Preencher'!L42</f>
        <v>26260510779833000156550010006741661676192000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323.7</v>
      </c>
    </row>
    <row r="34" spans="1:12" s="8" customFormat="1" ht="19.5" customHeight="1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3.12 - Material Hospitalar</v>
      </c>
      <c r="D34" s="3">
        <f>'[1]TCE - ANEXO IV - Preencher'!F43</f>
        <v>10779833000156</v>
      </c>
      <c r="E34" s="5" t="str">
        <f>'[1]TCE - ANEXO IV - Preencher'!G43</f>
        <v>MEDICAL MERCANTIL DE APARELHAGEM MEDICA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000673913</v>
      </c>
      <c r="I34" s="6">
        <f>IF('[1]TCE - ANEXO IV - Preencher'!K43="","",'[1]TCE - ANEXO IV - Preencher'!K43)</f>
        <v>46150</v>
      </c>
      <c r="J34" s="5" t="str">
        <f>'[1]TCE - ANEXO IV - Preencher'!L43</f>
        <v>26260510779833000156550010006739131675939000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291.29000000000002</v>
      </c>
    </row>
    <row r="35" spans="1:12" s="8" customFormat="1" ht="19.5" customHeight="1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3.12 - Material Hospitalar</v>
      </c>
      <c r="D35" s="3">
        <f>'[1]TCE - ANEXO IV - Preencher'!F44</f>
        <v>5932624000160</v>
      </c>
      <c r="E35" s="5" t="str">
        <f>'[1]TCE - ANEXO IV - Preencher'!G44</f>
        <v>MEGAMED COMERCIO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000026875</v>
      </c>
      <c r="I35" s="6">
        <f>IF('[1]TCE - ANEXO IV - Preencher'!K44="","",'[1]TCE - ANEXO IV - Preencher'!K44)</f>
        <v>46155</v>
      </c>
      <c r="J35" s="5" t="str">
        <f>'[1]TCE - ANEXO IV - Preencher'!L44</f>
        <v>26260505932624000160550010000268751363706485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672.43</v>
      </c>
    </row>
    <row r="36" spans="1:12" s="8" customFormat="1" ht="19.5" customHeight="1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3.12 - Material Hospitalar</v>
      </c>
      <c r="D36" s="3">
        <f>'[1]TCE - ANEXO IV - Preencher'!F45</f>
        <v>10859287000163</v>
      </c>
      <c r="E36" s="5" t="str">
        <f>'[1]TCE - ANEXO IV - Preencher'!G45</f>
        <v>NEWMED COMERCIO E SERVICOS DE EQUIPAMENTOS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11375</v>
      </c>
      <c r="I36" s="6">
        <f>IF('[1]TCE - ANEXO IV - Preencher'!K45="","",'[1]TCE - ANEXO IV - Preencher'!K45)</f>
        <v>46142</v>
      </c>
      <c r="J36" s="5" t="str">
        <f>'[1]TCE - ANEXO IV - Preencher'!L45</f>
        <v>26260410859287000163550010000113751602757043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1200</v>
      </c>
    </row>
    <row r="37" spans="1:12" s="8" customFormat="1" ht="19.5" customHeight="1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3.12 - Material Hospitalar</v>
      </c>
      <c r="D37" s="3">
        <f>'[1]TCE - ANEXO IV - Preencher'!F46</f>
        <v>9441460000120</v>
      </c>
      <c r="E37" s="5" t="str">
        <f>'[1]TCE - ANEXO IV - Preencher'!G46</f>
        <v>PADRAO DISTRI PRODU EQUIP HOSP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000399687</v>
      </c>
      <c r="I37" s="6">
        <f>IF('[1]TCE - ANEXO IV - Preencher'!K46="","",'[1]TCE - ANEXO IV - Preencher'!K46)</f>
        <v>46148</v>
      </c>
      <c r="J37" s="5" t="str">
        <f>'[1]TCE - ANEXO IV - Preencher'!L46</f>
        <v>26260509441460000120550010003996871680981334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486.06</v>
      </c>
    </row>
    <row r="38" spans="1:12" s="8" customFormat="1" ht="19.5" customHeight="1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3.12 - Material Hospitalar</v>
      </c>
      <c r="D38" s="3">
        <f>'[1]TCE - ANEXO IV - Preencher'!F47</f>
        <v>3817043000152</v>
      </c>
      <c r="E38" s="5" t="str">
        <f>'[1]TCE - ANEXO IV - Preencher'!G47</f>
        <v>PHARMAPLUS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93340</v>
      </c>
      <c r="I38" s="6">
        <f>IF('[1]TCE - ANEXO IV - Preencher'!K47="","",'[1]TCE - ANEXO IV - Preencher'!K47)</f>
        <v>46148</v>
      </c>
      <c r="J38" s="5" t="str">
        <f>'[1]TCE - ANEXO IV - Preencher'!L47</f>
        <v>26260503817043000152550010000933401416519514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1812.56</v>
      </c>
    </row>
    <row r="39" spans="1:12" s="8" customFormat="1" ht="19.5" customHeight="1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3.12 - Material Hospitalar</v>
      </c>
      <c r="D39" s="3">
        <f>'[1]TCE - ANEXO IV - Preencher'!F48</f>
        <v>35514416000102</v>
      </c>
      <c r="E39" s="5" t="str">
        <f>'[1]TCE - ANEXO IV - Preencher'!G48</f>
        <v>QUALIMMED COM. ATAC DE MED E MAT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000004265</v>
      </c>
      <c r="I39" s="6">
        <f>IF('[1]TCE - ANEXO IV - Preencher'!K48="","",'[1]TCE - ANEXO IV - Preencher'!K48)</f>
        <v>46148</v>
      </c>
      <c r="J39" s="5" t="str">
        <f>'[1]TCE - ANEXO IV - Preencher'!L48</f>
        <v>26260535514416000102550010000042651954942466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505</v>
      </c>
    </row>
    <row r="40" spans="1:12" s="8" customFormat="1" ht="19.5" customHeight="1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3.12 - Material Hospitalar</v>
      </c>
      <c r="D40" s="3">
        <f>'[1]TCE - ANEXO IV - Preencher'!F49</f>
        <v>35514416000102</v>
      </c>
      <c r="E40" s="5" t="str">
        <f>'[1]TCE - ANEXO IV - Preencher'!G49</f>
        <v>QUALIMMED COM. ATAC DE MED E MAT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000004308</v>
      </c>
      <c r="I40" s="6">
        <f>IF('[1]TCE - ANEXO IV - Preencher'!K49="","",'[1]TCE - ANEXO IV - Preencher'!K49)</f>
        <v>46163</v>
      </c>
      <c r="J40" s="5" t="str">
        <f>'[1]TCE - ANEXO IV - Preencher'!L49</f>
        <v>26260535514416000102550010000043081829277397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228</v>
      </c>
    </row>
    <row r="41" spans="1:12" s="8" customFormat="1" ht="19.5" customHeight="1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3.12 - Material Hospitalar</v>
      </c>
      <c r="D41" s="3">
        <f>'[1]TCE - ANEXO IV - Preencher'!F50</f>
        <v>35514416000102</v>
      </c>
      <c r="E41" s="5" t="str">
        <f>'[1]TCE - ANEXO IV - Preencher'!G50</f>
        <v>QUALIMMED COM. ATAC DE MED E MAT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000004351</v>
      </c>
      <c r="I41" s="6">
        <f>IF('[1]TCE - ANEXO IV - Preencher'!K50="","",'[1]TCE - ANEXO IV - Preencher'!K50)</f>
        <v>46169</v>
      </c>
      <c r="J41" s="5" t="str">
        <f>'[1]TCE - ANEXO IV - Preencher'!L50</f>
        <v>26260535514416000102550010000043511372079609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410</v>
      </c>
    </row>
    <row r="42" spans="1:12" s="8" customFormat="1" ht="19.5" customHeight="1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3.12 - Material Hospitalar</v>
      </c>
      <c r="D42" s="3">
        <f>'[1]TCE - ANEXO IV - Preencher'!F51</f>
        <v>39500546000147</v>
      </c>
      <c r="E42" s="5" t="str">
        <f>'[1]TCE - ANEXO IV - Preencher'!G51</f>
        <v>REC DISTRIBUIDORA HOSPITALAR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000005109</v>
      </c>
      <c r="I42" s="6">
        <f>IF('[1]TCE - ANEXO IV - Preencher'!K51="","",'[1]TCE - ANEXO IV - Preencher'!K51)</f>
        <v>46150</v>
      </c>
      <c r="J42" s="5" t="str">
        <f>'[1]TCE - ANEXO IV - Preencher'!L51</f>
        <v>26260539500546000147550010000051091070617750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10761.6</v>
      </c>
    </row>
    <row r="43" spans="1:12" s="8" customFormat="1" ht="19.5" customHeight="1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3.12 - Material Hospitalar</v>
      </c>
      <c r="D43" s="3">
        <f>'[1]TCE - ANEXO IV - Preencher'!F52</f>
        <v>39500546000147</v>
      </c>
      <c r="E43" s="5" t="str">
        <f>'[1]TCE - ANEXO IV - Preencher'!G52</f>
        <v>REC DISTRIBUIDORA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000005169</v>
      </c>
      <c r="I43" s="6">
        <f>IF('[1]TCE - ANEXO IV - Preencher'!K52="","",'[1]TCE - ANEXO IV - Preencher'!K52)</f>
        <v>46155</v>
      </c>
      <c r="J43" s="5" t="str">
        <f>'[1]TCE - ANEXO IV - Preencher'!L52</f>
        <v>26260539500546000147550010000051691898055112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1800</v>
      </c>
    </row>
    <row r="44" spans="1:12" s="8" customFormat="1" ht="19.5" customHeight="1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3.12 - Material Hospitalar</v>
      </c>
      <c r="D44" s="3">
        <f>'[1]TCE - ANEXO IV - Preencher'!F53</f>
        <v>58426628000990</v>
      </c>
      <c r="E44" s="5" t="str">
        <f>'[1]TCE - ANEXO IV - Preencher'!G53</f>
        <v>SAMTRONIC INDUSTRIA E COMERCIO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000005937</v>
      </c>
      <c r="I44" s="6">
        <f>IF('[1]TCE - ANEXO IV - Preencher'!K53="","",'[1]TCE - ANEXO IV - Preencher'!K53)</f>
        <v>46147</v>
      </c>
      <c r="J44" s="5" t="str">
        <f>'[1]TCE - ANEXO IV - Preencher'!L53</f>
        <v>26260558426628000990550010000059371779087178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3000</v>
      </c>
    </row>
    <row r="45" spans="1:12" s="8" customFormat="1" ht="19.5" customHeight="1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3.12 - Material Hospitalar</v>
      </c>
      <c r="D45" s="3">
        <f>'[1]TCE - ANEXO IV - Preencher'!F54</f>
        <v>21381761000100</v>
      </c>
      <c r="E45" s="5" t="str">
        <f>'[1]TCE - ANEXO IV - Preencher'!G54</f>
        <v>SIX DISTRIBUIDORA HOSPITALAR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000089701</v>
      </c>
      <c r="I45" s="6">
        <f>IF('[1]TCE - ANEXO IV - Preencher'!K54="","",'[1]TCE - ANEXO IV - Preencher'!K54)</f>
        <v>46162</v>
      </c>
      <c r="J45" s="5" t="str">
        <f>'[1]TCE - ANEXO IV - Preencher'!L54</f>
        <v>26260521381761000100550010000897011518706714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1215</v>
      </c>
    </row>
    <row r="46" spans="1:12" s="8" customFormat="1" ht="19.5" customHeight="1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3.12 - Material Hospitalar</v>
      </c>
      <c r="D46" s="3">
        <f>'[1]TCE - ANEXO IV - Preencher'!F55</f>
        <v>1884446000199</v>
      </c>
      <c r="E46" s="5" t="str">
        <f>'[1]TCE - ANEXO IV - Preencher'!G55</f>
        <v>TECNOVIDA COMERCIAL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000148243</v>
      </c>
      <c r="I46" s="6">
        <f>IF('[1]TCE - ANEXO IV - Preencher'!K55="","",'[1]TCE - ANEXO IV - Preencher'!K55)</f>
        <v>46163</v>
      </c>
      <c r="J46" s="5" t="str">
        <f>'[1]TCE - ANEXO IV - Preencher'!L55</f>
        <v>26260501884446000199550010001482431150269000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480</v>
      </c>
    </row>
    <row r="47" spans="1:12" s="8" customFormat="1" ht="19.5" customHeight="1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3.12 - Material Hospitalar</v>
      </c>
      <c r="D47" s="3">
        <f>'[1]TCE - ANEXO IV - Preencher'!F56</f>
        <v>21596736000144</v>
      </c>
      <c r="E47" s="5" t="str">
        <f>'[1]TCE - ANEXO IV - Preencher'!G56</f>
        <v>ULTRANEGA DISTRIBUIDORA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296550</v>
      </c>
      <c r="I47" s="6">
        <f>IF('[1]TCE - ANEXO IV - Preencher'!K56="","",'[1]TCE - ANEXO IV - Preencher'!K56)</f>
        <v>46148</v>
      </c>
      <c r="J47" s="5" t="str">
        <f>'[1]TCE - ANEXO IV - Preencher'!L56</f>
        <v>26260521596736000144550010002965501194688937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1165.1600000000001</v>
      </c>
    </row>
    <row r="48" spans="1:12" s="8" customFormat="1" ht="19.5" customHeight="1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3.12 - Material Hospitalar</v>
      </c>
      <c r="D48" s="3">
        <f>'[1]TCE - ANEXO IV - Preencher'!F57</f>
        <v>21596736000144</v>
      </c>
      <c r="E48" s="5" t="str">
        <f>'[1]TCE - ANEXO IV - Preencher'!G57</f>
        <v>ULTRANEGA DISTRIBUIDORA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297418</v>
      </c>
      <c r="I48" s="6">
        <f>IF('[1]TCE - ANEXO IV - Preencher'!K57="","",'[1]TCE - ANEXO IV - Preencher'!K57)</f>
        <v>46153</v>
      </c>
      <c r="J48" s="5" t="str">
        <f>'[1]TCE - ANEXO IV - Preencher'!L57</f>
        <v>26260521596736000144550010002974181045158440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3100</v>
      </c>
    </row>
    <row r="49" spans="1:12" s="8" customFormat="1" ht="19.5" customHeight="1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3.4 - Material Farmacológico</v>
      </c>
      <c r="D49" s="3">
        <f>'[1]TCE - ANEXO IV - Preencher'!F58</f>
        <v>21939878000167</v>
      </c>
      <c r="E49" s="5" t="str">
        <f>'[1]TCE - ANEXO IV - Preencher'!G58</f>
        <v>BEM ESTAR PRODUTOS FARMACEUTICOS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000013697</v>
      </c>
      <c r="I49" s="6">
        <f>IF('[1]TCE - ANEXO IV - Preencher'!K58="","",'[1]TCE - ANEXO IV - Preencher'!K58)</f>
        <v>46156</v>
      </c>
      <c r="J49" s="5" t="str">
        <f>'[1]TCE - ANEXO IV - Preencher'!L58</f>
        <v>26260521939878000167550010000136971157230002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1528.3</v>
      </c>
    </row>
    <row r="50" spans="1:12" s="8" customFormat="1" ht="19.5" customHeight="1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3.4 - Material Farmacológico</v>
      </c>
      <c r="D50" s="3">
        <f>'[1]TCE - ANEXO IV - Preencher'!F59</f>
        <v>8674752000140</v>
      </c>
      <c r="E50" s="5" t="str">
        <f>'[1]TCE - ANEXO IV - Preencher'!G59</f>
        <v>CIRURGICA MONTEBELLO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000255860</v>
      </c>
      <c r="I50" s="6">
        <f>IF('[1]TCE - ANEXO IV - Preencher'!K59="","",'[1]TCE - ANEXO IV - Preencher'!K59)</f>
        <v>46148</v>
      </c>
      <c r="J50" s="5" t="str">
        <f>'[1]TCE - ANEXO IV - Preencher'!L59</f>
        <v>26260508674752000140550010002558601252353710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819.78</v>
      </c>
    </row>
    <row r="51" spans="1:12" s="8" customFormat="1" ht="19.5" customHeight="1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3.4 - Material Farmacológico</v>
      </c>
      <c r="D51" s="3">
        <f>'[1]TCE - ANEXO IV - Preencher'!F60</f>
        <v>67729178000653</v>
      </c>
      <c r="E51" s="5" t="str">
        <f>'[1]TCE - ANEXO IV - Preencher'!G60</f>
        <v>COMERCIAL CIRURGICA RIOCLARENSE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0133717</v>
      </c>
      <c r="I51" s="6">
        <f>IF('[1]TCE - ANEXO IV - Preencher'!K60="","",'[1]TCE - ANEXO IV - Preencher'!K60)</f>
        <v>46148</v>
      </c>
      <c r="J51" s="5" t="str">
        <f>'[1]TCE - ANEXO IV - Preencher'!L60</f>
        <v>26260567729178000653550010001337171328047847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270.37</v>
      </c>
    </row>
    <row r="52" spans="1:12" s="8" customFormat="1" ht="19.5" customHeight="1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3.4 - Material Farmacológico</v>
      </c>
      <c r="D52" s="3">
        <f>'[1]TCE - ANEXO IV - Preencher'!F61</f>
        <v>67729178000653</v>
      </c>
      <c r="E52" s="5" t="str">
        <f>'[1]TCE - ANEXO IV - Preencher'!G61</f>
        <v>COMERCIAL CIRURGICA RIOCLARENSE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0133842</v>
      </c>
      <c r="I52" s="6">
        <f>IF('[1]TCE - ANEXO IV - Preencher'!K61="","",'[1]TCE - ANEXO IV - Preencher'!K61)</f>
        <v>46149</v>
      </c>
      <c r="J52" s="5" t="str">
        <f>'[1]TCE - ANEXO IV - Preencher'!L61</f>
        <v>26260567729178000653550010001338421172711336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1208</v>
      </c>
    </row>
    <row r="53" spans="1:12" s="8" customFormat="1" ht="19.5" customHeight="1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3.4 - Material Farmacológico</v>
      </c>
      <c r="D53" s="3">
        <f>'[1]TCE - ANEXO IV - Preencher'!F62</f>
        <v>11449180000100</v>
      </c>
      <c r="E53" s="5" t="str">
        <f>'[1]TCE - ANEXO IV - Preencher'!G62</f>
        <v>DPROSMED DISTR DE PROD MED HOSP LTDA EPP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00095443</v>
      </c>
      <c r="I53" s="6">
        <f>IF('[1]TCE - ANEXO IV - Preencher'!K62="","",'[1]TCE - ANEXO IV - Preencher'!K62)</f>
        <v>46154</v>
      </c>
      <c r="J53" s="5" t="str">
        <f>'[1]TCE - ANEXO IV - Preencher'!L62</f>
        <v>26260511449180000100550010000954431000807607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382.9</v>
      </c>
    </row>
    <row r="54" spans="1:12" s="8" customFormat="1" ht="19.5" customHeight="1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3.4 - Material Farmacológico</v>
      </c>
      <c r="D54" s="3">
        <f>'[1]TCE - ANEXO IV - Preencher'!F63</f>
        <v>8778201000126</v>
      </c>
      <c r="E54" s="5" t="str">
        <f>'[1]TCE - ANEXO IV - Preencher'!G63</f>
        <v>DROGAFONTE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000536766</v>
      </c>
      <c r="I54" s="6">
        <f>IF('[1]TCE - ANEXO IV - Preencher'!K63="","",'[1]TCE - ANEXO IV - Preencher'!K63)</f>
        <v>46149</v>
      </c>
      <c r="J54" s="5" t="str">
        <f>'[1]TCE - ANEXO IV - Preencher'!L63</f>
        <v>26260508778201000126550010005367661825233522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19860.5</v>
      </c>
    </row>
    <row r="55" spans="1:12" s="8" customFormat="1" ht="19.5" customHeight="1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3.4 - Material Farmacológico</v>
      </c>
      <c r="D55" s="3">
        <f>'[1]TCE - ANEXO IV - Preencher'!F64</f>
        <v>8778201000126</v>
      </c>
      <c r="E55" s="5" t="str">
        <f>'[1]TCE - ANEXO IV - Preencher'!G64</f>
        <v>DROGAFONTE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000538045</v>
      </c>
      <c r="I55" s="6">
        <f>IF('[1]TCE - ANEXO IV - Preencher'!K64="","",'[1]TCE - ANEXO IV - Preencher'!K64)</f>
        <v>46161</v>
      </c>
      <c r="J55" s="5" t="str">
        <f>'[1]TCE - ANEXO IV - Preencher'!L64</f>
        <v>26260508778201000126550010005380451972667307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610</v>
      </c>
    </row>
    <row r="56" spans="1:12" s="8" customFormat="1" ht="19.5" customHeight="1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3.4 - Material Farmacológico</v>
      </c>
      <c r="D56" s="3">
        <f>'[1]TCE - ANEXO IV - Preencher'!F65</f>
        <v>12882932000194</v>
      </c>
      <c r="E56" s="5" t="str">
        <f>'[1]TCE - ANEXO IV - Preencher'!G65</f>
        <v>EXOMED COMERCIO ATACADISTA DE MEDICAMENTOS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199480</v>
      </c>
      <c r="I56" s="6">
        <f>IF('[1]TCE - ANEXO IV - Preencher'!K65="","",'[1]TCE - ANEXO IV - Preencher'!K65)</f>
        <v>46149</v>
      </c>
      <c r="J56" s="5" t="str">
        <f>'[1]TCE - ANEXO IV - Preencher'!L65</f>
        <v>26260512882932000194550010001994801351524280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4590.5</v>
      </c>
    </row>
    <row r="57" spans="1:12" s="8" customFormat="1" ht="19.5" customHeight="1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3.4 - Material Farmacológico</v>
      </c>
      <c r="D57" s="3">
        <f>'[1]TCE - ANEXO IV - Preencher'!F66</f>
        <v>10854165000184</v>
      </c>
      <c r="E57" s="5" t="str">
        <f>'[1]TCE - ANEXO IV - Preencher'!G66</f>
        <v>F &amp; F DISTRIBUIDORA DE PRODUTOS FARMACEUTICOS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362090</v>
      </c>
      <c r="I57" s="6">
        <f>IF('[1]TCE - ANEXO IV - Preencher'!K66="","",'[1]TCE - ANEXO IV - Preencher'!K66)</f>
        <v>46149</v>
      </c>
      <c r="J57" s="5" t="str">
        <f>'[1]TCE - ANEXO IV - Preencher'!L66</f>
        <v>26260510854165000184550010003620901134837016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3182</v>
      </c>
    </row>
    <row r="58" spans="1:12" s="8" customFormat="1" ht="19.5" customHeight="1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3.4 - Material Farmacológico</v>
      </c>
      <c r="D58" s="3">
        <f>'[1]TCE - ANEXO IV - Preencher'!F67</f>
        <v>6628333000146</v>
      </c>
      <c r="E58" s="5" t="str">
        <f>'[1]TCE - ANEXO IV - Preencher'!G67</f>
        <v>FARMACE INDUSTRIA QUIM FARM CERAR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000360279</v>
      </c>
      <c r="I58" s="6">
        <f>IF('[1]TCE - ANEXO IV - Preencher'!K67="","",'[1]TCE - ANEXO IV - Preencher'!K67)</f>
        <v>46160</v>
      </c>
      <c r="J58" s="5" t="str">
        <f>'[1]TCE - ANEXO IV - Preencher'!L67</f>
        <v>23260506628333000146550000003602791744400446</v>
      </c>
      <c r="K58" s="5" t="str">
        <f>IF(F58="B",LEFT('[1]TCE - ANEXO IV - Preencher'!M67,2),IF(F58="S",LEFT('[1]TCE - ANEXO IV - Preencher'!M67,7),IF('[1]TCE - ANEXO IV - Preencher'!H67="","")))</f>
        <v>23</v>
      </c>
      <c r="L58" s="7">
        <f>'[1]TCE - ANEXO IV - Preencher'!N67</f>
        <v>6032.4</v>
      </c>
    </row>
    <row r="59" spans="1:12" s="8" customFormat="1" ht="19.5" customHeight="1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3.4 - Material Farmacológico</v>
      </c>
      <c r="D59" s="3">
        <f>'[1]TCE - ANEXO IV - Preencher'!F68</f>
        <v>10779833000156</v>
      </c>
      <c r="E59" s="5" t="str">
        <f>'[1]TCE - ANEXO IV - Preencher'!G68</f>
        <v>MEDICAL MERCANTIL DE APARELHAGEM MEDICA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000673767</v>
      </c>
      <c r="I59" s="6">
        <f>IF('[1]TCE - ANEXO IV - Preencher'!K68="","",'[1]TCE - ANEXO IV - Preencher'!K68)</f>
        <v>46149</v>
      </c>
      <c r="J59" s="5" t="str">
        <f>'[1]TCE - ANEXO IV - Preencher'!L68</f>
        <v>26260510779833000156550010006737671675793006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300.83999999999997</v>
      </c>
    </row>
    <row r="60" spans="1:12" s="8" customFormat="1" ht="19.5" customHeight="1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3.4 - Material Farmacológico</v>
      </c>
      <c r="D60" s="3">
        <f>'[1]TCE - ANEXO IV - Preencher'!F69</f>
        <v>3817043000152</v>
      </c>
      <c r="E60" s="5" t="str">
        <f>'[1]TCE - ANEXO IV - Preencher'!G69</f>
        <v>PHARMAPLUS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93357</v>
      </c>
      <c r="I60" s="6">
        <f>IF('[1]TCE - ANEXO IV - Preencher'!K69="","",'[1]TCE - ANEXO IV - Preencher'!K69)</f>
        <v>46149</v>
      </c>
      <c r="J60" s="5" t="str">
        <f>'[1]TCE - ANEXO IV - Preencher'!L69</f>
        <v>26260503817043000152550010000933571221441661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79.739999999999995</v>
      </c>
    </row>
    <row r="61" spans="1:12" s="8" customFormat="1" ht="19.5" customHeight="1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3.4 - Material Farmacológico</v>
      </c>
      <c r="D61" s="3">
        <f>'[1]TCE - ANEXO IV - Preencher'!F70</f>
        <v>3817043000152</v>
      </c>
      <c r="E61" s="5" t="str">
        <f>'[1]TCE - ANEXO IV - Preencher'!G70</f>
        <v>PHARMAPLUS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93390</v>
      </c>
      <c r="I61" s="6">
        <f>IF('[1]TCE - ANEXO IV - Preencher'!K70="","",'[1]TCE - ANEXO IV - Preencher'!K70)</f>
        <v>46149</v>
      </c>
      <c r="J61" s="5" t="str">
        <f>'[1]TCE - ANEXO IV - Preencher'!L70</f>
        <v>26260503817043000152550010000933901761111917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6138.81</v>
      </c>
    </row>
    <row r="62" spans="1:12" s="8" customFormat="1" ht="19.5" customHeight="1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3.4 - Material Farmacológico</v>
      </c>
      <c r="D62" s="3">
        <f>'[1]TCE - ANEXO IV - Preencher'!F71</f>
        <v>3817043000152</v>
      </c>
      <c r="E62" s="5" t="str">
        <f>'[1]TCE - ANEXO IV - Preencher'!G71</f>
        <v>PHARMAPLUS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93690</v>
      </c>
      <c r="I62" s="6">
        <f>IF('[1]TCE - ANEXO IV - Preencher'!K71="","",'[1]TCE - ANEXO IV - Preencher'!K71)</f>
        <v>46156</v>
      </c>
      <c r="J62" s="5" t="str">
        <f>'[1]TCE - ANEXO IV - Preencher'!L71</f>
        <v>26260503317043000152550010000936901591751690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1895.62</v>
      </c>
    </row>
    <row r="63" spans="1:12" s="8" customFormat="1" ht="19.5" customHeight="1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3.4 - Material Farmacológico</v>
      </c>
      <c r="D63" s="3">
        <f>'[1]TCE - ANEXO IV - Preencher'!F72</f>
        <v>39500546000147</v>
      </c>
      <c r="E63" s="5" t="str">
        <f>'[1]TCE - ANEXO IV - Preencher'!G72</f>
        <v>REC DISTRIBUIDORA HOSPITALAR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000005085</v>
      </c>
      <c r="I63" s="6">
        <f>IF('[1]TCE - ANEXO IV - Preencher'!K72="","",'[1]TCE - ANEXO IV - Preencher'!K72)</f>
        <v>46149</v>
      </c>
      <c r="J63" s="5" t="str">
        <f>'[1]TCE - ANEXO IV - Preencher'!L72</f>
        <v>26260539500546000147550010000050851236090582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3505.51</v>
      </c>
    </row>
    <row r="64" spans="1:12" s="8" customFormat="1" ht="19.5" customHeight="1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3.4 - Material Farmacológico</v>
      </c>
      <c r="D64" s="3">
        <f>'[1]TCE - ANEXO IV - Preencher'!F73</f>
        <v>21381761000100</v>
      </c>
      <c r="E64" s="5" t="str">
        <f>'[1]TCE - ANEXO IV - Preencher'!G73</f>
        <v>SIX DISTRIBUIDORA HOSPITALAR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000089276</v>
      </c>
      <c r="I64" s="6">
        <f>IF('[1]TCE - ANEXO IV - Preencher'!K73="","",'[1]TCE - ANEXO IV - Preencher'!K73)</f>
        <v>46150</v>
      </c>
      <c r="J64" s="5" t="str">
        <f>'[1]TCE - ANEXO IV - Preencher'!L73</f>
        <v>26260521381761000100550010000892761713376918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3656.6</v>
      </c>
    </row>
    <row r="65" spans="1:12" s="8" customFormat="1" ht="19.5" customHeight="1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3.4 - Material Farmacológico</v>
      </c>
      <c r="D65" s="3">
        <f>'[1]TCE - ANEXO IV - Preencher'!F74</f>
        <v>22580510000118</v>
      </c>
      <c r="E65" s="5" t="str">
        <f>'[1]TCE - ANEXO IV - Preencher'!G74</f>
        <v>UNIFAR DISTRIBUIDORA DE MEDICAMENTOS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77171</v>
      </c>
      <c r="I65" s="6">
        <f>IF('[1]TCE - ANEXO IV - Preencher'!K74="","",'[1]TCE - ANEXO IV - Preencher'!K74)</f>
        <v>46149</v>
      </c>
      <c r="J65" s="5" t="str">
        <f>'[1]TCE - ANEXO IV - Preencher'!L74</f>
        <v>26260522580510000118550010000771711000662334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486</v>
      </c>
    </row>
    <row r="66" spans="1:12" s="8" customFormat="1" ht="19.5" customHeight="1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3.14 - Alimentação Preparada</v>
      </c>
      <c r="D66" s="3">
        <f>'[1]TCE - ANEXO IV - Preencher'!F75</f>
        <v>1687725000162</v>
      </c>
      <c r="E66" s="5" t="str">
        <f>'[1]TCE - ANEXO IV - Preencher'!G75</f>
        <v>CENTRO ESPECIALIZADO NUTRIÇÃO ENTERAL PARENTERAL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67507</v>
      </c>
      <c r="I66" s="6">
        <f>IF('[1]TCE - ANEXO IV - Preencher'!K75="","",'[1]TCE - ANEXO IV - Preencher'!K75)</f>
        <v>46153</v>
      </c>
      <c r="J66" s="5" t="str">
        <f>'[1]TCE - ANEXO IV - Preencher'!L75</f>
        <v>26260501687725000162550010000675071283976247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337.8</v>
      </c>
    </row>
    <row r="67" spans="1:12" s="8" customFormat="1" ht="19.5" customHeight="1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3.14 - Alimentação Preparada</v>
      </c>
      <c r="D67" s="3">
        <f>'[1]TCE - ANEXO IV - Preencher'!F76</f>
        <v>47171763000169</v>
      </c>
      <c r="E67" s="5" t="str">
        <f>'[1]TCE - ANEXO IV - Preencher'!G76</f>
        <v>MVL HOSPITALAR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000002541</v>
      </c>
      <c r="I67" s="6">
        <f>IF('[1]TCE - ANEXO IV - Preencher'!K76="","",'[1]TCE - ANEXO IV - Preencher'!K76)</f>
        <v>46153</v>
      </c>
      <c r="J67" s="5" t="str">
        <f>'[1]TCE - ANEXO IV - Preencher'!L76</f>
        <v>26260547171763000169550010000025411456700007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148.58000000000001</v>
      </c>
    </row>
    <row r="68" spans="1:12" s="8" customFormat="1" ht="19.5" customHeight="1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3.2 - Gás e Outros Materiais Engarrafados</v>
      </c>
      <c r="D68" s="3">
        <f>'[1]TCE - ANEXO IV - Preencher'!F77</f>
        <v>24380578002203</v>
      </c>
      <c r="E68" s="5" t="str">
        <f>'[1]TCE - ANEXO IV - Preencher'!G77</f>
        <v>WHITE MARTINS GASES INDS DO NORDESTE S 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000001501</v>
      </c>
      <c r="I68" s="6">
        <f>IF('[1]TCE - ANEXO IV - Preencher'!K77="","",'[1]TCE - ANEXO IV - Preencher'!K77)</f>
        <v>46148</v>
      </c>
      <c r="J68" s="5" t="str">
        <f>'[1]TCE - ANEXO IV - Preencher'!L77</f>
        <v>26260524380578002203556010000015011693204497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4977.01</v>
      </c>
    </row>
    <row r="69" spans="1:12" s="8" customFormat="1" ht="19.5" customHeight="1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INDS DO NORDESTE S 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160817</v>
      </c>
      <c r="I69" s="6">
        <f>IF('[1]TCE - ANEXO IV - Preencher'!K78="","",'[1]TCE - ANEXO IV - Preencher'!K78)</f>
        <v>46153</v>
      </c>
      <c r="J69" s="5" t="str">
        <f>'[1]TCE - ANEXO IV - Preencher'!L78</f>
        <v>26260524380578002041554000001608171260358469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177.01</v>
      </c>
    </row>
    <row r="70" spans="1:12" s="8" customFormat="1" ht="19.5" customHeight="1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INDS DO NORDESTE S 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160978</v>
      </c>
      <c r="I70" s="6">
        <f>IF('[1]TCE - ANEXO IV - Preencher'!K79="","",'[1]TCE - ANEXO IV - Preencher'!K79)</f>
        <v>46154</v>
      </c>
      <c r="J70" s="5" t="str">
        <f>'[1]TCE - ANEXO IV - Preencher'!L79</f>
        <v>26260524380578002041554000001609781902732217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354.02</v>
      </c>
    </row>
    <row r="71" spans="1:12" s="8" customFormat="1" ht="19.5" customHeight="1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INDS DO NORDESTE S 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161474</v>
      </c>
      <c r="I71" s="6">
        <f>IF('[1]TCE - ANEXO IV - Preencher'!K80="","",'[1]TCE - ANEXO IV - Preencher'!K80)</f>
        <v>46160</v>
      </c>
      <c r="J71" s="5" t="str">
        <f>'[1]TCE - ANEXO IV - Preencher'!L80</f>
        <v>26260524380578002041554000001614741519739210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354.02</v>
      </c>
    </row>
    <row r="72" spans="1:12" s="8" customFormat="1" ht="19.5" customHeight="1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INDS DO NORDESTE S 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161966</v>
      </c>
      <c r="I72" s="6">
        <f>IF('[1]TCE - ANEXO IV - Preencher'!K81="","",'[1]TCE - ANEXO IV - Preencher'!K81)</f>
        <v>46167</v>
      </c>
      <c r="J72" s="5" t="str">
        <f>'[1]TCE - ANEXO IV - Preencher'!L81</f>
        <v>26260524380578002041554000001619661495848827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708.03</v>
      </c>
    </row>
    <row r="73" spans="1:12" s="8" customFormat="1" ht="19.5" customHeight="1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INDS DO NORDESTE S 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162006</v>
      </c>
      <c r="I73" s="6">
        <f>IF('[1]TCE - ANEXO IV - Preencher'!K82="","",'[1]TCE - ANEXO IV - Preencher'!K82)</f>
        <v>46168</v>
      </c>
      <c r="J73" s="5" t="str">
        <f>'[1]TCE - ANEXO IV - Preencher'!L82</f>
        <v>26260524380578002041554000001620061457295511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531.02</v>
      </c>
    </row>
    <row r="74" spans="1:12" s="8" customFormat="1" ht="19.5" customHeight="1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INDS DO NORDESTE S 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162116</v>
      </c>
      <c r="I74" s="6">
        <f>IF('[1]TCE - ANEXO IV - Preencher'!K83="","",'[1]TCE - ANEXO IV - Preencher'!K83)</f>
        <v>46169</v>
      </c>
      <c r="J74" s="5" t="str">
        <f>'[1]TCE - ANEXO IV - Preencher'!L83</f>
        <v>26260524380578002041554000001621161753541892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177.01</v>
      </c>
    </row>
    <row r="75" spans="1:12" s="8" customFormat="1" ht="19.5" customHeight="1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INDS DO NORDESTE S 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162294</v>
      </c>
      <c r="I75" s="6">
        <f>IF('[1]TCE - ANEXO IV - Preencher'!K84="","",'[1]TCE - ANEXO IV - Preencher'!K84)</f>
        <v>46171</v>
      </c>
      <c r="J75" s="5" t="str">
        <f>'[1]TCE - ANEXO IV - Preencher'!L84</f>
        <v>26260524380578002041554000001622941185589930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177.01</v>
      </c>
    </row>
    <row r="76" spans="1:12" s="8" customFormat="1" ht="19.5" customHeight="1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3.11 - Material Laboratorial</v>
      </c>
      <c r="D76" s="3">
        <f>'[1]TCE - ANEXO IV - Preencher'!F85</f>
        <v>5343029000190</v>
      </c>
      <c r="E76" s="5" t="str">
        <f>'[1]TCE - ANEXO IV - Preencher'!G85</f>
        <v>MEDLEVENSOHN COMERCIO E REPRESENTACOES DE PR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000183589</v>
      </c>
      <c r="I76" s="6">
        <f>IF('[1]TCE - ANEXO IV - Preencher'!K85="","",'[1]TCE - ANEXO IV - Preencher'!K85)</f>
        <v>46157</v>
      </c>
      <c r="J76" s="5" t="str">
        <f>'[1]TCE - ANEXO IV - Preencher'!L85</f>
        <v>32260505343029000190550010001835891339035025</v>
      </c>
      <c r="K76" s="5" t="str">
        <f>IF(F76="B",LEFT('[1]TCE - ANEXO IV - Preencher'!M85,2),IF(F76="S",LEFT('[1]TCE - ANEXO IV - Preencher'!M85,7),IF('[1]TCE - ANEXO IV - Preencher'!H85="","")))</f>
        <v>32</v>
      </c>
      <c r="L76" s="7">
        <f>'[1]TCE - ANEXO IV - Preencher'!N85</f>
        <v>1020</v>
      </c>
    </row>
    <row r="77" spans="1:12" s="8" customFormat="1" ht="19.5" customHeight="1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3.11 - Material Laboratorial</v>
      </c>
      <c r="D77" s="3">
        <f>'[1]TCE - ANEXO IV - Preencher'!F86</f>
        <v>18271934000123</v>
      </c>
      <c r="E77" s="5" t="str">
        <f>'[1]TCE - ANEXO IV - Preencher'!G86</f>
        <v>NOVA BIOMEDICAL DISGNOSTICO MEDICO E BIOTECNOLOGICO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65486</v>
      </c>
      <c r="I77" s="6">
        <f>IF('[1]TCE - ANEXO IV - Preencher'!K86="","",'[1]TCE - ANEXO IV - Preencher'!K86)</f>
        <v>46149</v>
      </c>
      <c r="J77" s="5" t="str">
        <f>'[1]TCE - ANEXO IV - Preencher'!L86</f>
        <v>31260518271934000123550010000654861535330321</v>
      </c>
      <c r="K77" s="5" t="str">
        <f>IF(F77="B",LEFT('[1]TCE - ANEXO IV - Preencher'!M86,2),IF(F77="S",LEFT('[1]TCE - ANEXO IV - Preencher'!M86,7),IF('[1]TCE - ANEXO IV - Preencher'!H86="","")))</f>
        <v>31</v>
      </c>
      <c r="L77" s="7">
        <f>'[1]TCE - ANEXO IV - Preencher'!N86</f>
        <v>4815</v>
      </c>
    </row>
    <row r="78" spans="1:12" s="8" customFormat="1" ht="19.5" customHeight="1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3.99 - Outras despesas com Material de Consumo</v>
      </c>
      <c r="D78" s="3">
        <f>'[1]TCE - ANEXO IV - Preencher'!F87</f>
        <v>3817043000152</v>
      </c>
      <c r="E78" s="5" t="str">
        <f>'[1]TCE - ANEXO IV - Preencher'!G87</f>
        <v>PHARMAPLUS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93524</v>
      </c>
      <c r="I78" s="6">
        <f>IF('[1]TCE - ANEXO IV - Preencher'!K87="","",'[1]TCE - ANEXO IV - Preencher'!K87)</f>
        <v>46153</v>
      </c>
      <c r="J78" s="5" t="str">
        <f>'[1]TCE - ANEXO IV - Preencher'!L87</f>
        <v>26260503817043000152550010000935241108143430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15053.8</v>
      </c>
    </row>
    <row r="79" spans="1:12" s="8" customFormat="1" ht="19.5" customHeight="1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3.99 - Outras despesas com Material de Consumo</v>
      </c>
      <c r="D79" s="3">
        <f>'[1]TCE - ANEXO IV - Preencher'!F88</f>
        <v>18078521000127</v>
      </c>
      <c r="E79" s="5" t="str">
        <f>'[1]TCE - ANEXO IV - Preencher'!G88</f>
        <v>TUPAN FARMA DISTRIBUIDORA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000064961</v>
      </c>
      <c r="I79" s="6">
        <f>IF('[1]TCE - ANEXO IV - Preencher'!K88="","",'[1]TCE - ANEXO IV - Preencher'!K88)</f>
        <v>46153</v>
      </c>
      <c r="J79" s="5" t="str">
        <f>'[1]TCE - ANEXO IV - Preencher'!L88</f>
        <v>26260518078521000127550010000649611009652290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1881</v>
      </c>
    </row>
    <row r="80" spans="1:12" s="8" customFormat="1" ht="19.5" customHeight="1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>3.99 - Outras despesas com Material de Consumo</v>
      </c>
      <c r="D80" s="3">
        <f>'[1]TCE - ANEXO IV - Preencher'!F89</f>
        <v>18078521000127</v>
      </c>
      <c r="E80" s="5" t="str">
        <f>'[1]TCE - ANEXO IV - Preencher'!G89</f>
        <v>TUPAN FARMA DISTRIBUIDORA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000065022</v>
      </c>
      <c r="I80" s="6">
        <f>IF('[1]TCE - ANEXO IV - Preencher'!K89="","",'[1]TCE - ANEXO IV - Preencher'!K89)</f>
        <v>46156</v>
      </c>
      <c r="J80" s="5" t="str">
        <f>'[1]TCE - ANEXO IV - Preencher'!L89</f>
        <v>26260518078521000127550010000650221009653030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3050</v>
      </c>
    </row>
    <row r="81" spans="1:12" s="8" customFormat="1" ht="19.5" customHeight="1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>3.7 - Material de Limpeza e Produtos de Hgienização</v>
      </c>
      <c r="D81" s="3">
        <f>'[1]TCE - ANEXO IV - Preencher'!F90</f>
        <v>61418042000131</v>
      </c>
      <c r="E81" s="5" t="str">
        <f>'[1]TCE - ANEXO IV - Preencher'!G90</f>
        <v>CIRURGICA FERNANDES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1990333</v>
      </c>
      <c r="I81" s="6">
        <f>IF('[1]TCE - ANEXO IV - Preencher'!K90="","",'[1]TCE - ANEXO IV - Preencher'!K90)</f>
        <v>46149</v>
      </c>
      <c r="J81" s="5" t="str">
        <f>'[1]TCE - ANEXO IV - Preencher'!L90</f>
        <v>35260561418042000131550040019903331083202817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292</v>
      </c>
    </row>
    <row r="82" spans="1:12" s="8" customFormat="1" ht="19.5" customHeight="1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3.7 - Material de Limpeza e Produtos de Hgienização</v>
      </c>
      <c r="D82" s="3">
        <f>'[1]TCE - ANEXO IV - Preencher'!F91</f>
        <v>12420164001048</v>
      </c>
      <c r="E82" s="5" t="str">
        <f>'[1]TCE - ANEXO IV - Preencher'!G91</f>
        <v>CM HOSPITALAR S.A. RECIFE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000374606</v>
      </c>
      <c r="I82" s="6">
        <f>IF('[1]TCE - ANEXO IV - Preencher'!K91="","",'[1]TCE - ANEXO IV - Preencher'!K91)</f>
        <v>46149</v>
      </c>
      <c r="J82" s="5" t="str">
        <f>'[1]TCE - ANEXO IV - Preencher'!L91</f>
        <v>26260512420164001048550010003746061449434891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1182.72</v>
      </c>
    </row>
    <row r="83" spans="1:12" s="8" customFormat="1" ht="19.5" customHeight="1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>3.7 - Material de Limpeza e Produtos de Hgienização</v>
      </c>
      <c r="D83" s="3">
        <f>'[1]TCE - ANEXO IV - Preencher'!F92</f>
        <v>11142529000166</v>
      </c>
      <c r="E83" s="5" t="str">
        <f>'[1]TCE - ANEXO IV - Preencher'!G92</f>
        <v>DISFA DISTRIBUIDORA FACIL EIRELI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160169</v>
      </c>
      <c r="I83" s="6">
        <f>IF('[1]TCE - ANEXO IV - Preencher'!K92="","",'[1]TCE - ANEXO IV - Preencher'!K92)</f>
        <v>46164</v>
      </c>
      <c r="J83" s="5" t="str">
        <f>'[1]TCE - ANEXO IV - Preencher'!L92</f>
        <v>26260511142529000166550010001601691001822886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170.25</v>
      </c>
    </row>
    <row r="84" spans="1:12" s="8" customFormat="1" ht="19.5" customHeight="1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>3.7 - Material de Limpeza e Produtos de Hgienização</v>
      </c>
      <c r="D84" s="3">
        <f>'[1]TCE - ANEXO IV - Preencher'!F93</f>
        <v>11449180000100</v>
      </c>
      <c r="E84" s="5" t="str">
        <f>'[1]TCE - ANEXO IV - Preencher'!G93</f>
        <v>DPROSMED DISTR DE PROD MED HOSP LTDA EPP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00095202</v>
      </c>
      <c r="I84" s="6">
        <f>IF('[1]TCE - ANEXO IV - Preencher'!K93="","",'[1]TCE - ANEXO IV - Preencher'!K93)</f>
        <v>46148</v>
      </c>
      <c r="J84" s="5" t="str">
        <f>'[1]TCE - ANEXO IV - Preencher'!L93</f>
        <v>26260511449180000100550010000952021000804035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304</v>
      </c>
    </row>
    <row r="85" spans="1:12" s="8" customFormat="1" ht="19.5" customHeight="1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>3.7 - Material de Limpeza e Produtos de Hgienização</v>
      </c>
      <c r="D85" s="3">
        <f>'[1]TCE - ANEXO IV - Preencher'!F94</f>
        <v>22006201000139</v>
      </c>
      <c r="E85" s="5" t="str">
        <f>'[1]TCE - ANEXO IV - Preencher'!G94</f>
        <v>FORTPEL COMERCIO DESCARTAVEIS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000386906</v>
      </c>
      <c r="I85" s="6">
        <f>IF('[1]TCE - ANEXO IV - Preencher'!K94="","",'[1]TCE - ANEXO IV - Preencher'!K94)</f>
        <v>46155</v>
      </c>
      <c r="J85" s="5" t="str">
        <f>'[1]TCE - ANEXO IV - Preencher'!L94</f>
        <v>26260522006201000139550000003869061103869062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8.4</v>
      </c>
    </row>
    <row r="86" spans="1:12" s="8" customFormat="1" ht="19.5" customHeight="1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>3.7 - Material de Limpeza e Produtos de Hgienização</v>
      </c>
      <c r="D86" s="3">
        <f>'[1]TCE - ANEXO IV - Preencher'!F95</f>
        <v>9441460000120</v>
      </c>
      <c r="E86" s="5" t="str">
        <f>'[1]TCE - ANEXO IV - Preencher'!G95</f>
        <v>PADRAO DISTRI PRODU EQUIP HOSP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000399687</v>
      </c>
      <c r="I86" s="6">
        <f>IF('[1]TCE - ANEXO IV - Preencher'!K95="","",'[1]TCE - ANEXO IV - Preencher'!K95)</f>
        <v>46148</v>
      </c>
      <c r="J86" s="5" t="str">
        <f>'[1]TCE - ANEXO IV - Preencher'!L95</f>
        <v>26260509441460000120550010003996871680981334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109.92</v>
      </c>
    </row>
    <row r="87" spans="1:12" s="8" customFormat="1" ht="19.5" customHeight="1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>3.7 - Material de Limpeza e Produtos de Hgienização</v>
      </c>
      <c r="D87" s="3">
        <f>'[1]TCE - ANEXO IV - Preencher'!F96</f>
        <v>59065401000172</v>
      </c>
      <c r="E87" s="5" t="str">
        <f>'[1]TCE - ANEXO IV - Preencher'!G96</f>
        <v>SERVIT GLOBAL COMERCIO VAREJISTA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000000108</v>
      </c>
      <c r="I87" s="6">
        <f>IF('[1]TCE - ANEXO IV - Preencher'!K96="","",'[1]TCE - ANEXO IV - Preencher'!K96)</f>
        <v>46169</v>
      </c>
      <c r="J87" s="5" t="str">
        <f>'[1]TCE - ANEXO IV - Preencher'!L96</f>
        <v>26260559065401000172550010000001081146812759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1800</v>
      </c>
    </row>
    <row r="88" spans="1:12" s="8" customFormat="1" ht="19.5" customHeight="1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>3.14 - Alimentação Preparada</v>
      </c>
      <c r="D88" s="3">
        <f>'[1]TCE - ANEXO IV - Preencher'!F97</f>
        <v>11142529000166</v>
      </c>
      <c r="E88" s="5" t="str">
        <f>'[1]TCE - ANEXO IV - Preencher'!G97</f>
        <v>DISFA DISTRIBUIDORA FACIL EIRELI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160169</v>
      </c>
      <c r="I88" s="6">
        <f>IF('[1]TCE - ANEXO IV - Preencher'!K97="","",'[1]TCE - ANEXO IV - Preencher'!K97)</f>
        <v>46167</v>
      </c>
      <c r="J88" s="5" t="str">
        <f>'[1]TCE - ANEXO IV - Preencher'!L97</f>
        <v>26260511142529000166550010001601691001822886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48.8</v>
      </c>
    </row>
    <row r="89" spans="1:12" s="8" customFormat="1" ht="19.5" customHeight="1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>3.14 - Alimentação Preparada</v>
      </c>
      <c r="D89" s="3">
        <f>'[1]TCE - ANEXO IV - Preencher'!F98</f>
        <v>28637117000108</v>
      </c>
      <c r="E89" s="5" t="str">
        <f>'[1]TCE - ANEXO IV - Preencher'!G98</f>
        <v>INOWA SOLUCOES EM FORNECIMENTO DE ALIMENTOS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000002039</v>
      </c>
      <c r="I89" s="6">
        <f>IF('[1]TCE - ANEXO IV - Preencher'!K98="","",'[1]TCE - ANEXO IV - Preencher'!K98)</f>
        <v>46171</v>
      </c>
      <c r="J89" s="5" t="str">
        <f>'[1]TCE - ANEXO IV - Preencher'!L98</f>
        <v>26260528637117000108550010000020391000316770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25275.599999999999</v>
      </c>
    </row>
    <row r="90" spans="1:12" s="8" customFormat="1" ht="19.5" customHeight="1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>3.14 - Alimentação Preparada</v>
      </c>
      <c r="D90" s="3">
        <f>'[1]TCE - ANEXO IV - Preencher'!F99</f>
        <v>11840014000130</v>
      </c>
      <c r="E90" s="5" t="str">
        <f>'[1]TCE - ANEXO IV - Preencher'!G99</f>
        <v>MACROPAC PROTECAO E EMBALAGEM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575758</v>
      </c>
      <c r="I90" s="6">
        <f>IF('[1]TCE - ANEXO IV - Preencher'!K99="","",'[1]TCE - ANEXO IV - Preencher'!K99)</f>
        <v>46160</v>
      </c>
      <c r="J90" s="5" t="str">
        <f>'[1]TCE - ANEXO IV - Preencher'!L99</f>
        <v>26260511840014000130550010005757581778969760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234.76</v>
      </c>
    </row>
    <row r="91" spans="1:12" s="8" customFormat="1" ht="19.5" customHeight="1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>3.14 - Alimentação Preparada</v>
      </c>
      <c r="D91" s="3">
        <f>'[1]TCE - ANEXO IV - Preencher'!F100</f>
        <v>10502251000128</v>
      </c>
      <c r="E91" s="5" t="str">
        <f>'[1]TCE - ANEXO IV - Preencher'!G100</f>
        <v>MADRE DE DEUS COMERCIAL EIRELLI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000058907</v>
      </c>
      <c r="I91" s="6">
        <f>IF('[1]TCE - ANEXO IV - Preencher'!K100="","",'[1]TCE - ANEXO IV - Preencher'!K100)</f>
        <v>46157</v>
      </c>
      <c r="J91" s="5" t="str">
        <f>'[1]TCE - ANEXO IV - Preencher'!L100</f>
        <v>26260510502251000128550010000589071894260388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1775.2</v>
      </c>
    </row>
    <row r="92" spans="1:12" s="8" customFormat="1" ht="19.5" customHeight="1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>3.14 - Alimentação Preparada</v>
      </c>
      <c r="D92" s="3">
        <f>'[1]TCE - ANEXO IV - Preencher'!F101</f>
        <v>11414902000190</v>
      </c>
      <c r="E92" s="5" t="str">
        <f>'[1]TCE - ANEXO IV - Preencher'!G101</f>
        <v>MAX DISTRIBUIDORA DE ALIMENTOS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343871</v>
      </c>
      <c r="I92" s="6">
        <f>IF('[1]TCE - ANEXO IV - Preencher'!K101="","",'[1]TCE - ANEXO IV - Preencher'!K101)</f>
        <v>46156</v>
      </c>
      <c r="J92" s="5" t="str">
        <f>'[1]TCE - ANEXO IV - Preencher'!L101</f>
        <v>26260511414902000190550030003438711246216118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538.20000000000005</v>
      </c>
    </row>
    <row r="93" spans="1:12" s="8" customFormat="1" ht="19.5" customHeight="1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>3.14 - Alimentação Preparada</v>
      </c>
      <c r="D93" s="3">
        <f>'[1]TCE - ANEXO IV - Preencher'!F102</f>
        <v>49339000000100</v>
      </c>
      <c r="E93" s="5" t="str">
        <f>'[1]TCE - ANEXO IV - Preencher'!G102</f>
        <v>MEV COMERCIO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000003112</v>
      </c>
      <c r="I93" s="6">
        <f>IF('[1]TCE - ANEXO IV - Preencher'!K102="","",'[1]TCE - ANEXO IV - Preencher'!K102)</f>
        <v>46162</v>
      </c>
      <c r="J93" s="5" t="str">
        <f>'[1]TCE - ANEXO IV - Preencher'!L102</f>
        <v>26260549339000000100550020000031121003446623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1305.1500000000001</v>
      </c>
    </row>
    <row r="94" spans="1:12" s="8" customFormat="1" ht="19.5" customHeight="1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>3.14 - Alimentação Preparada</v>
      </c>
      <c r="D94" s="3">
        <f>'[1]TCE - ANEXO IV - Preencher'!F103</f>
        <v>30743270000153</v>
      </c>
      <c r="E94" s="5" t="str">
        <f>'[1]TCE - ANEXO IV - Preencher'!G103</f>
        <v>TRIUNFO COM DE ALIM. PAP. E MAT. LIMP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000039373</v>
      </c>
      <c r="I94" s="6">
        <f>IF('[1]TCE - ANEXO IV - Preencher'!K103="","",'[1]TCE - ANEXO IV - Preencher'!K103)</f>
        <v>46160</v>
      </c>
      <c r="J94" s="5" t="str">
        <f>'[1]TCE - ANEXO IV - Preencher'!L103</f>
        <v>26260530743270000153550010000393731524524689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1157.9000000000001</v>
      </c>
    </row>
    <row r="95" spans="1:12" s="8" customFormat="1" ht="19.5" customHeight="1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>3.14 - Alimentação Preparada</v>
      </c>
      <c r="D95" s="3">
        <f>'[1]TCE - ANEXO IV - Preencher'!F104</f>
        <v>30743270000153</v>
      </c>
      <c r="E95" s="5" t="str">
        <f>'[1]TCE - ANEXO IV - Preencher'!G104</f>
        <v>TRIUNFO COM DE ALIM. PAP. E MAT. LIMP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000039478</v>
      </c>
      <c r="I95" s="6">
        <f>IF('[1]TCE - ANEXO IV - Preencher'!K104="","",'[1]TCE - ANEXO IV - Preencher'!K104)</f>
        <v>46164</v>
      </c>
      <c r="J95" s="5" t="str">
        <f>'[1]TCE - ANEXO IV - Preencher'!L104</f>
        <v>26260530743270000153550010000394781982524997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774</v>
      </c>
    </row>
    <row r="96" spans="1:12" s="8" customFormat="1" ht="19.5" customHeight="1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>3.6 - Material de Expediente</v>
      </c>
      <c r="D96" s="3">
        <f>'[1]TCE - ANEXO IV - Preencher'!F105</f>
        <v>11142529000166</v>
      </c>
      <c r="E96" s="5" t="str">
        <f>'[1]TCE - ANEXO IV - Preencher'!G105</f>
        <v>DISFA DISTRIBUIDORA FACIL EIRELI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160169</v>
      </c>
      <c r="I96" s="6">
        <f>IF('[1]TCE - ANEXO IV - Preencher'!K105="","",'[1]TCE - ANEXO IV - Preencher'!K105)</f>
        <v>46167</v>
      </c>
      <c r="J96" s="5" t="str">
        <f>'[1]TCE - ANEXO IV - Preencher'!L105</f>
        <v>26260511142529000166550010001601691001822886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23.3</v>
      </c>
    </row>
    <row r="97" spans="1:12" s="8" customFormat="1" ht="19.5" customHeight="1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3.6 - Material de Expediente</v>
      </c>
      <c r="D97" s="3">
        <f>'[1]TCE - ANEXO IV - Preencher'!F106</f>
        <v>22006201000139</v>
      </c>
      <c r="E97" s="5" t="str">
        <f>'[1]TCE - ANEXO IV - Preencher'!G106</f>
        <v>FORTPEL COMERCIO DESCARTAVEIS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000386906</v>
      </c>
      <c r="I97" s="6">
        <f>IF('[1]TCE - ANEXO IV - Preencher'!K106="","",'[1]TCE - ANEXO IV - Preencher'!K106)</f>
        <v>46155</v>
      </c>
      <c r="J97" s="5" t="str">
        <f>'[1]TCE - ANEXO IV - Preencher'!L106</f>
        <v>26260522006201000139550000003869061103869062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342.85</v>
      </c>
    </row>
    <row r="98" spans="1:12" s="8" customFormat="1" ht="19.5" customHeight="1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3.6 - Material de Expediente</v>
      </c>
      <c r="D98" s="3">
        <f>'[1]TCE - ANEXO IV - Preencher'!F107</f>
        <v>15610582000103</v>
      </c>
      <c r="E98" s="5" t="str">
        <f>'[1]TCE - ANEXO IV - Preencher'!G107</f>
        <v>M DE F M FRAGOSO ETIQUETAS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001906</v>
      </c>
      <c r="I98" s="6">
        <f>IF('[1]TCE - ANEXO IV - Preencher'!K107="","",'[1]TCE - ANEXO IV - Preencher'!K107)</f>
        <v>46162</v>
      </c>
      <c r="J98" s="5" t="str">
        <f>'[1]TCE - ANEXO IV - Preencher'!L107</f>
        <v>26260515610582000103550010000019061649252563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1680</v>
      </c>
    </row>
    <row r="99" spans="1:12" s="8" customFormat="1" ht="19.5" customHeight="1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3.6 - Material de Expediente</v>
      </c>
      <c r="D99" s="3">
        <f>'[1]TCE - ANEXO IV - Preencher'!F108</f>
        <v>50145448000171</v>
      </c>
      <c r="E99" s="5" t="str">
        <f>'[1]TCE - ANEXO IV - Preencher'!G108</f>
        <v>TEND TUDO BAZAR COM ATACAD DE ART DE ESCRITORIO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4397</v>
      </c>
      <c r="I99" s="6">
        <f>IF('[1]TCE - ANEXO IV - Preencher'!K108="","",'[1]TCE - ANEXO IV - Preencher'!K108)</f>
        <v>46155</v>
      </c>
      <c r="J99" s="5" t="str">
        <f>'[1]TCE - ANEXO IV - Preencher'!L108</f>
        <v>2626055014544800017155001000004397100005904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399.16</v>
      </c>
    </row>
    <row r="100" spans="1:12" s="8" customFormat="1" ht="19.5" customHeight="1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3.6 - Material de Expediente</v>
      </c>
      <c r="D100" s="3">
        <f>'[1]TCE - ANEXO IV - Preencher'!F109</f>
        <v>30743270000153</v>
      </c>
      <c r="E100" s="5" t="str">
        <f>'[1]TCE - ANEXO IV - Preencher'!G109</f>
        <v>TRIUNFO COM DE ALIM. PAP. E MAT. LIMP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000039249</v>
      </c>
      <c r="I100" s="6">
        <f>IF('[1]TCE - ANEXO IV - Preencher'!K109="","",'[1]TCE - ANEXO IV - Preencher'!K109)</f>
        <v>46155</v>
      </c>
      <c r="J100" s="5" t="str">
        <f>'[1]TCE - ANEXO IV - Preencher'!L109</f>
        <v>26260530743270000153550010000392491679572546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2808</v>
      </c>
    </row>
    <row r="101" spans="1:12" s="8" customFormat="1" ht="19.5" customHeight="1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3.6 - Material de Expediente</v>
      </c>
      <c r="D101" s="3">
        <f>'[1]TCE - ANEXO IV - Preencher'!F110</f>
        <v>53369089000124</v>
      </c>
      <c r="E101" s="5" t="str">
        <f>'[1]TCE - ANEXO IV - Preencher'!G110</f>
        <v>ZAX VAREJO E ATACADO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2048</v>
      </c>
      <c r="I101" s="6">
        <f>IF('[1]TCE - ANEXO IV - Preencher'!K110="","",'[1]TCE - ANEXO IV - Preencher'!K110)</f>
        <v>46167</v>
      </c>
      <c r="J101" s="5" t="str">
        <f>'[1]TCE - ANEXO IV - Preencher'!L110</f>
        <v>26260553369089000124550010000020481195879033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389.25</v>
      </c>
    </row>
    <row r="102" spans="1:12" s="8" customFormat="1" ht="19.5" customHeight="1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3.6 - Material de Expediente</v>
      </c>
      <c r="D102" s="3">
        <f>'[1]TCE - ANEXO IV - Preencher'!F111</f>
        <v>53369089000124</v>
      </c>
      <c r="E102" s="5" t="str">
        <f>'[1]TCE - ANEXO IV - Preencher'!G111</f>
        <v>ZAX VAREJO E ATACADO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000002101</v>
      </c>
      <c r="I102" s="6">
        <f>IF('[1]TCE - ANEXO IV - Preencher'!K111="","",'[1]TCE - ANEXO IV - Preencher'!K111)</f>
        <v>46167</v>
      </c>
      <c r="J102" s="5" t="str">
        <f>'[1]TCE - ANEXO IV - Preencher'!L111</f>
        <v>26260553369089000124550010000021011225908434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129.75</v>
      </c>
    </row>
    <row r="103" spans="1:12" s="8" customFormat="1" ht="19.5" customHeight="1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3.1 - Combustíveis e Lubrificantes Automotivos</v>
      </c>
      <c r="D103" s="3">
        <f>'[1]TCE - ANEXO IV - Preencher'!F112</f>
        <v>27284516000161</v>
      </c>
      <c r="E103" s="5" t="str">
        <f>'[1]TCE - ANEXO IV - Preencher'!G112</f>
        <v>MAXIFROTA SERVICOS DE MANUTENCAO DE FROTA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00443448</v>
      </c>
      <c r="I103" s="6">
        <f>IF('[1]TCE - ANEXO IV - Preencher'!K112="","",'[1]TCE - ANEXO IV - Preencher'!K112)</f>
        <v>46154</v>
      </c>
      <c r="J103" s="5" t="str">
        <f>'[1]TCE - ANEXO IV - Preencher'!L112</f>
        <v>JULZ-XIGB</v>
      </c>
      <c r="K103" s="5" t="str">
        <f>IF(F103="B",LEFT('[1]TCE - ANEXO IV - Preencher'!M112,2),IF(F103="S",LEFT('[1]TCE - ANEXO IV - Preencher'!M112,7),IF('[1]TCE - ANEXO IV - Preencher'!H112="","")))</f>
        <v>2927408</v>
      </c>
      <c r="L103" s="7">
        <f>'[1]TCE - ANEXO IV - Preencher'!N112</f>
        <v>19500</v>
      </c>
    </row>
    <row r="104" spans="1:12" s="8" customFormat="1" ht="19.5" customHeight="1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11153938000168</v>
      </c>
      <c r="E104" s="5" t="str">
        <f>'[1]TCE - ANEXO IV - Preencher'!G113</f>
        <v>COMERCIAL OLIVEIRA CARNEIRO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224789</v>
      </c>
      <c r="I104" s="6">
        <f>IF('[1]TCE - ANEXO IV - Preencher'!K113="","",'[1]TCE - ANEXO IV - Preencher'!K113)</f>
        <v>46147</v>
      </c>
      <c r="J104" s="5" t="str">
        <f>'[1]TCE - ANEXO IV - Preencher'!L113</f>
        <v>26260511153938000168550010002247891160981595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358</v>
      </c>
    </row>
    <row r="105" spans="1:12" s="8" customFormat="1" ht="19.5" customHeight="1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22006201000139</v>
      </c>
      <c r="E105" s="5" t="str">
        <f>'[1]TCE - ANEXO IV - Preencher'!G114</f>
        <v>FORTPEL COMERCIO DESCARTAVEIS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000386906</v>
      </c>
      <c r="I105" s="6">
        <f>IF('[1]TCE - ANEXO IV - Preencher'!K114="","",'[1]TCE - ANEXO IV - Preencher'!K114)</f>
        <v>46155</v>
      </c>
      <c r="J105" s="5" t="str">
        <f>'[1]TCE - ANEXO IV - Preencher'!L114</f>
        <v>26260522006201000139550000003869061103869062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126</v>
      </c>
    </row>
    <row r="106" spans="1:12" s="8" customFormat="1" ht="19.5" customHeight="1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51413651000144</v>
      </c>
      <c r="E106" s="5" t="str">
        <f>'[1]TCE - ANEXO IV - Preencher'!G115</f>
        <v>PROSPEQTUS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000001921</v>
      </c>
      <c r="I106" s="6">
        <f>IF('[1]TCE - ANEXO IV - Preencher'!K115="","",'[1]TCE - ANEXO IV - Preencher'!K115)</f>
        <v>46163</v>
      </c>
      <c r="J106" s="5" t="str">
        <f>'[1]TCE - ANEXO IV - Preencher'!L115</f>
        <v>26260551413651000144550010000019211778869248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443.1</v>
      </c>
    </row>
    <row r="107" spans="1:12" s="8" customFormat="1" ht="19.5" customHeight="1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 xml:space="preserve">3.10 - Material para Manutenção de Bens Móveis </v>
      </c>
      <c r="D107" s="3">
        <f>'[1]TCE - ANEXO IV - Preencher'!F116</f>
        <v>5507986000104</v>
      </c>
      <c r="E107" s="5" t="str">
        <f>'[1]TCE - ANEXO IV - Preencher'!G116</f>
        <v>CASANOVA MATERIAL DE CONSTRUÇÃO E DIST.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692195</v>
      </c>
      <c r="I107" s="6">
        <f>IF('[1]TCE - ANEXO IV - Preencher'!K116="","",'[1]TCE - ANEXO IV - Preencher'!K116)</f>
        <v>46147</v>
      </c>
      <c r="J107" s="5" t="str">
        <f>'[1]TCE - ANEXO IV - Preencher'!L116</f>
        <v>26260505507986000104550010006921951167195510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189.8</v>
      </c>
    </row>
    <row r="108" spans="1:12" s="8" customFormat="1" ht="19.5" customHeight="1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 xml:space="preserve">3.10 - Material para Manutenção de Bens Móveis </v>
      </c>
      <c r="D108" s="3">
        <f>'[1]TCE - ANEXO IV - Preencher'!F117</f>
        <v>15610582000103</v>
      </c>
      <c r="E108" s="5" t="str">
        <f>'[1]TCE - ANEXO IV - Preencher'!G117</f>
        <v>M DE F M FRAGOSO ETIQUETAS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001906</v>
      </c>
      <c r="I108" s="6">
        <f>IF('[1]TCE - ANEXO IV - Preencher'!K117="","",'[1]TCE - ANEXO IV - Preencher'!K117)</f>
        <v>46162</v>
      </c>
      <c r="J108" s="5" t="str">
        <f>'[1]TCE - ANEXO IV - Preencher'!L117</f>
        <v>26260515610582000103550010000019061649252583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400</v>
      </c>
    </row>
    <row r="109" spans="1:12" s="8" customFormat="1" ht="19.5" customHeight="1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 xml:space="preserve">3.10 - Material para Manutenção de Bens Móveis </v>
      </c>
      <c r="D109" s="3">
        <f>'[1]TCE - ANEXO IV - Preencher'!F118</f>
        <v>51413651000144</v>
      </c>
      <c r="E109" s="5" t="str">
        <f>'[1]TCE - ANEXO IV - Preencher'!G118</f>
        <v>PROSPEQTUS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000001921</v>
      </c>
      <c r="I109" s="6">
        <f>IF('[1]TCE - ANEXO IV - Preencher'!K118="","",'[1]TCE - ANEXO IV - Preencher'!K118)</f>
        <v>46163</v>
      </c>
      <c r="J109" s="5" t="str">
        <f>'[1]TCE - ANEXO IV - Preencher'!L118</f>
        <v>26260551413651000144550010000019211778869248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127</v>
      </c>
    </row>
    <row r="110" spans="1:12" s="8" customFormat="1" ht="19.5" customHeight="1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 xml:space="preserve">3.10 - Material para Manutenção de Bens Móveis </v>
      </c>
      <c r="D110" s="3">
        <f>'[1]TCE - ANEXO IV - Preencher'!F119</f>
        <v>2334220000187</v>
      </c>
      <c r="E110" s="5" t="str">
        <f>'[1]TCE - ANEXO IV - Preencher'!G119</f>
        <v>TRISUL COMERCIO E IMPORTACAO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29579</v>
      </c>
      <c r="I110" s="6">
        <f>IF('[1]TCE - ANEXO IV - Preencher'!K119="","",'[1]TCE - ANEXO IV - Preencher'!K119)</f>
        <v>46156</v>
      </c>
      <c r="J110" s="5" t="str">
        <f>'[1]TCE - ANEXO IV - Preencher'!L119</f>
        <v>26260502334220000187550010000295791168633186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15455.68</v>
      </c>
    </row>
    <row r="111" spans="1:12" s="8" customFormat="1" ht="19.5" customHeight="1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 xml:space="preserve">3.8 - Uniformes, Tecidos e Aviamentos </v>
      </c>
      <c r="D111" s="3">
        <f>'[1]TCE - ANEXO IV - Preencher'!F120</f>
        <v>59065401000172</v>
      </c>
      <c r="E111" s="5" t="str">
        <f>'[1]TCE - ANEXO IV - Preencher'!G120</f>
        <v>SERVIT GLOBAL COMERCIO VAREJISTA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000000108</v>
      </c>
      <c r="I111" s="6">
        <f>IF('[1]TCE - ANEXO IV - Preencher'!K120="","",'[1]TCE - ANEXO IV - Preencher'!K120)</f>
        <v>46169</v>
      </c>
      <c r="J111" s="5" t="str">
        <f>'[1]TCE - ANEXO IV - Preencher'!L120</f>
        <v>26260559065401000172550010000001081146812759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560</v>
      </c>
    </row>
    <row r="112" spans="1:12" s="8" customFormat="1" ht="19.5" customHeight="1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 xml:space="preserve">5.21 - Seguros em geral </v>
      </c>
      <c r="D112" s="3">
        <f>'[1]TCE - ANEXO IV - Preencher'!F121</f>
        <v>61198164000160</v>
      </c>
      <c r="E112" s="5" t="str">
        <f>'[1]TCE - ANEXO IV - Preencher'!G121</f>
        <v>PORTO SEGURO COMPANHIA DE SEGUROS GERAIS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57342519</v>
      </c>
      <c r="I112" s="6">
        <f>IF('[1]TCE - ANEXO IV - Preencher'!K121="","",'[1]TCE - ANEXO IV - Preencher'!K121)</f>
        <v>46140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3550308</v>
      </c>
      <c r="L112" s="7">
        <f>'[1]TCE - ANEXO IV - Preencher'!N121</f>
        <v>3128.98</v>
      </c>
    </row>
    <row r="113" spans="1:12" s="8" customFormat="1" ht="19.5" customHeight="1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5.99 - Outros Serviços de Terceiros Pessoa Jurídica</v>
      </c>
      <c r="D113" s="3">
        <f>'[1]TCE - ANEXO IV - Preencher'!F122</f>
        <v>10091536000113</v>
      </c>
      <c r="E113" s="5" t="str">
        <f>'[1]TCE - ANEXO IV - Preencher'!G122</f>
        <v>TAXA DO ALVARA DE FUNCIONAMENTO PREF DE CARUARU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052026</v>
      </c>
      <c r="I113" s="6">
        <f>IF('[1]TCE - ANEXO IV - Preencher'!K122="","",'[1]TCE - ANEXO IV - Preencher'!K122)</f>
        <v>46113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2604106</v>
      </c>
      <c r="L113" s="7">
        <f>'[1]TCE - ANEXO IV - Preencher'!N122</f>
        <v>337.15</v>
      </c>
    </row>
    <row r="114" spans="1:12" s="8" customFormat="1" ht="19.5" customHeight="1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 xml:space="preserve">5.25 - Serviços Bancários </v>
      </c>
      <c r="D114" s="3">
        <f>'[1]TCE - ANEXO IV - Preencher'!F123</f>
        <v>60701190000104</v>
      </c>
      <c r="E114" s="5" t="str">
        <f>'[1]TCE - ANEXO IV - Preencher'!G123</f>
        <v>ITAU UNIBANCO LTDA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052026</v>
      </c>
      <c r="I114" s="6">
        <f>IF('[1]TCE - ANEXO IV - Preencher'!K123="","",'[1]TCE - ANEXO IV - Preencher'!K123)</f>
        <v>46173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348</v>
      </c>
    </row>
    <row r="115" spans="1:12" s="8" customFormat="1" ht="19.5" customHeight="1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 xml:space="preserve">5.25 - Serviços Bancários </v>
      </c>
      <c r="D115" s="3">
        <f>'[1]TCE - ANEXO IV - Preencher'!F124</f>
        <v>360305271728</v>
      </c>
      <c r="E115" s="5" t="str">
        <f>'[1]TCE - ANEXO IV - Preencher'!G124</f>
        <v>CAIXA ECONOMICA FEDERAL - 577232007-2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052026</v>
      </c>
      <c r="I115" s="6">
        <f>IF('[1]TCE - ANEXO IV - Preencher'!K124="","",'[1]TCE - ANEXO IV - Preencher'!K124)</f>
        <v>46173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73</v>
      </c>
    </row>
    <row r="116" spans="1:12" s="8" customFormat="1" ht="19.5" customHeight="1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 xml:space="preserve">5.25 - Serviços Bancários </v>
      </c>
      <c r="D116" s="3">
        <f>'[1]TCE - ANEXO IV - Preencher'!F125</f>
        <v>360305271728</v>
      </c>
      <c r="E116" s="5" t="str">
        <f>'[1]TCE - ANEXO IV - Preencher'!G125</f>
        <v>CAIXA ECONOMICA FEDERAL - 577152628-9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052026</v>
      </c>
      <c r="I116" s="6">
        <f>IF('[1]TCE - ANEXO IV - Preencher'!K125="","",'[1]TCE - ANEXO IV - Preencher'!K125)</f>
        <v>46173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73</v>
      </c>
    </row>
    <row r="117" spans="1:12" s="8" customFormat="1" ht="19.5" customHeight="1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 xml:space="preserve">5.25 - Serviços Bancários </v>
      </c>
      <c r="D117" s="3">
        <f>'[1]TCE - ANEXO IV - Preencher'!F126</f>
        <v>360305271728</v>
      </c>
      <c r="E117" s="5" t="str">
        <f>'[1]TCE - ANEXO IV - Preencher'!G126</f>
        <v>CAIXA ECONOMICA FEDERAL - 577232007-2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052026</v>
      </c>
      <c r="I117" s="6">
        <f>IF('[1]TCE - ANEXO IV - Preencher'!K126="","",'[1]TCE - ANEXO IV - Preencher'!K126)</f>
        <v>46173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2.5</v>
      </c>
    </row>
    <row r="118" spans="1:12" s="8" customFormat="1" ht="19.5" customHeight="1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 xml:space="preserve">5.25 - Serviços Bancários </v>
      </c>
      <c r="D118" s="3">
        <f>'[1]TCE - ANEXO IV - Preencher'!F127</f>
        <v>360305271728</v>
      </c>
      <c r="E118" s="5" t="str">
        <f>'[1]TCE - ANEXO IV - Preencher'!G127</f>
        <v>CAIXA ECONOMICA FEDERAL - 577059979-7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052026</v>
      </c>
      <c r="I118" s="6">
        <f>IF('[1]TCE - ANEXO IV - Preencher'!K127="","",'[1]TCE - ANEXO IV - Preencher'!K127)</f>
        <v>46173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13</v>
      </c>
    </row>
    <row r="119" spans="1:12" s="8" customFormat="1" ht="19.5" customHeight="1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 xml:space="preserve">5.25 - Serviços Bancários </v>
      </c>
      <c r="D119" s="3">
        <f>'[1]TCE - ANEXO IV - Preencher'!F128</f>
        <v>360305271728</v>
      </c>
      <c r="E119" s="5" t="str">
        <f>'[1]TCE - ANEXO IV - Preencher'!G128</f>
        <v>CAIXA ECONOMICA FEDERAL - 577152628-9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052026</v>
      </c>
      <c r="I119" s="6">
        <f>IF('[1]TCE - ANEXO IV - Preencher'!K128="","",'[1]TCE - ANEXO IV - Preencher'!K128)</f>
        <v>46173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8.5</v>
      </c>
    </row>
    <row r="120" spans="1:12" s="8" customFormat="1" ht="19.5" customHeight="1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5.18 - Teledonia Fixa</v>
      </c>
      <c r="D120" s="3">
        <f>'[1]TCE - ANEXO IV - Preencher'!F129</f>
        <v>34016273000146</v>
      </c>
      <c r="E120" s="5" t="str">
        <f>'[1]TCE - ANEXO IV - Preencher'!G129</f>
        <v>PGF SERVICO DE TELECOMUNICACOES LTDA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31857</v>
      </c>
      <c r="I120" s="6">
        <f>IF('[1]TCE - ANEXO IV - Preencher'!K129="","",'[1]TCE - ANEXO IV - Preencher'!K129)</f>
        <v>46146</v>
      </c>
      <c r="J120" s="5" t="str">
        <f>'[1]TCE - ANEXO IV - Preencher'!L129</f>
        <v>26260534016273000146620010000318571065147292</v>
      </c>
      <c r="K120" s="5" t="str">
        <f>IF(F120="B",LEFT('[1]TCE - ANEXO IV - Preencher'!M129,2),IF(F120="S",LEFT('[1]TCE - ANEXO IV - Preencher'!M129,7),IF('[1]TCE - ANEXO IV - Preencher'!H129="","")))</f>
        <v>2604106</v>
      </c>
      <c r="L120" s="7">
        <f>'[1]TCE - ANEXO IV - Preencher'!N129</f>
        <v>310</v>
      </c>
    </row>
    <row r="121" spans="1:12" s="8" customFormat="1" ht="19.5" customHeight="1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5.13 - Água e Esgoto</v>
      </c>
      <c r="D121" s="3">
        <f>'[1]TCE - ANEXO IV - Preencher'!F130</f>
        <v>9769035000164</v>
      </c>
      <c r="E121" s="5" t="str">
        <f>'[1]TCE - ANEXO IV - Preencher'!G130</f>
        <v>COMPESA - COMPANHIA PERNAMBUCANA DE SANEAMENTO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20260578145384</v>
      </c>
      <c r="I121" s="6">
        <f>IF('[1]TCE - ANEXO IV - Preencher'!K130="","",'[1]TCE - ANEXO IV - Preencher'!K130)</f>
        <v>46176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3850.42</v>
      </c>
    </row>
    <row r="122" spans="1:12" s="8" customFormat="1" ht="19.5" customHeight="1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5.12 - Energia Elétrica</v>
      </c>
      <c r="D122" s="3">
        <f>'[1]TCE - ANEXO IV - Preencher'!F131</f>
        <v>10835932000108</v>
      </c>
      <c r="E122" s="5" t="str">
        <f>'[1]TCE - ANEXO IV - Preencher'!G131</f>
        <v>COMPANHIA ENERGETICA DE PERNAMBUCO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413825523</v>
      </c>
      <c r="I122" s="6">
        <f>IF('[1]TCE - ANEXO IV - Preencher'!K131="","",'[1]TCE - ANEXO IV - Preencher'!K131)</f>
        <v>46174</v>
      </c>
      <c r="J122" s="5" t="str">
        <f>'[1]TCE - ANEXO IV - Preencher'!L131</f>
        <v>26260610835932000108660004138255231009828702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13483.86</v>
      </c>
    </row>
    <row r="123" spans="1:12" s="8" customFormat="1" ht="19.5" customHeight="1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5.3 - Locação de Máquinas e Equipamentos</v>
      </c>
      <c r="D123" s="3">
        <f>'[1]TCE - ANEXO IV - Preencher'!F132</f>
        <v>22400267000109</v>
      </c>
      <c r="E123" s="5" t="str">
        <f>'[1]TCE - ANEXO IV - Preencher'!G132</f>
        <v>ACAO SERVICOS TELECOM LTDA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05062026</v>
      </c>
      <c r="I123" s="6">
        <f>IF('[1]TCE - ANEXO IV - Preencher'!K132="","",'[1]TCE - ANEXO IV - Preencher'!K132)</f>
        <v>46181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3427.4</v>
      </c>
    </row>
    <row r="124" spans="1:12" s="8" customFormat="1" ht="19.5" customHeight="1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5.3 - Locação de Máquinas e Equipamentos</v>
      </c>
      <c r="D124" s="3">
        <f>'[1]TCE - ANEXO IV - Preencher'!F133</f>
        <v>14543772000184</v>
      </c>
      <c r="E124" s="5" t="str">
        <f>'[1]TCE - ANEXO IV - Preencher'!G133</f>
        <v>BRAVO LOCAÇÃO DE MAQUINAS E EQUIPAMENTOS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13381</v>
      </c>
      <c r="I124" s="6">
        <f>IF('[1]TCE - ANEXO IV - Preencher'!K133="","",'[1]TCE - ANEXO IV - Preencher'!K133)</f>
        <v>46174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3600</v>
      </c>
    </row>
    <row r="125" spans="1:12" s="8" customFormat="1" ht="19.5" customHeight="1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5.3 - Locação de Máquinas e Equipamentos</v>
      </c>
      <c r="D125" s="3">
        <f>'[1]TCE - ANEXO IV - Preencher'!F134</f>
        <v>26081685000131</v>
      </c>
      <c r="E125" s="5" t="str">
        <f>'[1]TCE - ANEXO IV - Preencher'!G134</f>
        <v>CG REFRIGERACOES LTDA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35565</v>
      </c>
      <c r="I125" s="6">
        <f>IF('[1]TCE - ANEXO IV - Preencher'!K134="","",'[1]TCE - ANEXO IV - Preencher'!K134)</f>
        <v>46176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8448.51</v>
      </c>
    </row>
    <row r="126" spans="1:12" s="8" customFormat="1" ht="19.5" customHeight="1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5.3 - Locação de Máquinas e Equipamentos</v>
      </c>
      <c r="D126" s="3">
        <f>'[1]TCE - ANEXO IV - Preencher'!F135</f>
        <v>8980641000161</v>
      </c>
      <c r="E126" s="5" t="str">
        <f>'[1]TCE - ANEXO IV - Preencher'!G135</f>
        <v>MAPROS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1120</v>
      </c>
      <c r="I126" s="6">
        <f>IF('[1]TCE - ANEXO IV - Preencher'!K135="","",'[1]TCE - ANEXO IV - Preencher'!K135)</f>
        <v>46177</v>
      </c>
      <c r="J126" s="5" t="str">
        <f>'[1]TCE - ANEXO IV - Preencher'!L135</f>
        <v>26116062208980641000161000000000112026060351883801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1230</v>
      </c>
    </row>
    <row r="127" spans="1:12" s="8" customFormat="1" ht="19.5" customHeight="1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5.3 - Locação de Máquinas e Equipamentos</v>
      </c>
      <c r="D127" s="3">
        <f>'[1]TCE - ANEXO IV - Preencher'!F136</f>
        <v>43559107000187</v>
      </c>
      <c r="E127" s="5" t="str">
        <f>'[1]TCE - ANEXO IV - Preencher'!G136</f>
        <v>SARAH LIMA GUSMAO NERES EPP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372</v>
      </c>
      <c r="I127" s="6">
        <f>IF('[1]TCE - ANEXO IV - Preencher'!K136="","",'[1]TCE - ANEXO IV - Preencher'!K136)</f>
        <v>46175</v>
      </c>
      <c r="J127" s="5" t="str">
        <f>'[1]TCE - ANEXO IV - Preencher'!L136</f>
        <v>26116062243559107000187000000000037226062204438468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3078.3</v>
      </c>
    </row>
    <row r="128" spans="1:12" s="8" customFormat="1" ht="19.5" customHeight="1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5.3 - Locação de Máquinas e Equipamentos</v>
      </c>
      <c r="D128" s="3">
        <f>'[1]TCE - ANEXO IV - Preencher'!F137</f>
        <v>43559107000187</v>
      </c>
      <c r="E128" s="5" t="str">
        <f>'[1]TCE - ANEXO IV - Preencher'!G137</f>
        <v>SARAH LIMA GUSMAO NERES EPP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373</v>
      </c>
      <c r="I128" s="6">
        <f>IF('[1]TCE - ANEXO IV - Preencher'!K137="","",'[1]TCE - ANEXO IV - Preencher'!K137)</f>
        <v>46175</v>
      </c>
      <c r="J128" s="5" t="str">
        <f>'[1]TCE - ANEXO IV - Preencher'!L137</f>
        <v>26116062243559107000187000000000037326060611431362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3980</v>
      </c>
    </row>
    <row r="129" spans="1:12" s="8" customFormat="1" ht="19.5" customHeight="1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5.3 - Locação de Máquinas e Equipamentos</v>
      </c>
      <c r="D129" s="3">
        <f>'[1]TCE - ANEXO IV - Preencher'!F138</f>
        <v>18630942000119</v>
      </c>
      <c r="E129" s="5" t="str">
        <f>'[1]TCE - ANEXO IV - Preencher'!G138</f>
        <v>PROVTEL TECNOLOGIA SERVICOS GERENCIADOS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790</v>
      </c>
      <c r="I129" s="6">
        <f>IF('[1]TCE - ANEXO IV - Preencher'!K138="","",'[1]TCE - ANEXO IV - Preencher'!K138)</f>
        <v>46176</v>
      </c>
      <c r="J129" s="5" t="str">
        <f>'[1]TCE - ANEXO IV - Preencher'!L138</f>
        <v>26116062218630942000119000000000079026062222798457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4246</v>
      </c>
    </row>
    <row r="130" spans="1:12" s="8" customFormat="1" ht="19.5" customHeight="1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5.1 - Locação de Equipamentos Médicos-Hospitalares</v>
      </c>
      <c r="D130" s="3">
        <f>'[1]TCE - ANEXO IV - Preencher'!F139</f>
        <v>331788002405</v>
      </c>
      <c r="E130" s="5" t="str">
        <f>'[1]TCE - ANEXO IV - Preencher'!G139</f>
        <v>AIR LIQUIDE BRASIL LTDA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60169</v>
      </c>
      <c r="I130" s="6">
        <f>IF('[1]TCE - ANEXO IV - Preencher'!K139="","",'[1]TCE - ANEXO IV - Preencher'!K139)</f>
        <v>46170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2602902</v>
      </c>
      <c r="L130" s="7">
        <f>'[1]TCE - ANEXO IV - Preencher'!N139</f>
        <v>6056.93</v>
      </c>
    </row>
    <row r="131" spans="1:12" s="8" customFormat="1" ht="19.5" customHeight="1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5.1 - Locação de Equipamentos Médicos-Hospitalares</v>
      </c>
      <c r="D131" s="3">
        <f>'[1]TCE - ANEXO IV - Preencher'!F140</f>
        <v>43521745000109</v>
      </c>
      <c r="E131" s="5" t="str">
        <f>'[1]TCE - ANEXO IV - Preencher'!G140</f>
        <v>JVJ LOCAÇÃO DE EQUIPAMENTOS LTDA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582</v>
      </c>
      <c r="I131" s="6">
        <f>IF('[1]TCE - ANEXO IV - Preencher'!K140="","",'[1]TCE - ANEXO IV - Preencher'!K140)</f>
        <v>46176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738.34</v>
      </c>
    </row>
    <row r="132" spans="1:12" s="8" customFormat="1" ht="19.5" customHeight="1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5.1 - Locação de Equipamentos Médicos-Hospitalares</v>
      </c>
      <c r="D132" s="3">
        <f>'[1]TCE - ANEXO IV - Preencher'!F141</f>
        <v>18271934000123</v>
      </c>
      <c r="E132" s="5" t="str">
        <f>'[1]TCE - ANEXO IV - Preencher'!G141</f>
        <v>NOVA BIOMEDICAL DIAGNOSTICOS MEDICOS E BIOTECNOLOGIA LTDA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2026126</v>
      </c>
      <c r="I132" s="6">
        <f>IF('[1]TCE - ANEXO IV - Preencher'!K141="","",'[1]TCE - ANEXO IV - Preencher'!K141)</f>
        <v>46188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3144805</v>
      </c>
      <c r="L132" s="7">
        <f>'[1]TCE - ANEXO IV - Preencher'!N141</f>
        <v>1605</v>
      </c>
    </row>
    <row r="133" spans="1:12" s="8" customFormat="1" ht="19.5" customHeight="1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5.1 - Locação de Equipamentos Médicos-Hospitalares</v>
      </c>
      <c r="D133" s="3">
        <f>'[1]TCE - ANEXO IV - Preencher'!F142</f>
        <v>57417537000179</v>
      </c>
      <c r="E133" s="5" t="str">
        <f>'[1]TCE - ANEXO IV - Preencher'!G142</f>
        <v>OXYMED COM E LOC DE EQUIP MEDICO HOSP S.A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40181</v>
      </c>
      <c r="I133" s="6">
        <f>IF('[1]TCE - ANEXO IV - Preencher'!K142="","",'[1]TCE - ANEXO IV - Preencher'!K142)</f>
        <v>46176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3550308</v>
      </c>
      <c r="L133" s="7">
        <f>'[1]TCE - ANEXO IV - Preencher'!N142</f>
        <v>2180</v>
      </c>
    </row>
    <row r="134" spans="1:12" s="8" customFormat="1" ht="19.5" customHeight="1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5.1 - Locação de Equipamentos Médicos-Hospitalares</v>
      </c>
      <c r="D134" s="3">
        <f>'[1]TCE - ANEXO IV - Preencher'!F143</f>
        <v>24380578002041</v>
      </c>
      <c r="E134" s="5" t="str">
        <f>'[1]TCE - ANEXO IV - Preencher'!G143</f>
        <v>WHITE MARTINS GASES INDUSTRIAIS DO NORDESTE LTDA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100565404</v>
      </c>
      <c r="I134" s="6">
        <f>IF('[1]TCE - ANEXO IV - Preencher'!K143="","",'[1]TCE - ANEXO IV - Preencher'!K143)</f>
        <v>46153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1570.38</v>
      </c>
    </row>
    <row r="135" spans="1:12" s="8" customFormat="1" ht="19.5" customHeight="1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5.1 - Locação de Equipamentos Médicos-Hospitalares</v>
      </c>
      <c r="D135" s="3">
        <f>'[1]TCE - ANEXO IV - Preencher'!F144</f>
        <v>24380578002041</v>
      </c>
      <c r="E135" s="5" t="str">
        <f>'[1]TCE - ANEXO IV - Preencher'!G144</f>
        <v>WHITE MARTINS GASES INDUSTRIAIS DO NORDESTE LTDA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100614178</v>
      </c>
      <c r="I135" s="6">
        <f>IF('[1]TCE - ANEXO IV - Preencher'!K144="","",'[1]TCE - ANEXO IV - Preencher'!K144)</f>
        <v>46159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2607901</v>
      </c>
      <c r="L135" s="7">
        <f>'[1]TCE - ANEXO IV - Preencher'!N144</f>
        <v>1570.38</v>
      </c>
    </row>
    <row r="136" spans="1:12" s="8" customFormat="1" ht="19.5" customHeight="1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5.8 - Locação de Veículos Automotores</v>
      </c>
      <c r="D136" s="3" t="str">
        <f>'[1]TCE - ANEXO IV - Preencher'!F145</f>
        <v>01.838.726/0001-60</v>
      </c>
      <c r="E136" s="5" t="str">
        <f>'[1]TCE - ANEXO IV - Preencher'!G145</f>
        <v>S &amp; B LOCACOES DE VEÍCULOS LTDA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15446</v>
      </c>
      <c r="I136" s="6">
        <f>IF('[1]TCE - ANEXO IV - Preencher'!K145="","",'[1]TCE - ANEXO IV - Preencher'!K145)</f>
        <v>46174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3050</v>
      </c>
    </row>
    <row r="137" spans="1:12" s="8" customFormat="1" ht="19.5" customHeight="1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5.20 - Serviços Judicíarios e Cartoriais</v>
      </c>
      <c r="D137" s="3" t="str">
        <f>'[1]TCE - ANEXO IV - Preencher'!F146</f>
        <v>089.060.874-11</v>
      </c>
      <c r="E137" s="5" t="str">
        <f>'[1]TCE - ANEXO IV - Preencher'!G146</f>
        <v xml:space="preserve">SAMILA ALVES DA SILVA 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052026</v>
      </c>
      <c r="I137" s="6">
        <f>IF('[1]TCE - ANEXO IV - Preencher'!K146="","",'[1]TCE - ANEXO IV - Preencher'!K146)</f>
        <v>46173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875</v>
      </c>
    </row>
    <row r="138" spans="1:12" s="8" customFormat="1" ht="19.5" customHeight="1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5.20 - Serviços Judicíarios e Cartoriais</v>
      </c>
      <c r="D138" s="3" t="str">
        <f>'[1]TCE - ANEXO IV - Preencher'!F147</f>
        <v>050.768.254-80</v>
      </c>
      <c r="E138" s="5" t="str">
        <f>'[1]TCE - ANEXO IV - Preencher'!G147</f>
        <v>JOÃO GABRIEL VIEIRA WANICK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052026</v>
      </c>
      <c r="I138" s="6">
        <f>IF('[1]TCE - ANEXO IV - Preencher'!K147="","",'[1]TCE - ANEXO IV - Preencher'!K147)</f>
        <v>46173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588.62</v>
      </c>
    </row>
    <row r="139" spans="1:12" s="8" customFormat="1" ht="19.5" customHeight="1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4.99 - Outros Serviços de Terceiros Pessoa Física</v>
      </c>
      <c r="D139" s="3" t="str">
        <f>'[1]TCE - ANEXO IV - Preencher'!F148</f>
        <v>858.376.284-87</v>
      </c>
      <c r="E139" s="5" t="str">
        <f>'[1]TCE - ANEXO IV - Preencher'!G148</f>
        <v>REEMBOLSO ALIMENTACAO FUNC PEDRO FERREIRA DE LIRA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13107</v>
      </c>
      <c r="I139" s="6">
        <f>IF('[1]TCE - ANEXO IV - Preencher'!K148="","",'[1]TCE - ANEXO IV - Preencher'!K148)</f>
        <v>46148</v>
      </c>
      <c r="J139" s="5" t="str">
        <f>'[1]TCE - ANEXO IV - Preencher'!L148</f>
        <v>26260513178865000194650050000131071098054547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25</v>
      </c>
    </row>
    <row r="140" spans="1:12" s="8" customFormat="1" ht="19.5" customHeight="1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4.99 - Outros Serviços de Terceiros Pessoa Física</v>
      </c>
      <c r="D140" s="3" t="str">
        <f>'[1]TCE - ANEXO IV - Preencher'!F149</f>
        <v>858.376.284-87</v>
      </c>
      <c r="E140" s="5" t="str">
        <f>'[1]TCE - ANEXO IV - Preencher'!G149</f>
        <v>REEMBOLSO ALIMENTACAO FUNC PEDRO FERREIRA DE LIRA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13186</v>
      </c>
      <c r="I140" s="6">
        <f>IF('[1]TCE - ANEXO IV - Preencher'!K149="","",'[1]TCE - ANEXO IV - Preencher'!K149)</f>
        <v>46154</v>
      </c>
      <c r="J140" s="5" t="str">
        <f>'[1]TCE - ANEXO IV - Preencher'!L149</f>
        <v>26260513178865000194650050000131861002200346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25</v>
      </c>
    </row>
    <row r="141" spans="1:12" s="8" customFormat="1" ht="19.5" customHeight="1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4.99 - Outros Serviços de Terceiros Pessoa Física</v>
      </c>
      <c r="D141" s="3" t="str">
        <f>'[1]TCE - ANEXO IV - Preencher'!F150</f>
        <v>025.244.914-20</v>
      </c>
      <c r="E141" s="5" t="str">
        <f>'[1]TCE - ANEXO IV - Preencher'!G150</f>
        <v xml:space="preserve">REEMBOLSO ALIMENTACAO FUNC FABIANO KLEBER DA SILVA ALVES 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16885</v>
      </c>
      <c r="I141" s="6">
        <f>IF('[1]TCE - ANEXO IV - Preencher'!K150="","",'[1]TCE - ANEXO IV - Preencher'!K150)</f>
        <v>46149</v>
      </c>
      <c r="J141" s="5" t="str">
        <f>'[1]TCE - ANEXO IV - Preencher'!L150</f>
        <v>26260514031084000135650020000168851978468484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25</v>
      </c>
    </row>
    <row r="142" spans="1:12" s="8" customFormat="1" ht="19.5" customHeight="1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4.99 - Outros Serviços de Terceiros Pessoa Física</v>
      </c>
      <c r="D142" s="3" t="str">
        <f>'[1]TCE - ANEXO IV - Preencher'!F151</f>
        <v>025.244.914-20</v>
      </c>
      <c r="E142" s="5" t="str">
        <f>'[1]TCE - ANEXO IV - Preencher'!G151</f>
        <v xml:space="preserve">REEMBOLSO ALIMENTACAO FUNC FABIANO KLEBER DA SILVA ALVES 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17104</v>
      </c>
      <c r="I142" s="6">
        <f>IF('[1]TCE - ANEXO IV - Preencher'!K151="","",'[1]TCE - ANEXO IV - Preencher'!K151)</f>
        <v>46153</v>
      </c>
      <c r="J142" s="5" t="str">
        <f>'[1]TCE - ANEXO IV - Preencher'!L151</f>
        <v>26260514031084000135650020000171041978470673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25</v>
      </c>
    </row>
    <row r="143" spans="1:12" s="8" customFormat="1" ht="19.5" customHeight="1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4.99 - Outros Serviços de Terceiros Pessoa Física</v>
      </c>
      <c r="D143" s="3" t="str">
        <f>'[1]TCE - ANEXO IV - Preencher'!F152</f>
        <v>025.244.914-20</v>
      </c>
      <c r="E143" s="5" t="str">
        <f>'[1]TCE - ANEXO IV - Preencher'!G152</f>
        <v xml:space="preserve">REEMBOLSO ALIMENTACAO FUNC FABIANO KLEBER DA SILVA ALVES 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13066</v>
      </c>
      <c r="I143" s="6">
        <f>IF('[1]TCE - ANEXO IV - Preencher'!K152="","",'[1]TCE - ANEXO IV - Preencher'!K152)</f>
        <v>46145</v>
      </c>
      <c r="J143" s="5" t="str">
        <f>'[1]TCE - ANEXO IV - Preencher'!L152</f>
        <v>26260513178865000194650050000130661011946004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25</v>
      </c>
    </row>
    <row r="144" spans="1:12" s="8" customFormat="1" ht="19.5" customHeight="1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4.99 - Outros Serviços de Terceiros Pessoa Física</v>
      </c>
      <c r="D144" s="3" t="str">
        <f>'[1]TCE - ANEXO IV - Preencher'!F153</f>
        <v>249.085.254-04</v>
      </c>
      <c r="E144" s="5" t="str">
        <f>'[1]TCE - ANEXO IV - Preencher'!G153</f>
        <v xml:space="preserve">REEMBOLSO ALIMENTACAO FUNC PEDRO VIEIRA DA SILVA SOBRINHO 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13106</v>
      </c>
      <c r="I144" s="6">
        <f>IF('[1]TCE - ANEXO IV - Preencher'!K153="","",'[1]TCE - ANEXO IV - Preencher'!K153)</f>
        <v>46148</v>
      </c>
      <c r="J144" s="5" t="str">
        <f>'[1]TCE - ANEXO IV - Preencher'!L153</f>
        <v>26260513178865000194650050000131061008375775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25</v>
      </c>
    </row>
    <row r="145" spans="1:12" s="8" customFormat="1" ht="19.5" customHeight="1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4.99 - Outros Serviços de Terceiros Pessoa Física</v>
      </c>
      <c r="D145" s="3" t="str">
        <f>'[1]TCE - ANEXO IV - Preencher'!F154</f>
        <v>249.085.254-04</v>
      </c>
      <c r="E145" s="5" t="str">
        <f>'[1]TCE - ANEXO IV - Preencher'!G154</f>
        <v xml:space="preserve">REEMBOLSO ALIMENTACAO FUNC PEDRO VIEIRA DA SILVA SOBRINHO 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13187</v>
      </c>
      <c r="I145" s="6">
        <f>IF('[1]TCE - ANEXO IV - Preencher'!K154="","",'[1]TCE - ANEXO IV - Preencher'!K154)</f>
        <v>46154</v>
      </c>
      <c r="J145" s="5" t="str">
        <f>'[1]TCE - ANEXO IV - Preencher'!L154</f>
        <v>26260513178865000194650050000131871092335480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25</v>
      </c>
    </row>
    <row r="146" spans="1:12" s="8" customFormat="1" ht="19.5" customHeight="1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4.99 - Outros Serviços de Terceiros Pessoa Física</v>
      </c>
      <c r="D146" s="3" t="str">
        <f>'[1]TCE - ANEXO IV - Preencher'!F155</f>
        <v>121.608.724-58</v>
      </c>
      <c r="E146" s="5" t="str">
        <f>'[1]TCE - ANEXO IV - Preencher'!G155</f>
        <v>REEMBOLSO ALIMENTACAO FUNC JOSE WAGNER BARBOSA DE SANTANA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13068</v>
      </c>
      <c r="I146" s="6">
        <f>IF('[1]TCE - ANEXO IV - Preencher'!K155="","",'[1]TCE - ANEXO IV - Preencher'!K155)</f>
        <v>46145</v>
      </c>
      <c r="J146" s="5" t="str">
        <f>'[1]TCE - ANEXO IV - Preencher'!L155</f>
        <v>26260513178865000194650050000130681037967038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25</v>
      </c>
    </row>
    <row r="147" spans="1:12" s="8" customFormat="1" ht="19.5" customHeight="1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4.99 - Outros Serviços de Terceiros Pessoa Física</v>
      </c>
      <c r="D147" s="3" t="str">
        <f>'[1]TCE - ANEXO IV - Preencher'!F156</f>
        <v>121.608.724-58</v>
      </c>
      <c r="E147" s="5" t="str">
        <f>'[1]TCE - ANEXO IV - Preencher'!G156</f>
        <v>REEMBOLSO ALIMENTACAO FUNC JOSE WAGNER BARBOSA DE SANTANA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16886</v>
      </c>
      <c r="I147" s="6">
        <f>IF('[1]TCE - ANEXO IV - Preencher'!K156="","",'[1]TCE - ANEXO IV - Preencher'!K156)</f>
        <v>46149</v>
      </c>
      <c r="J147" s="5" t="str">
        <f>'[1]TCE - ANEXO IV - Preencher'!L156</f>
        <v>26260514031084000135650020000168861978468490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25</v>
      </c>
    </row>
    <row r="148" spans="1:12" s="8" customFormat="1" ht="19.5" customHeight="1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4.99 - Outros Serviços de Terceiros Pessoa Física</v>
      </c>
      <c r="D148" s="3" t="str">
        <f>'[1]TCE - ANEXO IV - Preencher'!F157</f>
        <v>073.368.664-84</v>
      </c>
      <c r="E148" s="5" t="str">
        <f>'[1]TCE - ANEXO IV - Preencher'!G157</f>
        <v xml:space="preserve">REEMBOLSO ALIMENTACAO FUNC LUCIANO JOSE DE LIRA JUNIOR 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13070</v>
      </c>
      <c r="I148" s="6">
        <f>IF('[1]TCE - ANEXO IV - Preencher'!K157="","",'[1]TCE - ANEXO IV - Preencher'!K157)</f>
        <v>46146</v>
      </c>
      <c r="J148" s="5" t="str">
        <f>'[1]TCE - ANEXO IV - Preencher'!L157</f>
        <v>26260513178865000194650050000130701024232687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25</v>
      </c>
    </row>
    <row r="149" spans="1:12" s="8" customFormat="1" ht="19.5" customHeight="1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4.99 - Outros Serviços de Terceiros Pessoa Física</v>
      </c>
      <c r="D149" s="3" t="str">
        <f>'[1]TCE - ANEXO IV - Preencher'!F158</f>
        <v>073.368.664-84</v>
      </c>
      <c r="E149" s="5" t="str">
        <f>'[1]TCE - ANEXO IV - Preencher'!G158</f>
        <v xml:space="preserve">REEMBOLSO ALIMENTACAO FUNC LUCIANO JOSE DE LIRA JUNIOR 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44068</v>
      </c>
      <c r="I149" s="6">
        <f>IF('[1]TCE - ANEXO IV - Preencher'!K158="","",'[1]TCE - ANEXO IV - Preencher'!K158)</f>
        <v>46144</v>
      </c>
      <c r="J149" s="5" t="str">
        <f>'[1]TCE - ANEXO IV - Preencher'!L158</f>
        <v>26260527181464000106650000000440681920075835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25</v>
      </c>
    </row>
    <row r="150" spans="1:12" s="8" customFormat="1" ht="19.5" customHeight="1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4.99 - Outros Serviços de Terceiros Pessoa Física</v>
      </c>
      <c r="D150" s="3" t="str">
        <f>'[1]TCE - ANEXO IV - Preencher'!F159</f>
        <v>046.400.814-05</v>
      </c>
      <c r="E150" s="5" t="str">
        <f>'[1]TCE - ANEXO IV - Preencher'!G159</f>
        <v xml:space="preserve">REEMBOLSO ALIMENTACAO FUNC KALEANDRA PRICILLA DA SILVA SANTOS 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13050</v>
      </c>
      <c r="I150" s="6">
        <f>IF('[1]TCE - ANEXO IV - Preencher'!K159="","",'[1]TCE - ANEXO IV - Preencher'!K159)</f>
        <v>46143</v>
      </c>
      <c r="J150" s="5" t="str">
        <f>'[1]TCE - ANEXO IV - Preencher'!L159</f>
        <v>26260513178865000194650050000130501000602376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24</v>
      </c>
    </row>
    <row r="151" spans="1:12" s="8" customFormat="1" ht="19.5" customHeight="1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4.99 - Outros Serviços de Terceiros Pessoa Física</v>
      </c>
      <c r="D151" s="3" t="str">
        <f>'[1]TCE - ANEXO IV - Preencher'!F160</f>
        <v>046.400.814-05</v>
      </c>
      <c r="E151" s="5" t="str">
        <f>'[1]TCE - ANEXO IV - Preencher'!G160</f>
        <v xml:space="preserve">REEMBOLSO ALIMENTACAO FUNC KALEANDRA PRICILLA DA SILVA SANTOS 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13114</v>
      </c>
      <c r="I151" s="6">
        <f>IF('[1]TCE - ANEXO IV - Preencher'!K160="","",'[1]TCE - ANEXO IV - Preencher'!K160)</f>
        <v>46149</v>
      </c>
      <c r="J151" s="5" t="str">
        <f>'[1]TCE - ANEXO IV - Preencher'!L160</f>
        <v>26260513178861400194614114000131141000602376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25</v>
      </c>
    </row>
    <row r="152" spans="1:12" s="8" customFormat="1" ht="19.5" customHeight="1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4.99 - Outros Serviços de Terceiros Pessoa Física</v>
      </c>
      <c r="D152" s="3" t="str">
        <f>'[1]TCE - ANEXO IV - Preencher'!F161</f>
        <v>055.651.754-70</v>
      </c>
      <c r="E152" s="5" t="str">
        <f>'[1]TCE - ANEXO IV - Preencher'!G161</f>
        <v>REEMBOLSO ALIMENTACAO FUNC JOSENILTON RICARDO SILVA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13160</v>
      </c>
      <c r="I152" s="6">
        <f>IF('[1]TCE - ANEXO IV - Preencher'!K161="","",'[1]TCE - ANEXO IV - Preencher'!K161)</f>
        <v>46153</v>
      </c>
      <c r="J152" s="5" t="str">
        <f>'[1]TCE - ANEXO IV - Preencher'!L161</f>
        <v>26260513178865000194650050000131601009941574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25</v>
      </c>
    </row>
    <row r="153" spans="1:12" s="8" customFormat="1" ht="19.5" customHeight="1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4.99 - Outros Serviços de Terceiros Pessoa Física</v>
      </c>
      <c r="D153" s="3" t="str">
        <f>'[1]TCE - ANEXO IV - Preencher'!F162</f>
        <v>055.651.754-70</v>
      </c>
      <c r="E153" s="5" t="str">
        <f>'[1]TCE - ANEXO IV - Preencher'!G162</f>
        <v>REEMBOLSO ALIMENTACAO FUNC JOSENILTON RICARDO SILVA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13136</v>
      </c>
      <c r="I153" s="6">
        <f>IF('[1]TCE - ANEXO IV - Preencher'!K162="","",'[1]TCE - ANEXO IV - Preencher'!K162)</f>
        <v>46151</v>
      </c>
      <c r="J153" s="5" t="str">
        <f>'[1]TCE - ANEXO IV - Preencher'!L162</f>
        <v>26260513178865000194650050000131361077139740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25</v>
      </c>
    </row>
    <row r="154" spans="1:12" s="8" customFormat="1" ht="19.5" customHeight="1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4.99 - Outros Serviços de Terceiros Pessoa Física</v>
      </c>
      <c r="D154" s="3" t="str">
        <f>'[1]TCE - ANEXO IV - Preencher'!F163</f>
        <v>030.299.594-30</v>
      </c>
      <c r="E154" s="5" t="str">
        <f>'[1]TCE - ANEXO IV - Preencher'!G163</f>
        <v xml:space="preserve">REEMBOLSO ALIMENTACAO FUNC FRANCISCO DE ASSIS DA SILVA 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13051</v>
      </c>
      <c r="I154" s="6">
        <f>IF('[1]TCE - ANEXO IV - Preencher'!K163="","",'[1]TCE - ANEXO IV - Preencher'!K163)</f>
        <v>46143</v>
      </c>
      <c r="J154" s="5" t="str">
        <f>'[1]TCE - ANEXO IV - Preencher'!L163</f>
        <v>26260513178865000194650050000130511086233517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25</v>
      </c>
    </row>
    <row r="155" spans="1:12" s="8" customFormat="1" ht="19.5" customHeight="1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4.99 - Outros Serviços de Terceiros Pessoa Física</v>
      </c>
      <c r="D155" s="3" t="str">
        <f>'[1]TCE - ANEXO IV - Preencher'!F164</f>
        <v>030.299.594-30</v>
      </c>
      <c r="E155" s="5" t="str">
        <f>'[1]TCE - ANEXO IV - Preencher'!G164</f>
        <v xml:space="preserve">REEMBOLSO ALIMENTACAO FUNC FRANCISCO DE ASSIS DA SILVA 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13114</v>
      </c>
      <c r="I155" s="6">
        <f>IF('[1]TCE - ANEXO IV - Preencher'!K164="","",'[1]TCE - ANEXO IV - Preencher'!K164)</f>
        <v>46149</v>
      </c>
      <c r="J155" s="5" t="str">
        <f>'[1]TCE - ANEXO IV - Preencher'!L164</f>
        <v>26260513178865000194650050000131141023370160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25</v>
      </c>
    </row>
    <row r="156" spans="1:12" s="8" customFormat="1" ht="19.5" customHeight="1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4.99 - Outros Serviços de Terceiros Pessoa Física</v>
      </c>
      <c r="D156" s="3" t="str">
        <f>'[1]TCE - ANEXO IV - Preencher'!F165</f>
        <v>158.530.864-13</v>
      </c>
      <c r="E156" s="5" t="str">
        <f>'[1]TCE - ANEXO IV - Preencher'!G165</f>
        <v>REEMBOLSO ALIMENTACAO FUNC MARIA AILMA ALVES FEITOSA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17302</v>
      </c>
      <c r="I156" s="6">
        <f>IF('[1]TCE - ANEXO IV - Preencher'!K165="","",'[1]TCE - ANEXO IV - Preencher'!K165)</f>
        <v>46160</v>
      </c>
      <c r="J156" s="5" t="str">
        <f>'[1]TCE - ANEXO IV - Preencher'!L165</f>
        <v>26260514031084000135650020000173021978472656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25</v>
      </c>
    </row>
    <row r="157" spans="1:12" s="8" customFormat="1" ht="19.5" customHeight="1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4.99 - Outros Serviços de Terceiros Pessoa Física</v>
      </c>
      <c r="D157" s="3" t="str">
        <f>'[1]TCE - ANEXO IV - Preencher'!F166</f>
        <v>158.530.864-13</v>
      </c>
      <c r="E157" s="5" t="str">
        <f>'[1]TCE - ANEXO IV - Preencher'!G166</f>
        <v>REEMBOLSO ALIMENTACAO FUNC MARIA AILMA ALVES FEITOSA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13108</v>
      </c>
      <c r="I157" s="6">
        <f>IF('[1]TCE - ANEXO IV - Preencher'!K166="","",'[1]TCE - ANEXO IV - Preencher'!K166)</f>
        <v>46148</v>
      </c>
      <c r="J157" s="5" t="str">
        <f>'[1]TCE - ANEXO IV - Preencher'!L166</f>
        <v>26260513178865000194650050000131081052669457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25</v>
      </c>
    </row>
    <row r="158" spans="1:12" s="8" customFormat="1" ht="19.5" customHeight="1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4.99 - Outros Serviços de Terceiros Pessoa Física</v>
      </c>
      <c r="D158" s="3" t="str">
        <f>'[1]TCE - ANEXO IV - Preencher'!F167</f>
        <v>025.244.914-20</v>
      </c>
      <c r="E158" s="5" t="str">
        <f>'[1]TCE - ANEXO IV - Preencher'!G167</f>
        <v xml:space="preserve">REEMBOLSO ALIMENTACAO FUNC FABIANO KLEBER DA SILVA ALVES 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13243</v>
      </c>
      <c r="I158" s="6">
        <f>IF('[1]TCE - ANEXO IV - Preencher'!K167="","",'[1]TCE - ANEXO IV - Preencher'!K167)</f>
        <v>46159</v>
      </c>
      <c r="J158" s="5" t="str">
        <f>'[1]TCE - ANEXO IV - Preencher'!L167</f>
        <v>26260513178865000194650050000132431066141077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25</v>
      </c>
    </row>
    <row r="159" spans="1:12" s="8" customFormat="1" ht="19.5" customHeight="1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4.99 - Outros Serviços de Terceiros Pessoa Física</v>
      </c>
      <c r="D159" s="3" t="str">
        <f>'[1]TCE - ANEXO IV - Preencher'!F168</f>
        <v>025.244.914-20</v>
      </c>
      <c r="E159" s="5" t="str">
        <f>'[1]TCE - ANEXO IV - Preencher'!G168</f>
        <v xml:space="preserve">REEMBOLSO ALIMENTACAO FUNC FABIANO KLEBER DA SILVA ALVES 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17297</v>
      </c>
      <c r="I159" s="6">
        <f>IF('[1]TCE - ANEXO IV - Preencher'!K168="","",'[1]TCE - ANEXO IV - Preencher'!K168)</f>
        <v>46157</v>
      </c>
      <c r="J159" s="5" t="str">
        <f>'[1]TCE - ANEXO IV - Preencher'!L168</f>
        <v>26260514031084000135650020000172971978472603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25</v>
      </c>
    </row>
    <row r="160" spans="1:12" s="8" customFormat="1" ht="19.5" customHeight="1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4.99 - Outros Serviços de Terceiros Pessoa Física</v>
      </c>
      <c r="D160" s="3" t="str">
        <f>'[1]TCE - ANEXO IV - Preencher'!F169</f>
        <v>046.400.814-05</v>
      </c>
      <c r="E160" s="5" t="str">
        <f>'[1]TCE - ANEXO IV - Preencher'!G169</f>
        <v xml:space="preserve">REEMBOLSO ALIMENTACAO FUNC KALEANDRA PRICILLA DA SILVA SANTOS 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13214</v>
      </c>
      <c r="I160" s="6">
        <f>IF('[1]TCE - ANEXO IV - Preencher'!K169="","",'[1]TCE - ANEXO IV - Preencher'!K169)</f>
        <v>46157</v>
      </c>
      <c r="J160" s="5" t="str">
        <f>'[1]TCE - ANEXO IV - Preencher'!L169</f>
        <v>26260513178865000194650050000132141076411355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25</v>
      </c>
    </row>
    <row r="161" spans="1:12" s="8" customFormat="1" ht="19.5" customHeight="1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4.99 - Outros Serviços de Terceiros Pessoa Física</v>
      </c>
      <c r="D161" s="3" t="str">
        <f>'[1]TCE - ANEXO IV - Preencher'!F170</f>
        <v>263.244.688-01</v>
      </c>
      <c r="E161" s="5" t="str">
        <f>'[1]TCE - ANEXO IV - Preencher'!G170</f>
        <v>REEMBOLSO ALIMENTACAO FUNC CASSIA DA SILVA MOURA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13137</v>
      </c>
      <c r="I161" s="6">
        <f>IF('[1]TCE - ANEXO IV - Preencher'!K170="","",'[1]TCE - ANEXO IV - Preencher'!K170)</f>
        <v>46151</v>
      </c>
      <c r="J161" s="5" t="str">
        <f>'[1]TCE - ANEXO IV - Preencher'!L170</f>
        <v>26260513178865000194650050000131371087403595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25</v>
      </c>
    </row>
    <row r="162" spans="1:12" s="8" customFormat="1" ht="19.5" customHeight="1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4.99 - Outros Serviços de Terceiros Pessoa Física</v>
      </c>
      <c r="D162" s="3" t="str">
        <f>'[1]TCE - ANEXO IV - Preencher'!F171</f>
        <v>030.299.594-30</v>
      </c>
      <c r="E162" s="5" t="str">
        <f>'[1]TCE - ANEXO IV - Preencher'!G171</f>
        <v xml:space="preserve">REEMBOLSO ALIMENTACAO FUNC FRANCISCO DE ASSIS DA SILVA 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13213</v>
      </c>
      <c r="I162" s="6">
        <f>IF('[1]TCE - ANEXO IV - Preencher'!K171="","",'[1]TCE - ANEXO IV - Preencher'!K171)</f>
        <v>46157</v>
      </c>
      <c r="J162" s="5" t="str">
        <f>'[1]TCE - ANEXO IV - Preencher'!L171</f>
        <v>26260513178865000194650050000132131099063291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25</v>
      </c>
    </row>
    <row r="163" spans="1:12" s="8" customFormat="1" ht="19.5" customHeight="1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4.99 - Outros Serviços de Terceiros Pessoa Física</v>
      </c>
      <c r="D163" s="3" t="str">
        <f>'[1]TCE - ANEXO IV - Preencher'!F172</f>
        <v>121.608.724-58</v>
      </c>
      <c r="E163" s="5" t="str">
        <f>'[1]TCE - ANEXO IV - Preencher'!G172</f>
        <v>REEMBOLSO ALIMENTACAO FUNC JOSE WAGNER BARBOSA DE SANTANA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13244</v>
      </c>
      <c r="I163" s="6">
        <f>IF('[1]TCE - ANEXO IV - Preencher'!K172="","",'[1]TCE - ANEXO IV - Preencher'!K172)</f>
        <v>46159</v>
      </c>
      <c r="J163" s="5" t="str">
        <f>'[1]TCE - ANEXO IV - Preencher'!L172</f>
        <v>26260513178865000194650050000132441034180443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17</v>
      </c>
    </row>
    <row r="164" spans="1:12" s="8" customFormat="1" ht="19.5" customHeight="1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4.99 - Outros Serviços de Terceiros Pessoa Física</v>
      </c>
      <c r="D164" s="3" t="str">
        <f>'[1]TCE - ANEXO IV - Preencher'!F173</f>
        <v>121.608.724-58</v>
      </c>
      <c r="E164" s="5" t="str">
        <f>'[1]TCE - ANEXO IV - Preencher'!G173</f>
        <v>REEMBOLSO ALIMENTACAO FUNC JOSE WAGNER BARBOSA DE SANTANA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17296</v>
      </c>
      <c r="I164" s="6">
        <f>IF('[1]TCE - ANEXO IV - Preencher'!K173="","",'[1]TCE - ANEXO IV - Preencher'!K173)</f>
        <v>46157</v>
      </c>
      <c r="J164" s="5" t="str">
        <f>'[1]TCE - ANEXO IV - Preencher'!L173</f>
        <v>26260514031084000135650020000172961978472592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25</v>
      </c>
    </row>
    <row r="165" spans="1:12" s="8" customFormat="1" ht="19.5" customHeight="1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4.99 - Outros Serviços de Terceiros Pessoa Física</v>
      </c>
      <c r="D165" s="3" t="str">
        <f>'[1]TCE - ANEXO IV - Preencher'!F174</f>
        <v>121.608.724-58</v>
      </c>
      <c r="E165" s="5" t="str">
        <f>'[1]TCE - ANEXO IV - Preencher'!G174</f>
        <v>REEMBOLSO ALIMENTACAO FUNC JOSE WAGNER BARBOSA DE SANTANA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13266</v>
      </c>
      <c r="I165" s="6">
        <f>IF('[1]TCE - ANEXO IV - Preencher'!K174="","",'[1]TCE - ANEXO IV - Preencher'!K174)</f>
        <v>46161</v>
      </c>
      <c r="J165" s="5" t="str">
        <f>'[1]TCE - ANEXO IV - Preencher'!L174</f>
        <v>26260513178865000194650050000132661072359738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15</v>
      </c>
    </row>
    <row r="166" spans="1:12" s="8" customFormat="1" ht="19.5" customHeight="1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4.99 - Outros Serviços de Terceiros Pessoa Física</v>
      </c>
      <c r="D166" s="3" t="str">
        <f>'[1]TCE - ANEXO IV - Preencher'!F175</f>
        <v>114.594.054-47</v>
      </c>
      <c r="E166" s="5" t="str">
        <f>'[1]TCE - ANEXO IV - Preencher'!G175</f>
        <v xml:space="preserve">REEMBOLSO ALIMENTACAO FUNC ARIANNY CAROLINY MARINHO DA SILVA 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17105</v>
      </c>
      <c r="I166" s="6">
        <f>IF('[1]TCE - ANEXO IV - Preencher'!K175="","",'[1]TCE - ANEXO IV - Preencher'!K175)</f>
        <v>46153</v>
      </c>
      <c r="J166" s="5" t="str">
        <f>'[1]TCE - ANEXO IV - Preencher'!L175</f>
        <v>26260514031084000135650020000171051978470689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25</v>
      </c>
    </row>
    <row r="167" spans="1:12" s="8" customFormat="1" ht="19.5" customHeight="1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4.99 - Outros Serviços de Terceiros Pessoa Física</v>
      </c>
      <c r="D167" s="3" t="str">
        <f>'[1]TCE - ANEXO IV - Preencher'!F176</f>
        <v>113.536.994-12</v>
      </c>
      <c r="E167" s="5" t="str">
        <f>'[1]TCE - ANEXO IV - Preencher'!G176</f>
        <v xml:space="preserve">REEMBOLSO ALIMENTACAO FUNC NYELLE LOPES DA SILVA 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17303</v>
      </c>
      <c r="I167" s="6">
        <f>IF('[1]TCE - ANEXO IV - Preencher'!K176="","",'[1]TCE - ANEXO IV - Preencher'!K176)</f>
        <v>46160</v>
      </c>
      <c r="J167" s="5" t="str">
        <f>'[1]TCE - ANEXO IV - Preencher'!L176</f>
        <v>26260514031084000135650020000173031978472661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25</v>
      </c>
    </row>
    <row r="168" spans="1:12" s="8" customFormat="1" ht="19.5" customHeight="1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4.99 - Outros Serviços de Terceiros Pessoa Física</v>
      </c>
      <c r="D168" s="3" t="str">
        <f>'[1]TCE - ANEXO IV - Preencher'!F177</f>
        <v>046.400.814-05</v>
      </c>
      <c r="E168" s="5" t="str">
        <f>'[1]TCE - ANEXO IV - Preencher'!G177</f>
        <v xml:space="preserve">REEMBOLSO ALIMENTACAO FUNC KALEANDRA PRICILLA DA SILVA SANTOS 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13282</v>
      </c>
      <c r="I168" s="6">
        <f>IF('[1]TCE - ANEXO IV - Preencher'!K177="","",'[1]TCE - ANEXO IV - Preencher'!K177)</f>
        <v>46163</v>
      </c>
      <c r="J168" s="5" t="str">
        <f>'[1]TCE - ANEXO IV - Preencher'!L177</f>
        <v>26260513178865000194650050000132821079161384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25</v>
      </c>
    </row>
    <row r="169" spans="1:12" s="8" customFormat="1" ht="19.5" customHeight="1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4.99 - Outros Serviços de Terceiros Pessoa Física</v>
      </c>
      <c r="D169" s="3" t="str">
        <f>'[1]TCE - ANEXO IV - Preencher'!F178</f>
        <v>030.299.594-30</v>
      </c>
      <c r="E169" s="5" t="str">
        <f>'[1]TCE - ANEXO IV - Preencher'!G178</f>
        <v xml:space="preserve">REEMBOLSO ALIMENTACAO FUNC FRANCISCO DE ASSIS DA SILVA 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13282</v>
      </c>
      <c r="I169" s="6">
        <f>IF('[1]TCE - ANEXO IV - Preencher'!K178="","",'[1]TCE - ANEXO IV - Preencher'!K178)</f>
        <v>46163</v>
      </c>
      <c r="J169" s="5" t="str">
        <f>'[1]TCE - ANEXO IV - Preencher'!L178</f>
        <v>26260513178865000194650050000132821079161384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25</v>
      </c>
    </row>
    <row r="170" spans="1:12" s="8" customFormat="1" ht="19.5" customHeight="1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4.99 - Outros Serviços de Terceiros Pessoa Física</v>
      </c>
      <c r="D170" s="3" t="str">
        <f>'[1]TCE - ANEXO IV - Preencher'!F179</f>
        <v>249.085.254-04</v>
      </c>
      <c r="E170" s="5" t="str">
        <f>'[1]TCE - ANEXO IV - Preencher'!G179</f>
        <v xml:space="preserve">REEMBOLSO ALIMENTACAO FUNC PEDRO VIEIRA DA SILVA SOBRINHO 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17316</v>
      </c>
      <c r="I170" s="6">
        <f>IF('[1]TCE - ANEXO IV - Preencher'!K179="","",'[1]TCE - ANEXO IV - Preencher'!K179)</f>
        <v>46167</v>
      </c>
      <c r="J170" s="5" t="str">
        <f>'[1]TCE - ANEXO IV - Preencher'!L179</f>
        <v>26260514031084000135650020000173161978472791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16</v>
      </c>
    </row>
    <row r="171" spans="1:12" s="8" customFormat="1" ht="19.5" customHeight="1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4.99 - Outros Serviços de Terceiros Pessoa Física</v>
      </c>
      <c r="D171" s="3" t="str">
        <f>'[1]TCE - ANEXO IV - Preencher'!F180</f>
        <v>249.085.254-04</v>
      </c>
      <c r="E171" s="5" t="str">
        <f>'[1]TCE - ANEXO IV - Preencher'!G180</f>
        <v xml:space="preserve">REEMBOLSO ALIMENTACAO FUNC PEDRO VIEIRA DA SILVA SOBRINHO 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13312</v>
      </c>
      <c r="I171" s="6">
        <f>IF('[1]TCE - ANEXO IV - Preencher'!K180="","",'[1]TCE - ANEXO IV - Preencher'!K180)</f>
        <v>46166</v>
      </c>
      <c r="J171" s="5" t="str">
        <f>'[1]TCE - ANEXO IV - Preencher'!L180</f>
        <v>26260513178865000194650050000133121078189472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25</v>
      </c>
    </row>
    <row r="172" spans="1:12" s="8" customFormat="1" ht="19.5" customHeight="1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4.99 - Outros Serviços de Terceiros Pessoa Física</v>
      </c>
      <c r="D172" s="3" t="str">
        <f>'[1]TCE - ANEXO IV - Preencher'!F181</f>
        <v>858.376.284-87</v>
      </c>
      <c r="E172" s="5" t="str">
        <f>'[1]TCE - ANEXO IV - Preencher'!G181</f>
        <v>REEMBOLSO ALIMENTACAO FUNC PEDRO FERREIRA DE LIRA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13311</v>
      </c>
      <c r="I172" s="6">
        <f>IF('[1]TCE - ANEXO IV - Preencher'!K181="","",'[1]TCE - ANEXO IV - Preencher'!K181)</f>
        <v>46166</v>
      </c>
      <c r="J172" s="5" t="str">
        <f>'[1]TCE - ANEXO IV - Preencher'!L181</f>
        <v>26260513178865000194650050000133111013504554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25</v>
      </c>
    </row>
    <row r="173" spans="1:12" s="8" customFormat="1" ht="19.5" customHeight="1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4.99 - Outros Serviços de Terceiros Pessoa Física</v>
      </c>
      <c r="D173" s="3" t="str">
        <f>'[1]TCE - ANEXO IV - Preencher'!F182</f>
        <v>113.536.994-12</v>
      </c>
      <c r="E173" s="5" t="str">
        <f>'[1]TCE - ANEXO IV - Preencher'!G182</f>
        <v xml:space="preserve">REEMBOLSO ALIMENTACAO FUNC NYELLE LOPES DA SILVA 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5738</v>
      </c>
      <c r="I173" s="6">
        <f>IF('[1]TCE - ANEXO IV - Preencher'!K182="","",'[1]TCE - ANEXO IV - Preencher'!K182)</f>
        <v>46162</v>
      </c>
      <c r="J173" s="5" t="str">
        <f>'[1]TCE - ANEXO IV - Preencher'!L182</f>
        <v>26260554702217000172651010006857381117046155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25</v>
      </c>
    </row>
    <row r="174" spans="1:12" s="8" customFormat="1" ht="19.5" customHeight="1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4.99 - Outros Serviços de Terceiros Pessoa Física</v>
      </c>
      <c r="D174" s="3" t="str">
        <f>'[1]TCE - ANEXO IV - Preencher'!F183</f>
        <v>097.095.624-01</v>
      </c>
      <c r="E174" s="5" t="str">
        <f>'[1]TCE - ANEXO IV - Preencher'!G183</f>
        <v>REEMBOLSO ALIMENTACAO FUNC EDELRAN DA SILVA SOUZA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5737</v>
      </c>
      <c r="I174" s="6">
        <f>IF('[1]TCE - ANEXO IV - Preencher'!K183="","",'[1]TCE - ANEXO IV - Preencher'!K183)</f>
        <v>46162</v>
      </c>
      <c r="J174" s="5" t="str">
        <f>'[1]TCE - ANEXO IV - Preencher'!L183</f>
        <v>26260554782217080172651030000057371273718164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25</v>
      </c>
    </row>
    <row r="175" spans="1:12" s="8" customFormat="1" ht="19.5" customHeight="1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4.99 - Outros Serviços de Terceiros Pessoa Física</v>
      </c>
      <c r="D175" s="3" t="str">
        <f>'[1]TCE - ANEXO IV - Preencher'!F184</f>
        <v>025.244.914-20</v>
      </c>
      <c r="E175" s="5" t="str">
        <f>'[1]TCE - ANEXO IV - Preencher'!G184</f>
        <v xml:space="preserve">REEMBOLSO ALIMENTACAO FUNC FABIANO KLEBER DA SILVA ALVES 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48058</v>
      </c>
      <c r="I175" s="6">
        <f>IF('[1]TCE - ANEXO IV - Preencher'!K184="","",'[1]TCE - ANEXO IV - Preencher'!K184)</f>
        <v>46169</v>
      </c>
      <c r="J175" s="5" t="str">
        <f>'[1]TCE - ANEXO IV - Preencher'!L184</f>
        <v>26260552128242000169650010000480581278939909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23.98</v>
      </c>
    </row>
    <row r="176" spans="1:12" s="8" customFormat="1" ht="19.5" customHeight="1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4.99 - Outros Serviços de Terceiros Pessoa Física</v>
      </c>
      <c r="D176" s="3" t="str">
        <f>'[1]TCE - ANEXO IV - Preencher'!F185</f>
        <v>121.608.724-58</v>
      </c>
      <c r="E176" s="5" t="str">
        <f>'[1]TCE - ANEXO IV - Preencher'!G185</f>
        <v>REEMBOLSO ALIMENTACAO FUNC JOSE WAGNER BARBOSA DE SANTANA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17315</v>
      </c>
      <c r="I176" s="6">
        <f>IF('[1]TCE - ANEXO IV - Preencher'!K185="","",'[1]TCE - ANEXO IV - Preencher'!K185)</f>
        <v>46167</v>
      </c>
      <c r="J176" s="5" t="str">
        <f>'[1]TCE - ANEXO IV - Preencher'!L185</f>
        <v>26260514031084000135650020000173151978472786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25</v>
      </c>
    </row>
    <row r="177" spans="1:12" s="8" customFormat="1" ht="19.5" customHeight="1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4.99 - Outros Serviços de Terceiros Pessoa Física</v>
      </c>
      <c r="D177" s="3" t="str">
        <f>'[1]TCE - ANEXO IV - Preencher'!F186</f>
        <v>121.608.724-58</v>
      </c>
      <c r="E177" s="5" t="str">
        <f>'[1]TCE - ANEXO IV - Preencher'!G186</f>
        <v>REEMBOLSO ALIMENTACAO FUNC JOSE WAGNER BARBOSA DE SANTANA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13394</v>
      </c>
      <c r="I177" s="6">
        <f>IF('[1]TCE - ANEXO IV - Preencher'!K186="","",'[1]TCE - ANEXO IV - Preencher'!K186)</f>
        <v>46171</v>
      </c>
      <c r="J177" s="5" t="str">
        <f>'[1]TCE - ANEXO IV - Preencher'!L186</f>
        <v>26260513178865000194650050000133941014291956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17</v>
      </c>
    </row>
    <row r="178" spans="1:12" s="8" customFormat="1" ht="19.5" customHeight="1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4.99 - Outros Serviços de Terceiros Pessoa Física</v>
      </c>
      <c r="D178" s="3">
        <f>'[1]TCE - ANEXO IV - Preencher'!F187</f>
        <v>2524491420</v>
      </c>
      <c r="E178" s="5" t="str">
        <f>'[1]TCE - ANEXO IV - Preencher'!G187</f>
        <v xml:space="preserve">REEMBOLSO ALIMENTACAO FUNC FABIANO KLEBER DA SILVA ALVES 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13392</v>
      </c>
      <c r="I178" s="6">
        <f>IF('[1]TCE - ANEXO IV - Preencher'!K187="","",'[1]TCE - ANEXO IV - Preencher'!K187)</f>
        <v>46171</v>
      </c>
      <c r="J178" s="5" t="str">
        <f>'[1]TCE - ANEXO IV - Preencher'!L187</f>
        <v>26260513178865000194650050000133921033602851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25</v>
      </c>
    </row>
    <row r="179" spans="1:12" s="8" customFormat="1" ht="19.5" customHeight="1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5.99 - Outros Serviços de Terceiros Pessoa Jurídica</v>
      </c>
      <c r="D179" s="3">
        <f>'[1]TCE - ANEXO IV - Preencher'!F188</f>
        <v>27284516000161</v>
      </c>
      <c r="E179" s="5" t="str">
        <f>'[1]TCE - ANEXO IV - Preencher'!G188</f>
        <v>MAXIFROTA SERVICOS DE MANUTENCAO DE FROTA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443448</v>
      </c>
      <c r="I179" s="6">
        <f>IF('[1]TCE - ANEXO IV - Preencher'!K188="","",'[1]TCE - ANEXO IV - Preencher'!K188)</f>
        <v>46154</v>
      </c>
      <c r="J179" s="5" t="str">
        <f>'[1]TCE - ANEXO IV - Preencher'!L188</f>
        <v>JULZXIGB</v>
      </c>
      <c r="K179" s="5" t="str">
        <f>IF(F179="B",LEFT('[1]TCE - ANEXO IV - Preencher'!M188,2),IF(F179="S",LEFT('[1]TCE - ANEXO IV - Preencher'!M188,7),IF('[1]TCE - ANEXO IV - Preencher'!H188="","")))</f>
        <v>2927408</v>
      </c>
      <c r="L179" s="7">
        <f>'[1]TCE - ANEXO IV - Preencher'!N188</f>
        <v>97.5</v>
      </c>
    </row>
    <row r="180" spans="1:12" s="8" customFormat="1" ht="19.5" customHeight="1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5.99 - Outros Serviços de Terceiros Pessoa Jurídica</v>
      </c>
      <c r="D180" s="3">
        <f>'[1]TCE - ANEXO IV - Preencher'!F189</f>
        <v>27284516000161</v>
      </c>
      <c r="E180" s="5" t="str">
        <f>'[1]TCE - ANEXO IV - Preencher'!G189</f>
        <v>MAXIFROTA SERVICOS DE MANUTENCAO DE FROTA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443448</v>
      </c>
      <c r="I180" s="6">
        <f>IF('[1]TCE - ANEXO IV - Preencher'!K189="","",'[1]TCE - ANEXO IV - Preencher'!K189)</f>
        <v>46154</v>
      </c>
      <c r="J180" s="5" t="str">
        <f>'[1]TCE - ANEXO IV - Preencher'!L189</f>
        <v>JULZXIGB</v>
      </c>
      <c r="K180" s="5" t="str">
        <f>IF(F180="B",LEFT('[1]TCE - ANEXO IV - Preencher'!M189,2),IF(F180="S",LEFT('[1]TCE - ANEXO IV - Preencher'!M189,7),IF('[1]TCE - ANEXO IV - Preencher'!H189="","")))</f>
        <v>2927408</v>
      </c>
      <c r="L180" s="7">
        <f>'[1]TCE - ANEXO IV - Preencher'!N189</f>
        <v>9.6</v>
      </c>
    </row>
    <row r="181" spans="1:12" s="8" customFormat="1" ht="19.5" customHeight="1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52183722000122</v>
      </c>
      <c r="E181" s="5" t="str">
        <f>'[1]TCE - ANEXO IV - Preencher'!G190</f>
        <v>52.183.722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2600000000014</v>
      </c>
      <c r="I181" s="6">
        <f>IF('[1]TCE - ANEXO IV - Preencher'!K190="","",'[1]TCE - ANEXO IV - Preencher'!K190)</f>
        <v>46183</v>
      </c>
      <c r="J181" s="5" t="str">
        <f>'[1]TCE - ANEXO IV - Preencher'!L190</f>
        <v>26060021252183722000122260000000001426062821913207</v>
      </c>
      <c r="K181" s="5" t="str">
        <f>IF(F181="B",LEFT('[1]TCE - ANEXO IV - Preencher'!M190,2),IF(F181="S",LEFT('[1]TCE - ANEXO IV - Preencher'!M190,7),IF('[1]TCE - ANEXO IV - Preencher'!H190="","")))</f>
        <v>2606002</v>
      </c>
      <c r="L181" s="7">
        <f>'[1]TCE - ANEXO IV - Preencher'!N190</f>
        <v>5000</v>
      </c>
    </row>
    <row r="182" spans="1:12" s="8" customFormat="1" ht="19.5" customHeight="1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52974846000126</v>
      </c>
      <c r="E182" s="5" t="str">
        <f>'[1]TCE - ANEXO IV - Preencher'!G191</f>
        <v>AVF SERVICOS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1000074</v>
      </c>
      <c r="I182" s="6">
        <f>IF('[1]TCE - ANEXO IV - Preencher'!K191="","",'[1]TCE - ANEXO IV - Preencher'!K191)</f>
        <v>46183</v>
      </c>
      <c r="J182" s="5" t="str">
        <f>'[1]TCE - ANEXO IV - Preencher'!L191</f>
        <v>4MQk46vE7</v>
      </c>
      <c r="K182" s="5" t="str">
        <f>IF(F182="B",LEFT('[1]TCE - ANEXO IV - Preencher'!M191,2),IF(F182="S",LEFT('[1]TCE - ANEXO IV - Preencher'!M191,7),IF('[1]TCE - ANEXO IV - Preencher'!H191="","")))</f>
        <v>2507507</v>
      </c>
      <c r="L182" s="7">
        <f>'[1]TCE - ANEXO IV - Preencher'!N191</f>
        <v>16500</v>
      </c>
    </row>
    <row r="183" spans="1:12" s="8" customFormat="1" ht="19.5" customHeight="1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63218596000110</v>
      </c>
      <c r="E183" s="5" t="str">
        <f>'[1]TCE - ANEXO IV - Preencher'!G192</f>
        <v>BENVINDO DE ANDRADE SERVICOS MEDICOS LTDA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12</v>
      </c>
      <c r="I183" s="6">
        <f>IF('[1]TCE - ANEXO IV - Preencher'!K192="","",'[1]TCE - ANEXO IV - Preencher'!K192)</f>
        <v>46184</v>
      </c>
      <c r="J183" s="5" t="str">
        <f>'[1]TCE - ANEXO IV - Preencher'!L192</f>
        <v>12004012263218596000110000000000001226065513826194</v>
      </c>
      <c r="K183" s="5" t="str">
        <f>IF(F183="B",LEFT('[1]TCE - ANEXO IV - Preencher'!M192,2),IF(F183="S",LEFT('[1]TCE - ANEXO IV - Preencher'!M192,7),IF('[1]TCE - ANEXO IV - Preencher'!H192="","")))</f>
        <v>1200401</v>
      </c>
      <c r="L183" s="7">
        <f>'[1]TCE - ANEXO IV - Preencher'!N192</f>
        <v>21050</v>
      </c>
    </row>
    <row r="184" spans="1:12" s="8" customFormat="1" ht="19.5" customHeight="1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62720132000145</v>
      </c>
      <c r="E184" s="5" t="str">
        <f>'[1]TCE - ANEXO IV - Preencher'!G193</f>
        <v>CAMILLA PONTES LOPES MEDICINA E SAUDE LTDA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12</v>
      </c>
      <c r="I184" s="6">
        <f>IF('[1]TCE - ANEXO IV - Preencher'!K193="","",'[1]TCE - ANEXO IV - Preencher'!K193)</f>
        <v>46182</v>
      </c>
      <c r="J184" s="5" t="str">
        <f>'[1]TCE - ANEXO IV - Preencher'!L193</f>
        <v>23044001262720132000145000000000001226060212398544</v>
      </c>
      <c r="K184" s="5" t="str">
        <f>IF(F184="B",LEFT('[1]TCE - ANEXO IV - Preencher'!M193,2),IF(F184="S",LEFT('[1]TCE - ANEXO IV - Preencher'!M193,7),IF('[1]TCE - ANEXO IV - Preencher'!H193="","")))</f>
        <v>2304400</v>
      </c>
      <c r="L184" s="7">
        <f>'[1]TCE - ANEXO IV - Preencher'!N193</f>
        <v>9550</v>
      </c>
    </row>
    <row r="185" spans="1:12" s="8" customFormat="1" ht="19.5" customHeight="1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66071638000121</v>
      </c>
      <c r="E185" s="5" t="str">
        <f>'[1]TCE - ANEXO IV - Preencher'!G194</f>
        <v>CARVALHO E ALVES LTDA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4</v>
      </c>
      <c r="I185" s="6">
        <f>IF('[1]TCE - ANEXO IV - Preencher'!K194="","",'[1]TCE - ANEXO IV - Preencher'!K194)</f>
        <v>46183</v>
      </c>
      <c r="J185" s="5" t="str">
        <f>'[1]TCE - ANEXO IV - Preencher'!L194</f>
        <v>25090081266071638000121000000000000426060000000048</v>
      </c>
      <c r="K185" s="5" t="str">
        <f>IF(F185="B",LEFT('[1]TCE - ANEXO IV - Preencher'!M194,2),IF(F185="S",LEFT('[1]TCE - ANEXO IV - Preencher'!M194,7),IF('[1]TCE - ANEXO IV - Preencher'!H194="","")))</f>
        <v>2509008</v>
      </c>
      <c r="L185" s="7">
        <f>'[1]TCE - ANEXO IV - Preencher'!N194</f>
        <v>5100</v>
      </c>
    </row>
    <row r="186" spans="1:12" s="8" customFormat="1" ht="19.5" customHeight="1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66071638000121</v>
      </c>
      <c r="E186" s="5" t="str">
        <f>'[1]TCE - ANEXO IV - Preencher'!G195</f>
        <v>CARVALHO E ALVES LTDA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5</v>
      </c>
      <c r="I186" s="6">
        <f>IF('[1]TCE - ANEXO IV - Preencher'!K195="","",'[1]TCE - ANEXO IV - Preencher'!K195)</f>
        <v>46183</v>
      </c>
      <c r="J186" s="5" t="str">
        <f>'[1]TCE - ANEXO IV - Preencher'!L195</f>
        <v>25090081266071638000121000000000000526060000000050</v>
      </c>
      <c r="K186" s="5" t="str">
        <f>IF(F186="B",LEFT('[1]TCE - ANEXO IV - Preencher'!M195,2),IF(F186="S",LEFT('[1]TCE - ANEXO IV - Preencher'!M195,7),IF('[1]TCE - ANEXO IV - Preencher'!H195="","")))</f>
        <v>2509008</v>
      </c>
      <c r="L186" s="7">
        <f>'[1]TCE - ANEXO IV - Preencher'!N195</f>
        <v>6750</v>
      </c>
    </row>
    <row r="187" spans="1:12" s="8" customFormat="1" ht="19.5" customHeight="1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41686017000121</v>
      </c>
      <c r="E187" s="5" t="str">
        <f>'[1]TCE - ANEXO IV - Preencher'!G196</f>
        <v>CLINICA DANIEL SOARES ORTOPEDIA E FISIOTERAPIA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760</v>
      </c>
      <c r="I187" s="6">
        <f>IF('[1]TCE - ANEXO IV - Preencher'!K196="","",'[1]TCE - ANEXO IV - Preencher'!K196)</f>
        <v>46182</v>
      </c>
      <c r="J187" s="5" t="str">
        <f>'[1]TCE - ANEXO IV - Preencher'!L196</f>
        <v>SQGKVJDUN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6650</v>
      </c>
    </row>
    <row r="188" spans="1:12" s="8" customFormat="1" ht="19.5" customHeight="1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 t="str">
        <f>'[1]TCE - ANEXO IV - Preencher'!F197</f>
        <v>06269921000130</v>
      </c>
      <c r="E188" s="5" t="str">
        <f>'[1]TCE - ANEXO IV - Preencher'!G197</f>
        <v>CLINICA OTO-OFTALMICA S/S LTDA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1000279</v>
      </c>
      <c r="I188" s="6">
        <f>IF('[1]TCE - ANEXO IV - Preencher'!K197="","",'[1]TCE - ANEXO IV - Preencher'!K197)</f>
        <v>46183</v>
      </c>
      <c r="J188" s="5" t="str">
        <f>'[1]TCE - ANEXO IV - Preencher'!L197</f>
        <v>EXqFz7jVF</v>
      </c>
      <c r="K188" s="5" t="str">
        <f>IF(F188="B",LEFT('[1]TCE - ANEXO IV - Preencher'!M197,2),IF(F188="S",LEFT('[1]TCE - ANEXO IV - Preencher'!M197,7),IF('[1]TCE - ANEXO IV - Preencher'!H197="","")))</f>
        <v>2507507</v>
      </c>
      <c r="L188" s="7">
        <f>'[1]TCE - ANEXO IV - Preencher'!N197</f>
        <v>21150</v>
      </c>
    </row>
    <row r="189" spans="1:12" s="8" customFormat="1" ht="19.5" customHeight="1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42719975000114</v>
      </c>
      <c r="E189" s="5" t="str">
        <f>'[1]TCE - ANEXO IV - Preencher'!G198</f>
        <v>CLINICA VIVERY MEDICINA INTEGRATIVA E ORTOMOLECULAR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84</v>
      </c>
      <c r="I189" s="6">
        <f>IF('[1]TCE - ANEXO IV - Preencher'!K198="","",'[1]TCE - ANEXO IV - Preencher'!K198)</f>
        <v>46183</v>
      </c>
      <c r="J189" s="5" t="str">
        <f>'[1]TCE - ANEXO IV - Preencher'!L198</f>
        <v>P4RBVTVO7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21542</v>
      </c>
    </row>
    <row r="190" spans="1:12" s="8" customFormat="1" ht="19.5" customHeight="1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51844676000100</v>
      </c>
      <c r="E190" s="5" t="str">
        <f>'[1]TCE - ANEXO IV - Preencher'!G199</f>
        <v>DOUGLAS RICHARD SERVICOS MEDICOS LTDA.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53</v>
      </c>
      <c r="I190" s="6">
        <f>IF('[1]TCE - ANEXO IV - Preencher'!K199="","",'[1]TCE - ANEXO IV - Preencher'!K199)</f>
        <v>46182</v>
      </c>
      <c r="J190" s="5" t="str">
        <f>'[1]TCE - ANEXO IV - Preencher'!L199</f>
        <v>23044001251844676000100000000000005326060757301110</v>
      </c>
      <c r="K190" s="5" t="str">
        <f>IF(F190="B",LEFT('[1]TCE - ANEXO IV - Preencher'!M199,2),IF(F190="S",LEFT('[1]TCE - ANEXO IV - Preencher'!M199,7),IF('[1]TCE - ANEXO IV - Preencher'!H199="","")))</f>
        <v>2304400</v>
      </c>
      <c r="L190" s="7">
        <f>'[1]TCE - ANEXO IV - Preencher'!N199</f>
        <v>18000</v>
      </c>
    </row>
    <row r="191" spans="1:12" s="8" customFormat="1" ht="19.5" customHeight="1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55568528000153</v>
      </c>
      <c r="E191" s="5" t="str">
        <f>'[1]TCE - ANEXO IV - Preencher'!G200</f>
        <v>DOUGLAS ROGERIO FREITAS DE SOUZA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43</v>
      </c>
      <c r="I191" s="6">
        <f>IF('[1]TCE - ANEXO IV - Preencher'!K200="","",'[1]TCE - ANEXO IV - Preencher'!K200)</f>
        <v>46189</v>
      </c>
      <c r="J191" s="5" t="str">
        <f>'[1]TCE - ANEXO IV - Preencher'!L200</f>
        <v>23044001255568528000153000000000004326060649061659</v>
      </c>
      <c r="K191" s="5" t="str">
        <f>IF(F191="B",LEFT('[1]TCE - ANEXO IV - Preencher'!M200,2),IF(F191="S",LEFT('[1]TCE - ANEXO IV - Preencher'!M200,7),IF('[1]TCE - ANEXO IV - Preencher'!H200="","")))</f>
        <v>2304400</v>
      </c>
      <c r="L191" s="7">
        <f>'[1]TCE - ANEXO IV - Preencher'!N200</f>
        <v>1350</v>
      </c>
    </row>
    <row r="192" spans="1:12" s="8" customFormat="1" ht="19.5" customHeight="1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60600881000103</v>
      </c>
      <c r="E192" s="5" t="str">
        <f>'[1]TCE - ANEXO IV - Preencher'!G201</f>
        <v>GABRIEL DE MORAES CARVALHO ATIVIDADE MEDICA LTDA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17</v>
      </c>
      <c r="I192" s="6">
        <f>IF('[1]TCE - ANEXO IV - Preencher'!K201="","",'[1]TCE - ANEXO IV - Preencher'!K201)</f>
        <v>46183</v>
      </c>
      <c r="J192" s="5" t="str">
        <f>'[1]TCE - ANEXO IV - Preencher'!L201</f>
        <v>TQNXGMGEM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3600</v>
      </c>
    </row>
    <row r="193" spans="1:12" s="8" customFormat="1" ht="19.5" customHeight="1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58501496000167</v>
      </c>
      <c r="E193" s="5" t="str">
        <f>'[1]TCE - ANEXO IV - Preencher'!G202</f>
        <v>HVP SERVICOS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36</v>
      </c>
      <c r="I193" s="6">
        <f>IF('[1]TCE - ANEXO IV - Preencher'!K202="","",'[1]TCE - ANEXO IV - Preencher'!K202)</f>
        <v>46183</v>
      </c>
      <c r="J193" s="5" t="str">
        <f>'[1]TCE - ANEXO IV - Preencher'!L202</f>
        <v>RJQLX7KPI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12550</v>
      </c>
    </row>
    <row r="194" spans="1:12" s="8" customFormat="1" ht="19.5" customHeight="1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53202799000165</v>
      </c>
      <c r="E194" s="5" t="str">
        <f>'[1]TCE - ANEXO IV - Preencher'!G203</f>
        <v>JDW MEDICOS INTEGRADOS LTDA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55</v>
      </c>
      <c r="I194" s="6">
        <f>IF('[1]TCE - ANEXO IV - Preencher'!K203="","",'[1]TCE - ANEXO IV - Preencher'!K203)</f>
        <v>46188</v>
      </c>
      <c r="J194" s="5" t="str">
        <f>'[1]TCE - ANEXO IV - Preencher'!L203</f>
        <v>HN8CWI8CF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5400</v>
      </c>
    </row>
    <row r="195" spans="1:12" s="8" customFormat="1" ht="19.5" customHeight="1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41918499000106</v>
      </c>
      <c r="E195" s="5" t="str">
        <f>'[1]TCE - ANEXO IV - Preencher'!G204</f>
        <v>JOSE IGOR SERVICOS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124</v>
      </c>
      <c r="I195" s="6">
        <f>IF('[1]TCE - ANEXO IV - Preencher'!K204="","",'[1]TCE - ANEXO IV - Preencher'!K204)</f>
        <v>46183</v>
      </c>
      <c r="J195" s="5" t="str">
        <f>'[1]TCE - ANEXO IV - Preencher'!L204</f>
        <v>G3JV3KOPJ</v>
      </c>
      <c r="K195" s="5" t="str">
        <f>IF(F195="B",LEFT('[1]TCE - ANEXO IV - Preencher'!M204,2),IF(F195="S",LEFT('[1]TCE - ANEXO IV - Preencher'!M204,7),IF('[1]TCE - ANEXO IV - Preencher'!H204="","")))</f>
        <v>2604106</v>
      </c>
      <c r="L195" s="7">
        <f>'[1]TCE - ANEXO IV - Preencher'!N204</f>
        <v>17400</v>
      </c>
    </row>
    <row r="196" spans="1:12" s="8" customFormat="1" ht="19.5" customHeight="1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41918499000106</v>
      </c>
      <c r="E196" s="5" t="str">
        <f>'[1]TCE - ANEXO IV - Preencher'!G205</f>
        <v>JOSE IGOR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125</v>
      </c>
      <c r="I196" s="6">
        <f>IF('[1]TCE - ANEXO IV - Preencher'!K205="","",'[1]TCE - ANEXO IV - Preencher'!K205)</f>
        <v>46183</v>
      </c>
      <c r="J196" s="5" t="str">
        <f>'[1]TCE - ANEXO IV - Preencher'!L205</f>
        <v>4ZDMOTXXU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4400</v>
      </c>
    </row>
    <row r="197" spans="1:12" s="8" customFormat="1" ht="19.5" customHeight="1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41918499000106</v>
      </c>
      <c r="E197" s="5" t="str">
        <f>'[1]TCE - ANEXO IV - Preencher'!G206</f>
        <v>JOSE IGOR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126</v>
      </c>
      <c r="I197" s="6">
        <f>IF('[1]TCE - ANEXO IV - Preencher'!K206="","",'[1]TCE - ANEXO IV - Preencher'!K206)</f>
        <v>46183</v>
      </c>
      <c r="J197" s="5" t="str">
        <f>'[1]TCE - ANEXO IV - Preencher'!L206</f>
        <v>HFOVRUOZG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13150</v>
      </c>
    </row>
    <row r="198" spans="1:12" s="8" customFormat="1" ht="19.5" customHeight="1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64571751000140</v>
      </c>
      <c r="E198" s="5" t="str">
        <f>'[1]TCE - ANEXO IV - Preencher'!G207</f>
        <v xml:space="preserve">MARCOS IRAN DE SA GONCALVES JUNIOR ATIVIDADE MEDICA 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5</v>
      </c>
      <c r="I198" s="6">
        <f>IF('[1]TCE - ANEXO IV - Preencher'!K207="","",'[1]TCE - ANEXO IV - Preencher'!K207)</f>
        <v>46183</v>
      </c>
      <c r="J198" s="5" t="str">
        <f>'[1]TCE - ANEXO IV - Preencher'!L207</f>
        <v>JVLGIKFM7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6491</v>
      </c>
    </row>
    <row r="199" spans="1:12" s="8" customFormat="1" ht="19.5" customHeight="1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61505774000169</v>
      </c>
      <c r="E199" s="5" t="str">
        <f>'[1]TCE - ANEXO IV - Preencher'!G208</f>
        <v>MASTERMED CARUARU GESTAO MEDICA LTDA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272</v>
      </c>
      <c r="I199" s="6">
        <f>IF('[1]TCE - ANEXO IV - Preencher'!K208="","",'[1]TCE - ANEXO IV - Preencher'!K208)</f>
        <v>46184</v>
      </c>
      <c r="J199" s="5" t="str">
        <f>'[1]TCE - ANEXO IV - Preencher'!L208</f>
        <v>1LPEMHOGD</v>
      </c>
      <c r="K199" s="5" t="str">
        <f>IF(F199="B",LEFT('[1]TCE - ANEXO IV - Preencher'!M208,2),IF(F199="S",LEFT('[1]TCE - ANEXO IV - Preencher'!M208,7),IF('[1]TCE - ANEXO IV - Preencher'!H208="","")))</f>
        <v>2604106</v>
      </c>
      <c r="L199" s="7">
        <f>'[1]TCE - ANEXO IV - Preencher'!N208</f>
        <v>7600</v>
      </c>
    </row>
    <row r="200" spans="1:12" s="8" customFormat="1" ht="19.5" customHeight="1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61505774000169</v>
      </c>
      <c r="E200" s="5" t="str">
        <f>'[1]TCE - ANEXO IV - Preencher'!G209</f>
        <v>MASTERMED CARUARU GESTAO MEDICA LTDA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273</v>
      </c>
      <c r="I200" s="6">
        <f>IF('[1]TCE - ANEXO IV - Preencher'!K209="","",'[1]TCE - ANEXO IV - Preencher'!K209)</f>
        <v>46184</v>
      </c>
      <c r="J200" s="5" t="str">
        <f>'[1]TCE - ANEXO IV - Preencher'!L209</f>
        <v>S4YUNFB4C</v>
      </c>
      <c r="K200" s="5" t="str">
        <f>IF(F200="B",LEFT('[1]TCE - ANEXO IV - Preencher'!M209,2),IF(F200="S",LEFT('[1]TCE - ANEXO IV - Preencher'!M209,7),IF('[1]TCE - ANEXO IV - Preencher'!H209="","")))</f>
        <v>2604106</v>
      </c>
      <c r="L200" s="7">
        <f>'[1]TCE - ANEXO IV - Preencher'!N209</f>
        <v>10150</v>
      </c>
    </row>
    <row r="201" spans="1:12" s="8" customFormat="1" ht="19.5" customHeight="1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61505774000169</v>
      </c>
      <c r="E201" s="5" t="str">
        <f>'[1]TCE - ANEXO IV - Preencher'!G210</f>
        <v>MASTERMED CARUARU GESTAO MEDICA LTDA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274</v>
      </c>
      <c r="I201" s="6">
        <f>IF('[1]TCE - ANEXO IV - Preencher'!K210="","",'[1]TCE - ANEXO IV - Preencher'!K210)</f>
        <v>46184</v>
      </c>
      <c r="J201" s="5" t="str">
        <f>'[1]TCE - ANEXO IV - Preencher'!L210</f>
        <v>LVETVMZZI</v>
      </c>
      <c r="K201" s="5" t="str">
        <f>IF(F201="B",LEFT('[1]TCE - ANEXO IV - Preencher'!M210,2),IF(F201="S",LEFT('[1]TCE - ANEXO IV - Preencher'!M210,7),IF('[1]TCE - ANEXO IV - Preencher'!H210="","")))</f>
        <v>2604106</v>
      </c>
      <c r="L201" s="7">
        <f>'[1]TCE - ANEXO IV - Preencher'!N210</f>
        <v>9400</v>
      </c>
    </row>
    <row r="202" spans="1:12" s="8" customFormat="1" ht="19.5" customHeight="1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61505774000169</v>
      </c>
      <c r="E202" s="5" t="str">
        <f>'[1]TCE - ANEXO IV - Preencher'!G211</f>
        <v>MASTERMED CARUARU GESTAO MEDICA LTDA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275</v>
      </c>
      <c r="I202" s="6">
        <f>IF('[1]TCE - ANEXO IV - Preencher'!K211="","",'[1]TCE - ANEXO IV - Preencher'!K211)</f>
        <v>46184</v>
      </c>
      <c r="J202" s="5" t="str">
        <f>'[1]TCE - ANEXO IV - Preencher'!L211</f>
        <v>VZIOVLX4N</v>
      </c>
      <c r="K202" s="5" t="str">
        <f>IF(F202="B",LEFT('[1]TCE - ANEXO IV - Preencher'!M211,2),IF(F202="S",LEFT('[1]TCE - ANEXO IV - Preencher'!M211,7),IF('[1]TCE - ANEXO IV - Preencher'!H211="","")))</f>
        <v>2604106</v>
      </c>
      <c r="L202" s="7">
        <f>'[1]TCE - ANEXO IV - Preencher'!N211</f>
        <v>4400</v>
      </c>
    </row>
    <row r="203" spans="1:12" s="8" customFormat="1" ht="19.5" customHeight="1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61505774000169</v>
      </c>
      <c r="E203" s="5" t="str">
        <f>'[1]TCE - ANEXO IV - Preencher'!G212</f>
        <v>MASTERMED CARUARU GESTAO MEDICA LTDA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276</v>
      </c>
      <c r="I203" s="6">
        <f>IF('[1]TCE - ANEXO IV - Preencher'!K212="","",'[1]TCE - ANEXO IV - Preencher'!K212)</f>
        <v>46184</v>
      </c>
      <c r="J203" s="5" t="str">
        <f>'[1]TCE - ANEXO IV - Preencher'!L212</f>
        <v>PQZDT0QBJ</v>
      </c>
      <c r="K203" s="5" t="str">
        <f>IF(F203="B",LEFT('[1]TCE - ANEXO IV - Preencher'!M212,2),IF(F203="S",LEFT('[1]TCE - ANEXO IV - Preencher'!M212,7),IF('[1]TCE - ANEXO IV - Preencher'!H212="","")))</f>
        <v>2604106</v>
      </c>
      <c r="L203" s="7">
        <f>'[1]TCE - ANEXO IV - Preencher'!N212</f>
        <v>3300</v>
      </c>
    </row>
    <row r="204" spans="1:12" s="8" customFormat="1" ht="19.5" customHeight="1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61505774000169</v>
      </c>
      <c r="E204" s="5" t="str">
        <f>'[1]TCE - ANEXO IV - Preencher'!G213</f>
        <v>MASTERMED CARUARU GESTAO MEDICA LTDA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277</v>
      </c>
      <c r="I204" s="6">
        <f>IF('[1]TCE - ANEXO IV - Preencher'!K213="","",'[1]TCE - ANEXO IV - Preencher'!K213)</f>
        <v>46184</v>
      </c>
      <c r="J204" s="5" t="str">
        <f>'[1]TCE - ANEXO IV - Preencher'!L213</f>
        <v>QBS2MMFWV</v>
      </c>
      <c r="K204" s="5" t="str">
        <f>IF(F204="B",LEFT('[1]TCE - ANEXO IV - Preencher'!M213,2),IF(F204="S",LEFT('[1]TCE - ANEXO IV - Preencher'!M213,7),IF('[1]TCE - ANEXO IV - Preencher'!H213="","")))</f>
        <v>2604106</v>
      </c>
      <c r="L204" s="7">
        <f>'[1]TCE - ANEXO IV - Preencher'!N213</f>
        <v>5500</v>
      </c>
    </row>
    <row r="205" spans="1:12" s="8" customFormat="1" ht="19.5" customHeight="1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61505774000169</v>
      </c>
      <c r="E205" s="5" t="str">
        <f>'[1]TCE - ANEXO IV - Preencher'!G214</f>
        <v>MASTERMED CARUARU GESTAO MEDICA LTDA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278</v>
      </c>
      <c r="I205" s="6">
        <f>IF('[1]TCE - ANEXO IV - Preencher'!K214="","",'[1]TCE - ANEXO IV - Preencher'!K214)</f>
        <v>46184</v>
      </c>
      <c r="J205" s="5" t="str">
        <f>'[1]TCE - ANEXO IV - Preencher'!L214</f>
        <v>KBEOOKOQU</v>
      </c>
      <c r="K205" s="5" t="str">
        <f>IF(F205="B",LEFT('[1]TCE - ANEXO IV - Preencher'!M214,2),IF(F205="S",LEFT('[1]TCE - ANEXO IV - Preencher'!M214,7),IF('[1]TCE - ANEXO IV - Preencher'!H214="","")))</f>
        <v>2604106</v>
      </c>
      <c r="L205" s="7">
        <f>'[1]TCE - ANEXO IV - Preencher'!N214</f>
        <v>4400</v>
      </c>
    </row>
    <row r="206" spans="1:12" s="8" customFormat="1" ht="19.5" customHeight="1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61505774000169</v>
      </c>
      <c r="E206" s="5" t="str">
        <f>'[1]TCE - ANEXO IV - Preencher'!G215</f>
        <v>MASTERMED CARUARU GESTAO MEDICA LTDA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279</v>
      </c>
      <c r="I206" s="6">
        <f>IF('[1]TCE - ANEXO IV - Preencher'!K215="","",'[1]TCE - ANEXO IV - Preencher'!K215)</f>
        <v>46184</v>
      </c>
      <c r="J206" s="5" t="str">
        <f>'[1]TCE - ANEXO IV - Preencher'!L215</f>
        <v>NKZKOG7OV</v>
      </c>
      <c r="K206" s="5" t="str">
        <f>IF(F206="B",LEFT('[1]TCE - ANEXO IV - Preencher'!M215,2),IF(F206="S",LEFT('[1]TCE - ANEXO IV - Preencher'!M215,7),IF('[1]TCE - ANEXO IV - Preencher'!H215="","")))</f>
        <v>2604106</v>
      </c>
      <c r="L206" s="7">
        <f>'[1]TCE - ANEXO IV - Preencher'!N215</f>
        <v>5100</v>
      </c>
    </row>
    <row r="207" spans="1:12" s="8" customFormat="1" ht="19.5" customHeight="1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61505774000169</v>
      </c>
      <c r="E207" s="5" t="str">
        <f>'[1]TCE - ANEXO IV - Preencher'!G216</f>
        <v>MASTERMED CARUARU GESTAO MEDICA LTDA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280</v>
      </c>
      <c r="I207" s="6">
        <f>IF('[1]TCE - ANEXO IV - Preencher'!K216="","",'[1]TCE - ANEXO IV - Preencher'!K216)</f>
        <v>46184</v>
      </c>
      <c r="J207" s="5" t="str">
        <f>'[1]TCE - ANEXO IV - Preencher'!L216</f>
        <v>KZ4WSTSL6</v>
      </c>
      <c r="K207" s="5" t="str">
        <f>IF(F207="B",LEFT('[1]TCE - ANEXO IV - Preencher'!M216,2),IF(F207="S",LEFT('[1]TCE - ANEXO IV - Preencher'!M216,7),IF('[1]TCE - ANEXO IV - Preencher'!H216="","")))</f>
        <v>2604106</v>
      </c>
      <c r="L207" s="7">
        <f>'[1]TCE - ANEXO IV - Preencher'!N216</f>
        <v>7750</v>
      </c>
    </row>
    <row r="208" spans="1:12" s="8" customFormat="1" ht="19.5" customHeight="1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61505774000169</v>
      </c>
      <c r="E208" s="5" t="str">
        <f>'[1]TCE - ANEXO IV - Preencher'!G217</f>
        <v>MASTERMED CARUARU GESTAO MEDICA LTDA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281</v>
      </c>
      <c r="I208" s="6">
        <f>IF('[1]TCE - ANEXO IV - Preencher'!K217="","",'[1]TCE - ANEXO IV - Preencher'!K217)</f>
        <v>46184</v>
      </c>
      <c r="J208" s="5" t="str">
        <f>'[1]TCE - ANEXO IV - Preencher'!L217</f>
        <v>LNT5VTRX2</v>
      </c>
      <c r="K208" s="5" t="str">
        <f>IF(F208="B",LEFT('[1]TCE - ANEXO IV - Preencher'!M217,2),IF(F208="S",LEFT('[1]TCE - ANEXO IV - Preencher'!M217,7),IF('[1]TCE - ANEXO IV - Preencher'!H217="","")))</f>
        <v>2604106</v>
      </c>
      <c r="L208" s="7">
        <f>'[1]TCE - ANEXO IV - Preencher'!N217</f>
        <v>1250</v>
      </c>
    </row>
    <row r="209" spans="1:12" s="8" customFormat="1" ht="19.5" customHeight="1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61505774000169</v>
      </c>
      <c r="E209" s="5" t="str">
        <f>'[1]TCE - ANEXO IV - Preencher'!G218</f>
        <v>MASTERMED CARUARU GESTAO MEDICA LTDA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282</v>
      </c>
      <c r="I209" s="6">
        <f>IF('[1]TCE - ANEXO IV - Preencher'!K218="","",'[1]TCE - ANEXO IV - Preencher'!K218)</f>
        <v>46184</v>
      </c>
      <c r="J209" s="5" t="str">
        <f>'[1]TCE - ANEXO IV - Preencher'!L218</f>
        <v>3LVXJCNQA</v>
      </c>
      <c r="K209" s="5" t="str">
        <f>IF(F209="B",LEFT('[1]TCE - ANEXO IV - Preencher'!M218,2),IF(F209="S",LEFT('[1]TCE - ANEXO IV - Preencher'!M218,7),IF('[1]TCE - ANEXO IV - Preencher'!H218="","")))</f>
        <v>2604106</v>
      </c>
      <c r="L209" s="7">
        <f>'[1]TCE - ANEXO IV - Preencher'!N218</f>
        <v>10650</v>
      </c>
    </row>
    <row r="210" spans="1:12" s="8" customFormat="1" ht="19.5" customHeight="1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61505774000169</v>
      </c>
      <c r="E210" s="5" t="str">
        <f>'[1]TCE - ANEXO IV - Preencher'!G219</f>
        <v>MASTERMED CARUARU GESTAO MEDICA LTDA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283</v>
      </c>
      <c r="I210" s="6">
        <f>IF('[1]TCE - ANEXO IV - Preencher'!K219="","",'[1]TCE - ANEXO IV - Preencher'!K219)</f>
        <v>46184</v>
      </c>
      <c r="J210" s="5" t="str">
        <f>'[1]TCE - ANEXO IV - Preencher'!L219</f>
        <v>TLTRVNE1V</v>
      </c>
      <c r="K210" s="5" t="str">
        <f>IF(F210="B",LEFT('[1]TCE - ANEXO IV - Preencher'!M219,2),IF(F210="S",LEFT('[1]TCE - ANEXO IV - Preencher'!M219,7),IF('[1]TCE - ANEXO IV - Preencher'!H219="","")))</f>
        <v>2604106</v>
      </c>
      <c r="L210" s="7">
        <f>'[1]TCE - ANEXO IV - Preencher'!N219</f>
        <v>19300</v>
      </c>
    </row>
    <row r="211" spans="1:12" s="8" customFormat="1" ht="19.5" customHeight="1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61505774000169</v>
      </c>
      <c r="E211" s="5" t="str">
        <f>'[1]TCE - ANEXO IV - Preencher'!G220</f>
        <v>MASTERMED CARUARU GESTAO MEDICA LTDA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284</v>
      </c>
      <c r="I211" s="6">
        <f>IF('[1]TCE - ANEXO IV - Preencher'!K220="","",'[1]TCE - ANEXO IV - Preencher'!K220)</f>
        <v>46184</v>
      </c>
      <c r="J211" s="5" t="str">
        <f>'[1]TCE - ANEXO IV - Preencher'!L220</f>
        <v>MEVWSCQ5Z</v>
      </c>
      <c r="K211" s="5" t="str">
        <f>IF(F211="B",LEFT('[1]TCE - ANEXO IV - Preencher'!M220,2),IF(F211="S",LEFT('[1]TCE - ANEXO IV - Preencher'!M220,7),IF('[1]TCE - ANEXO IV - Preencher'!H220="","")))</f>
        <v>2604106</v>
      </c>
      <c r="L211" s="7">
        <f>'[1]TCE - ANEXO IV - Preencher'!N220</f>
        <v>8300</v>
      </c>
    </row>
    <row r="212" spans="1:12" s="8" customFormat="1" ht="19.5" customHeight="1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61505774000169</v>
      </c>
      <c r="E212" s="5" t="str">
        <f>'[1]TCE - ANEXO IV - Preencher'!G221</f>
        <v>MASTERMED CARUARU GESTAO MEDICA LTDA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285</v>
      </c>
      <c r="I212" s="6">
        <f>IF('[1]TCE - ANEXO IV - Preencher'!K221="","",'[1]TCE - ANEXO IV - Preencher'!K221)</f>
        <v>46184</v>
      </c>
      <c r="J212" s="5" t="str">
        <f>'[1]TCE - ANEXO IV - Preencher'!L221</f>
        <v>LKNEQP6OJ</v>
      </c>
      <c r="K212" s="5" t="str">
        <f>IF(F212="B",LEFT('[1]TCE - ANEXO IV - Preencher'!M221,2),IF(F212="S",LEFT('[1]TCE - ANEXO IV - Preencher'!M221,7),IF('[1]TCE - ANEXO IV - Preencher'!H221="","")))</f>
        <v>2604106</v>
      </c>
      <c r="L212" s="7">
        <f>'[1]TCE - ANEXO IV - Preencher'!N221</f>
        <v>5000</v>
      </c>
    </row>
    <row r="213" spans="1:12" s="8" customFormat="1" ht="19.5" customHeight="1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61505774000169</v>
      </c>
      <c r="E213" s="5" t="str">
        <f>'[1]TCE - ANEXO IV - Preencher'!G222</f>
        <v>MASTERMED CARUARU GESTAO MEDICA LTDA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286</v>
      </c>
      <c r="I213" s="6">
        <f>IF('[1]TCE - ANEXO IV - Preencher'!K222="","",'[1]TCE - ANEXO IV - Preencher'!K222)</f>
        <v>46184</v>
      </c>
      <c r="J213" s="5" t="str">
        <f>'[1]TCE - ANEXO IV - Preencher'!L222</f>
        <v>PTSIBXNFC</v>
      </c>
      <c r="K213" s="5" t="str">
        <f>IF(F213="B",LEFT('[1]TCE - ANEXO IV - Preencher'!M222,2),IF(F213="S",LEFT('[1]TCE - ANEXO IV - Preencher'!M222,7),IF('[1]TCE - ANEXO IV - Preencher'!H222="","")))</f>
        <v>2604106</v>
      </c>
      <c r="L213" s="7">
        <f>'[1]TCE - ANEXO IV - Preencher'!N222</f>
        <v>9400</v>
      </c>
    </row>
    <row r="214" spans="1:12" s="8" customFormat="1" ht="19.5" customHeight="1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61505774000169</v>
      </c>
      <c r="E214" s="5" t="str">
        <f>'[1]TCE - ANEXO IV - Preencher'!G223</f>
        <v>MASTERMED CARUARU GESTAO MEDICA LTDA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287</v>
      </c>
      <c r="I214" s="6">
        <f>IF('[1]TCE - ANEXO IV - Preencher'!K223="","",'[1]TCE - ANEXO IV - Preencher'!K223)</f>
        <v>46184</v>
      </c>
      <c r="J214" s="5" t="str">
        <f>'[1]TCE - ANEXO IV - Preencher'!L223</f>
        <v>5BLEUCZST</v>
      </c>
      <c r="K214" s="5" t="str">
        <f>IF(F214="B",LEFT('[1]TCE - ANEXO IV - Preencher'!M223,2),IF(F214="S",LEFT('[1]TCE - ANEXO IV - Preencher'!M223,7),IF('[1]TCE - ANEXO IV - Preencher'!H223="","")))</f>
        <v>2604106</v>
      </c>
      <c r="L214" s="7">
        <f>'[1]TCE - ANEXO IV - Preencher'!N223</f>
        <v>5000</v>
      </c>
    </row>
    <row r="215" spans="1:12" s="8" customFormat="1" ht="19.5" customHeight="1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61505774000169</v>
      </c>
      <c r="E215" s="5" t="str">
        <f>'[1]TCE - ANEXO IV - Preencher'!G224</f>
        <v>MASTERMED CARUARU GESTAO MEDICA LTDA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288</v>
      </c>
      <c r="I215" s="6">
        <f>IF('[1]TCE - ANEXO IV - Preencher'!K224="","",'[1]TCE - ANEXO IV - Preencher'!K224)</f>
        <v>46184</v>
      </c>
      <c r="J215" s="5" t="str">
        <f>'[1]TCE - ANEXO IV - Preencher'!L224</f>
        <v>KQAI2G710</v>
      </c>
      <c r="K215" s="5" t="str">
        <f>IF(F215="B",LEFT('[1]TCE - ANEXO IV - Preencher'!M224,2),IF(F215="S",LEFT('[1]TCE - ANEXO IV - Preencher'!M224,7),IF('[1]TCE - ANEXO IV - Preencher'!H224="","")))</f>
        <v>2604106</v>
      </c>
      <c r="L215" s="7">
        <f>'[1]TCE - ANEXO IV - Preencher'!N224</f>
        <v>3950</v>
      </c>
    </row>
    <row r="216" spans="1:12" s="8" customFormat="1" ht="19.5" customHeight="1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61505774000169</v>
      </c>
      <c r="E216" s="5" t="str">
        <f>'[1]TCE - ANEXO IV - Preencher'!G225</f>
        <v>MASTERMED CARUARU GESTAO MEDICA LTDA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289</v>
      </c>
      <c r="I216" s="6">
        <f>IF('[1]TCE - ANEXO IV - Preencher'!K225="","",'[1]TCE - ANEXO IV - Preencher'!K225)</f>
        <v>46184</v>
      </c>
      <c r="J216" s="5" t="str">
        <f>'[1]TCE - ANEXO IV - Preencher'!L225</f>
        <v>YVTDQIYB6</v>
      </c>
      <c r="K216" s="5" t="str">
        <f>IF(F216="B",LEFT('[1]TCE - ANEXO IV - Preencher'!M225,2),IF(F216="S",LEFT('[1]TCE - ANEXO IV - Preencher'!M225,7),IF('[1]TCE - ANEXO IV - Preencher'!H225="","")))</f>
        <v>2604106</v>
      </c>
      <c r="L216" s="7">
        <f>'[1]TCE - ANEXO IV - Preencher'!N225</f>
        <v>12700</v>
      </c>
    </row>
    <row r="217" spans="1:12" s="8" customFormat="1" ht="19.5" customHeight="1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61505774000169</v>
      </c>
      <c r="E217" s="5" t="str">
        <f>'[1]TCE - ANEXO IV - Preencher'!G226</f>
        <v>MASTERMED CARUARU GESTAO MEDICA LTDA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290</v>
      </c>
      <c r="I217" s="6">
        <f>IF('[1]TCE - ANEXO IV - Preencher'!K226="","",'[1]TCE - ANEXO IV - Preencher'!K226)</f>
        <v>46184</v>
      </c>
      <c r="J217" s="5" t="str">
        <f>'[1]TCE - ANEXO IV - Preencher'!L226</f>
        <v>JD6FOH6FR</v>
      </c>
      <c r="K217" s="5" t="str">
        <f>IF(F217="B",LEFT('[1]TCE - ANEXO IV - Preencher'!M226,2),IF(F217="S",LEFT('[1]TCE - ANEXO IV - Preencher'!M226,7),IF('[1]TCE - ANEXO IV - Preencher'!H226="","")))</f>
        <v>2604106</v>
      </c>
      <c r="L217" s="7">
        <f>'[1]TCE - ANEXO IV - Preencher'!N226</f>
        <v>2200</v>
      </c>
    </row>
    <row r="218" spans="1:12" s="8" customFormat="1" ht="19.5" customHeight="1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61505774000169</v>
      </c>
      <c r="E218" s="5" t="str">
        <f>'[1]TCE - ANEXO IV - Preencher'!G227</f>
        <v>MASTERMED CARUARU GESTAO MEDICA LTDA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292</v>
      </c>
      <c r="I218" s="6">
        <f>IF('[1]TCE - ANEXO IV - Preencher'!K227="","",'[1]TCE - ANEXO IV - Preencher'!K227)</f>
        <v>46184</v>
      </c>
      <c r="J218" s="5" t="str">
        <f>'[1]TCE - ANEXO IV - Preencher'!L227</f>
        <v>GGS0NLC8I</v>
      </c>
      <c r="K218" s="5" t="str">
        <f>IF(F218="B",LEFT('[1]TCE - ANEXO IV - Preencher'!M227,2),IF(F218="S",LEFT('[1]TCE - ANEXO IV - Preencher'!M227,7),IF('[1]TCE - ANEXO IV - Preencher'!H227="","")))</f>
        <v>2604106</v>
      </c>
      <c r="L218" s="7">
        <f>'[1]TCE - ANEXO IV - Preencher'!N227</f>
        <v>4400</v>
      </c>
    </row>
    <row r="219" spans="1:12" s="8" customFormat="1" ht="19.5" customHeight="1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61505774000169</v>
      </c>
      <c r="E219" s="5" t="str">
        <f>'[1]TCE - ANEXO IV - Preencher'!G228</f>
        <v>MASTERMED CARUARU GESTAO MEDICA LTDA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294</v>
      </c>
      <c r="I219" s="6">
        <f>IF('[1]TCE - ANEXO IV - Preencher'!K228="","",'[1]TCE - ANEXO IV - Preencher'!K228)</f>
        <v>46184</v>
      </c>
      <c r="J219" s="5" t="str">
        <f>'[1]TCE - ANEXO IV - Preencher'!L228</f>
        <v>GRGHLOQDV</v>
      </c>
      <c r="K219" s="5" t="str">
        <f>IF(F219="B",LEFT('[1]TCE - ANEXO IV - Preencher'!M228,2),IF(F219="S",LEFT('[1]TCE - ANEXO IV - Preencher'!M228,7),IF('[1]TCE - ANEXO IV - Preencher'!H228="","")))</f>
        <v>2604106</v>
      </c>
      <c r="L219" s="7">
        <f>'[1]TCE - ANEXO IV - Preencher'!N228</f>
        <v>15150</v>
      </c>
    </row>
    <row r="220" spans="1:12" s="8" customFormat="1" ht="19.5" customHeight="1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61505774000169</v>
      </c>
      <c r="E220" s="5" t="str">
        <f>'[1]TCE - ANEXO IV - Preencher'!G229</f>
        <v>MASTERMED CARUARU GESTAO MEDICA LTDA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295</v>
      </c>
      <c r="I220" s="6">
        <f>IF('[1]TCE - ANEXO IV - Preencher'!K229="","",'[1]TCE - ANEXO IV - Preencher'!K229)</f>
        <v>46184</v>
      </c>
      <c r="J220" s="5" t="str">
        <f>'[1]TCE - ANEXO IV - Preencher'!L229</f>
        <v>V2U2JSVKE</v>
      </c>
      <c r="K220" s="5" t="str">
        <f>IF(F220="B",LEFT('[1]TCE - ANEXO IV - Preencher'!M229,2),IF(F220="S",LEFT('[1]TCE - ANEXO IV - Preencher'!M229,7),IF('[1]TCE - ANEXO IV - Preencher'!H229="","")))</f>
        <v>2604106</v>
      </c>
      <c r="L220" s="7">
        <f>'[1]TCE - ANEXO IV - Preencher'!N229</f>
        <v>2500</v>
      </c>
    </row>
    <row r="221" spans="1:12" s="8" customFormat="1" ht="19.5" customHeight="1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61505774000169</v>
      </c>
      <c r="E221" s="5" t="str">
        <f>'[1]TCE - ANEXO IV - Preencher'!G230</f>
        <v>MASTERMED CARUARU GESTAO MEDICA LTDA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296</v>
      </c>
      <c r="I221" s="6">
        <f>IF('[1]TCE - ANEXO IV - Preencher'!K230="","",'[1]TCE - ANEXO IV - Preencher'!K230)</f>
        <v>46184</v>
      </c>
      <c r="J221" s="5" t="str">
        <f>'[1]TCE - ANEXO IV - Preencher'!L230</f>
        <v>BYCOC0SBZ</v>
      </c>
      <c r="K221" s="5" t="str">
        <f>IF(F221="B",LEFT('[1]TCE - ANEXO IV - Preencher'!M230,2),IF(F221="S",LEFT('[1]TCE - ANEXO IV - Preencher'!M230,7),IF('[1]TCE - ANEXO IV - Preencher'!H230="","")))</f>
        <v>2604106</v>
      </c>
      <c r="L221" s="7">
        <f>'[1]TCE - ANEXO IV - Preencher'!N230</f>
        <v>2600</v>
      </c>
    </row>
    <row r="222" spans="1:12" s="8" customFormat="1" ht="19.5" customHeight="1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61505774000169</v>
      </c>
      <c r="E222" s="5" t="str">
        <f>'[1]TCE - ANEXO IV - Preencher'!G231</f>
        <v>MASTERMED CARUARU GESTAO MEDICA LTDA</v>
      </c>
      <c r="F222" s="5" t="str">
        <f>'[1]TCE - ANEXO IV - Preencher'!H231</f>
        <v>S</v>
      </c>
      <c r="G222" s="5" t="str">
        <f>'[1]TCE - ANEXO IV - Preencher'!I231</f>
        <v>S</v>
      </c>
      <c r="H222" s="5">
        <f>'[1]TCE - ANEXO IV - Preencher'!J231</f>
        <v>297</v>
      </c>
      <c r="I222" s="6">
        <f>IF('[1]TCE - ANEXO IV - Preencher'!K231="","",'[1]TCE - ANEXO IV - Preencher'!K231)</f>
        <v>46184</v>
      </c>
      <c r="J222" s="5" t="str">
        <f>'[1]TCE - ANEXO IV - Preencher'!L231</f>
        <v>W7XJ6TFZV</v>
      </c>
      <c r="K222" s="5" t="str">
        <f>IF(F222="B",LEFT('[1]TCE - ANEXO IV - Preencher'!M231,2),IF(F222="S",LEFT('[1]TCE - ANEXO IV - Preencher'!M231,7),IF('[1]TCE - ANEXO IV - Preencher'!H231="","")))</f>
        <v>2604106</v>
      </c>
      <c r="L222" s="7">
        <f>'[1]TCE - ANEXO IV - Preencher'!N231</f>
        <v>11300</v>
      </c>
    </row>
    <row r="223" spans="1:12" s="8" customFormat="1" ht="19.5" customHeight="1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61505774000169</v>
      </c>
      <c r="E223" s="5" t="str">
        <f>'[1]TCE - ANEXO IV - Preencher'!G232</f>
        <v>MASTERMED CARUARU GESTAO MEDICA LTDA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298</v>
      </c>
      <c r="I223" s="6">
        <f>IF('[1]TCE - ANEXO IV - Preencher'!K232="","",'[1]TCE - ANEXO IV - Preencher'!K232)</f>
        <v>46184</v>
      </c>
      <c r="J223" s="5" t="str">
        <f>'[1]TCE - ANEXO IV - Preencher'!L232</f>
        <v>I9PRNDIOV</v>
      </c>
      <c r="K223" s="5" t="str">
        <f>IF(F223="B",LEFT('[1]TCE - ANEXO IV - Preencher'!M232,2),IF(F223="S",LEFT('[1]TCE - ANEXO IV - Preencher'!M232,7),IF('[1]TCE - ANEXO IV - Preencher'!H232="","")))</f>
        <v>2604106</v>
      </c>
      <c r="L223" s="7">
        <f>'[1]TCE - ANEXO IV - Preencher'!N232</f>
        <v>11750</v>
      </c>
    </row>
    <row r="224" spans="1:12" s="8" customFormat="1" ht="19.5" customHeight="1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61505774000169</v>
      </c>
      <c r="E224" s="5" t="str">
        <f>'[1]TCE - ANEXO IV - Preencher'!G233</f>
        <v>MASTERMED CARUARU GESTAO MEDICA LTDA</v>
      </c>
      <c r="F224" s="5" t="str">
        <f>'[1]TCE - ANEXO IV - Preencher'!H233</f>
        <v>S</v>
      </c>
      <c r="G224" s="5" t="str">
        <f>'[1]TCE - ANEXO IV - Preencher'!I233</f>
        <v>S</v>
      </c>
      <c r="H224" s="5">
        <f>'[1]TCE - ANEXO IV - Preencher'!J233</f>
        <v>299</v>
      </c>
      <c r="I224" s="6">
        <f>IF('[1]TCE - ANEXO IV - Preencher'!K233="","",'[1]TCE - ANEXO IV - Preencher'!K233)</f>
        <v>46184</v>
      </c>
      <c r="J224" s="5" t="str">
        <f>'[1]TCE - ANEXO IV - Preencher'!L233</f>
        <v>MLVNFXX6I</v>
      </c>
      <c r="K224" s="5" t="str">
        <f>IF(F224="B",LEFT('[1]TCE - ANEXO IV - Preencher'!M233,2),IF(F224="S",LEFT('[1]TCE - ANEXO IV - Preencher'!M233,7),IF('[1]TCE - ANEXO IV - Preencher'!H233="","")))</f>
        <v>2604106</v>
      </c>
      <c r="L224" s="7">
        <f>'[1]TCE - ANEXO IV - Preencher'!N233</f>
        <v>11550</v>
      </c>
    </row>
    <row r="225" spans="1:12" s="8" customFormat="1" ht="19.5" customHeight="1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61505774000169</v>
      </c>
      <c r="E225" s="5" t="str">
        <f>'[1]TCE - ANEXO IV - Preencher'!G234</f>
        <v>MASTERMED CARUARU GESTAO MEDICA LTDA</v>
      </c>
      <c r="F225" s="5" t="str">
        <f>'[1]TCE - ANEXO IV - Preencher'!H234</f>
        <v>S</v>
      </c>
      <c r="G225" s="5" t="str">
        <f>'[1]TCE - ANEXO IV - Preencher'!I234</f>
        <v>S</v>
      </c>
      <c r="H225" s="5">
        <f>'[1]TCE - ANEXO IV - Preencher'!J234</f>
        <v>300</v>
      </c>
      <c r="I225" s="6">
        <f>IF('[1]TCE - ANEXO IV - Preencher'!K234="","",'[1]TCE - ANEXO IV - Preencher'!K234)</f>
        <v>46184</v>
      </c>
      <c r="J225" s="5" t="str">
        <f>'[1]TCE - ANEXO IV - Preencher'!L234</f>
        <v>OCEPWSHRF</v>
      </c>
      <c r="K225" s="5" t="str">
        <f>IF(F225="B",LEFT('[1]TCE - ANEXO IV - Preencher'!M234,2),IF(F225="S",LEFT('[1]TCE - ANEXO IV - Preencher'!M234,7),IF('[1]TCE - ANEXO IV - Preencher'!H234="","")))</f>
        <v>2604106</v>
      </c>
      <c r="L225" s="7">
        <f>'[1]TCE - ANEXO IV - Preencher'!N234</f>
        <v>1250</v>
      </c>
    </row>
    <row r="226" spans="1:12" s="8" customFormat="1" ht="19.5" customHeight="1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61505774000169</v>
      </c>
      <c r="E226" s="5" t="str">
        <f>'[1]TCE - ANEXO IV - Preencher'!G235</f>
        <v>MASTERMED CARUARU GESTAO MEDICA LTDA</v>
      </c>
      <c r="F226" s="5" t="str">
        <f>'[1]TCE - ANEXO IV - Preencher'!H235</f>
        <v>S</v>
      </c>
      <c r="G226" s="5" t="str">
        <f>'[1]TCE - ANEXO IV - Preencher'!I235</f>
        <v>S</v>
      </c>
      <c r="H226" s="5">
        <f>'[1]TCE - ANEXO IV - Preencher'!J235</f>
        <v>301</v>
      </c>
      <c r="I226" s="6">
        <f>IF('[1]TCE - ANEXO IV - Preencher'!K235="","",'[1]TCE - ANEXO IV - Preencher'!K235)</f>
        <v>46184</v>
      </c>
      <c r="J226" s="5" t="str">
        <f>'[1]TCE - ANEXO IV - Preencher'!L235</f>
        <v>BDJ1PKCNS</v>
      </c>
      <c r="K226" s="5" t="str">
        <f>IF(F226="B",LEFT('[1]TCE - ANEXO IV - Preencher'!M235,2),IF(F226="S",LEFT('[1]TCE - ANEXO IV - Preencher'!M235,7),IF('[1]TCE - ANEXO IV - Preencher'!H235="","")))</f>
        <v>2604106</v>
      </c>
      <c r="L226" s="7">
        <f>'[1]TCE - ANEXO IV - Preencher'!N235</f>
        <v>8700</v>
      </c>
    </row>
    <row r="227" spans="1:12" s="8" customFormat="1" ht="19.5" customHeight="1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61505774000169</v>
      </c>
      <c r="E227" s="5" t="str">
        <f>'[1]TCE - ANEXO IV - Preencher'!G236</f>
        <v>MASTERMED CARUARU GESTAO MEDICA LTDA</v>
      </c>
      <c r="F227" s="5" t="str">
        <f>'[1]TCE - ANEXO IV - Preencher'!H236</f>
        <v>S</v>
      </c>
      <c r="G227" s="5" t="str">
        <f>'[1]TCE - ANEXO IV - Preencher'!I236</f>
        <v>S</v>
      </c>
      <c r="H227" s="5">
        <f>'[1]TCE - ANEXO IV - Preencher'!J236</f>
        <v>302</v>
      </c>
      <c r="I227" s="6">
        <f>IF('[1]TCE - ANEXO IV - Preencher'!K236="","",'[1]TCE - ANEXO IV - Preencher'!K236)</f>
        <v>46184</v>
      </c>
      <c r="J227" s="5" t="str">
        <f>'[1]TCE - ANEXO IV - Preencher'!L236</f>
        <v>321Y5W4B5</v>
      </c>
      <c r="K227" s="5" t="str">
        <f>IF(F227="B",LEFT('[1]TCE - ANEXO IV - Preencher'!M236,2),IF(F227="S",LEFT('[1]TCE - ANEXO IV - Preencher'!M236,7),IF('[1]TCE - ANEXO IV - Preencher'!H236="","")))</f>
        <v>2604106</v>
      </c>
      <c r="L227" s="7">
        <f>'[1]TCE - ANEXO IV - Preencher'!N236</f>
        <v>11900</v>
      </c>
    </row>
    <row r="228" spans="1:12" s="8" customFormat="1" ht="19.5" customHeight="1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61505774000169</v>
      </c>
      <c r="E228" s="5" t="str">
        <f>'[1]TCE - ANEXO IV - Preencher'!G237</f>
        <v>MASTERMED CARUARU GESTAO MEDICA LTDA</v>
      </c>
      <c r="F228" s="5" t="str">
        <f>'[1]TCE - ANEXO IV - Preencher'!H237</f>
        <v>S</v>
      </c>
      <c r="G228" s="5" t="str">
        <f>'[1]TCE - ANEXO IV - Preencher'!I237</f>
        <v>S</v>
      </c>
      <c r="H228" s="5">
        <f>'[1]TCE - ANEXO IV - Preencher'!J237</f>
        <v>303</v>
      </c>
      <c r="I228" s="6">
        <f>IF('[1]TCE - ANEXO IV - Preencher'!K237="","",'[1]TCE - ANEXO IV - Preencher'!K237)</f>
        <v>46184</v>
      </c>
      <c r="J228" s="5" t="str">
        <f>'[1]TCE - ANEXO IV - Preencher'!L237</f>
        <v>FZQR7VIUA</v>
      </c>
      <c r="K228" s="5" t="str">
        <f>IF(F228="B",LEFT('[1]TCE - ANEXO IV - Preencher'!M237,2),IF(F228="S",LEFT('[1]TCE - ANEXO IV - Preencher'!M237,7),IF('[1]TCE - ANEXO IV - Preencher'!H237="","")))</f>
        <v>2604106</v>
      </c>
      <c r="L228" s="7">
        <f>'[1]TCE - ANEXO IV - Preencher'!N237</f>
        <v>1250</v>
      </c>
    </row>
    <row r="229" spans="1:12" s="8" customFormat="1" ht="19.5" customHeight="1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61505774000169</v>
      </c>
      <c r="E229" s="5" t="str">
        <f>'[1]TCE - ANEXO IV - Preencher'!G238</f>
        <v>MASTERMED CARUARU GESTAO MEDICA LTDA</v>
      </c>
      <c r="F229" s="5" t="str">
        <f>'[1]TCE - ANEXO IV - Preencher'!H238</f>
        <v>S</v>
      </c>
      <c r="G229" s="5" t="str">
        <f>'[1]TCE - ANEXO IV - Preencher'!I238</f>
        <v>S</v>
      </c>
      <c r="H229" s="5">
        <f>'[1]TCE - ANEXO IV - Preencher'!J238</f>
        <v>304</v>
      </c>
      <c r="I229" s="6">
        <f>IF('[1]TCE - ANEXO IV - Preencher'!K238="","",'[1]TCE - ANEXO IV - Preencher'!K238)</f>
        <v>46184</v>
      </c>
      <c r="J229" s="5" t="str">
        <f>'[1]TCE - ANEXO IV - Preencher'!L238</f>
        <v>IQPM8BRW1</v>
      </c>
      <c r="K229" s="5" t="str">
        <f>IF(F229="B",LEFT('[1]TCE - ANEXO IV - Preencher'!M238,2),IF(F229="S",LEFT('[1]TCE - ANEXO IV - Preencher'!M238,7),IF('[1]TCE - ANEXO IV - Preencher'!H238="","")))</f>
        <v>2604106</v>
      </c>
      <c r="L229" s="7">
        <f>'[1]TCE - ANEXO IV - Preencher'!N238</f>
        <v>5000</v>
      </c>
    </row>
    <row r="230" spans="1:12" s="8" customFormat="1" ht="19.5" customHeight="1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61505774000169</v>
      </c>
      <c r="E230" s="5" t="str">
        <f>'[1]TCE - ANEXO IV - Preencher'!G239</f>
        <v>MASTERMED CARUARU GESTAO MEDICA LTDA</v>
      </c>
      <c r="F230" s="5" t="str">
        <f>'[1]TCE - ANEXO IV - Preencher'!H239</f>
        <v>S</v>
      </c>
      <c r="G230" s="5" t="str">
        <f>'[1]TCE - ANEXO IV - Preencher'!I239</f>
        <v>S</v>
      </c>
      <c r="H230" s="5">
        <f>'[1]TCE - ANEXO IV - Preencher'!J239</f>
        <v>305</v>
      </c>
      <c r="I230" s="6">
        <f>IF('[1]TCE - ANEXO IV - Preencher'!K239="","",'[1]TCE - ANEXO IV - Preencher'!K239)</f>
        <v>46184</v>
      </c>
      <c r="J230" s="5" t="str">
        <f>'[1]TCE - ANEXO IV - Preencher'!L239</f>
        <v>SMRUWEC5Z</v>
      </c>
      <c r="K230" s="5" t="str">
        <f>IF(F230="B",LEFT('[1]TCE - ANEXO IV - Preencher'!M239,2),IF(F230="S",LEFT('[1]TCE - ANEXO IV - Preencher'!M239,7),IF('[1]TCE - ANEXO IV - Preencher'!H239="","")))</f>
        <v>2604106</v>
      </c>
      <c r="L230" s="7">
        <f>'[1]TCE - ANEXO IV - Preencher'!N239</f>
        <v>19450</v>
      </c>
    </row>
    <row r="231" spans="1:12" s="8" customFormat="1" ht="19.5" customHeight="1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61505774000169</v>
      </c>
      <c r="E231" s="5" t="str">
        <f>'[1]TCE - ANEXO IV - Preencher'!G240</f>
        <v>MASTERMED CARUARU GESTAO MEDICA LTDA</v>
      </c>
      <c r="F231" s="5" t="str">
        <f>'[1]TCE - ANEXO IV - Preencher'!H240</f>
        <v>S</v>
      </c>
      <c r="G231" s="5" t="str">
        <f>'[1]TCE - ANEXO IV - Preencher'!I240</f>
        <v>S</v>
      </c>
      <c r="H231" s="5">
        <f>'[1]TCE - ANEXO IV - Preencher'!J240</f>
        <v>306</v>
      </c>
      <c r="I231" s="6">
        <f>IF('[1]TCE - ANEXO IV - Preencher'!K240="","",'[1]TCE - ANEXO IV - Preencher'!K240)</f>
        <v>46184</v>
      </c>
      <c r="J231" s="5" t="str">
        <f>'[1]TCE - ANEXO IV - Preencher'!L240</f>
        <v>MQIN32KKM</v>
      </c>
      <c r="K231" s="5" t="str">
        <f>IF(F231="B",LEFT('[1]TCE - ANEXO IV - Preencher'!M240,2),IF(F231="S",LEFT('[1]TCE - ANEXO IV - Preencher'!M240,7),IF('[1]TCE - ANEXO IV - Preencher'!H240="","")))</f>
        <v>2604106</v>
      </c>
      <c r="L231" s="7">
        <f>'[1]TCE - ANEXO IV - Preencher'!N240</f>
        <v>2350</v>
      </c>
    </row>
    <row r="232" spans="1:12" s="8" customFormat="1" ht="19.5" customHeight="1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61505774000169</v>
      </c>
      <c r="E232" s="5" t="str">
        <f>'[1]TCE - ANEXO IV - Preencher'!G241</f>
        <v>MASTERMED CARUARU GESTAO MEDICA LTDA</v>
      </c>
      <c r="F232" s="5" t="str">
        <f>'[1]TCE - ANEXO IV - Preencher'!H241</f>
        <v>S</v>
      </c>
      <c r="G232" s="5" t="str">
        <f>'[1]TCE - ANEXO IV - Preencher'!I241</f>
        <v>S</v>
      </c>
      <c r="H232" s="5">
        <f>'[1]TCE - ANEXO IV - Preencher'!J241</f>
        <v>307</v>
      </c>
      <c r="I232" s="6">
        <f>IF('[1]TCE - ANEXO IV - Preencher'!K241="","",'[1]TCE - ANEXO IV - Preencher'!K241)</f>
        <v>46184</v>
      </c>
      <c r="J232" s="5" t="str">
        <f>'[1]TCE - ANEXO IV - Preencher'!L241</f>
        <v>FPNFNPDSX</v>
      </c>
      <c r="K232" s="5" t="str">
        <f>IF(F232="B",LEFT('[1]TCE - ANEXO IV - Preencher'!M241,2),IF(F232="S",LEFT('[1]TCE - ANEXO IV - Preencher'!M241,7),IF('[1]TCE - ANEXO IV - Preencher'!H241="","")))</f>
        <v>2604106</v>
      </c>
      <c r="L232" s="7">
        <f>'[1]TCE - ANEXO IV - Preencher'!N241</f>
        <v>3750</v>
      </c>
    </row>
    <row r="233" spans="1:12" s="8" customFormat="1" ht="19.5" customHeight="1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61505774000169</v>
      </c>
      <c r="E233" s="5" t="str">
        <f>'[1]TCE - ANEXO IV - Preencher'!G242</f>
        <v>MASTERMED CARUARU GESTAO MEDICA LTDA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308</v>
      </c>
      <c r="I233" s="6">
        <f>IF('[1]TCE - ANEXO IV - Preencher'!K242="","",'[1]TCE - ANEXO IV - Preencher'!K242)</f>
        <v>46184</v>
      </c>
      <c r="J233" s="5" t="str">
        <f>'[1]TCE - ANEXO IV - Preencher'!L242</f>
        <v>NWCRXQOBT</v>
      </c>
      <c r="K233" s="5" t="str">
        <f>IF(F233="B",LEFT('[1]TCE - ANEXO IV - Preencher'!M242,2),IF(F233="S",LEFT('[1]TCE - ANEXO IV - Preencher'!M242,7),IF('[1]TCE - ANEXO IV - Preencher'!H242="","")))</f>
        <v>2604106</v>
      </c>
      <c r="L233" s="7">
        <f>'[1]TCE - ANEXO IV - Preencher'!N242</f>
        <v>15550</v>
      </c>
    </row>
    <row r="234" spans="1:12" s="8" customFormat="1" ht="19.5" customHeight="1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61505774000169</v>
      </c>
      <c r="E234" s="5" t="str">
        <f>'[1]TCE - ANEXO IV - Preencher'!G243</f>
        <v>MASTERMED CARUARU GESTAO MEDICA LTDA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309</v>
      </c>
      <c r="I234" s="6">
        <f>IF('[1]TCE - ANEXO IV - Preencher'!K243="","",'[1]TCE - ANEXO IV - Preencher'!K243)</f>
        <v>46184</v>
      </c>
      <c r="J234" s="5" t="str">
        <f>'[1]TCE - ANEXO IV - Preencher'!L243</f>
        <v>TB6WNHL6N</v>
      </c>
      <c r="K234" s="5" t="str">
        <f>IF(F234="B",LEFT('[1]TCE - ANEXO IV - Preencher'!M243,2),IF(F234="S",LEFT('[1]TCE - ANEXO IV - Preencher'!M243,7),IF('[1]TCE - ANEXO IV - Preencher'!H243="","")))</f>
        <v>2604106</v>
      </c>
      <c r="L234" s="7">
        <f>'[1]TCE - ANEXO IV - Preencher'!N243</f>
        <v>5000</v>
      </c>
    </row>
    <row r="235" spans="1:12" s="8" customFormat="1" ht="19.5" customHeight="1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61505774000169</v>
      </c>
      <c r="E235" s="5" t="str">
        <f>'[1]TCE - ANEXO IV - Preencher'!G244</f>
        <v>MASTERMED CARUARU GESTAO MEDICA LTDA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310</v>
      </c>
      <c r="I235" s="6">
        <f>IF('[1]TCE - ANEXO IV - Preencher'!K244="","",'[1]TCE - ANEXO IV - Preencher'!K244)</f>
        <v>46184</v>
      </c>
      <c r="J235" s="5" t="str">
        <f>'[1]TCE - ANEXO IV - Preencher'!L244</f>
        <v>VKXJANBNW</v>
      </c>
      <c r="K235" s="5" t="str">
        <f>IF(F235="B",LEFT('[1]TCE - ANEXO IV - Preencher'!M244,2),IF(F235="S",LEFT('[1]TCE - ANEXO IV - Preencher'!M244,7),IF('[1]TCE - ANEXO IV - Preencher'!H244="","")))</f>
        <v>2604106</v>
      </c>
      <c r="L235" s="7">
        <f>'[1]TCE - ANEXO IV - Preencher'!N244</f>
        <v>4400</v>
      </c>
    </row>
    <row r="236" spans="1:12" s="8" customFormat="1" ht="19.5" customHeight="1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61505774000169</v>
      </c>
      <c r="E236" s="5" t="str">
        <f>'[1]TCE - ANEXO IV - Preencher'!G245</f>
        <v>MASTERMED CARUARU GESTAO MEDICA LTDA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311</v>
      </c>
      <c r="I236" s="6">
        <f>IF('[1]TCE - ANEXO IV - Preencher'!K245="","",'[1]TCE - ANEXO IV - Preencher'!K245)</f>
        <v>46184</v>
      </c>
      <c r="J236" s="5" t="str">
        <f>'[1]TCE - ANEXO IV - Preencher'!L245</f>
        <v>G4ISXTNCN</v>
      </c>
      <c r="K236" s="5" t="str">
        <f>IF(F236="B",LEFT('[1]TCE - ANEXO IV - Preencher'!M245,2),IF(F236="S",LEFT('[1]TCE - ANEXO IV - Preencher'!M245,7),IF('[1]TCE - ANEXO IV - Preencher'!H245="","")))</f>
        <v>2604106</v>
      </c>
      <c r="L236" s="7">
        <f>'[1]TCE - ANEXO IV - Preencher'!N245</f>
        <v>5000</v>
      </c>
    </row>
    <row r="237" spans="1:12" s="8" customFormat="1" ht="19.5" customHeight="1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61505774000169</v>
      </c>
      <c r="E237" s="5" t="str">
        <f>'[1]TCE - ANEXO IV - Preencher'!G246</f>
        <v>MASTERMED CARUARU GESTAO MEDICA LTDA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312</v>
      </c>
      <c r="I237" s="6">
        <f>IF('[1]TCE - ANEXO IV - Preencher'!K246="","",'[1]TCE - ANEXO IV - Preencher'!K246)</f>
        <v>46184</v>
      </c>
      <c r="J237" s="5" t="str">
        <f>'[1]TCE - ANEXO IV - Preencher'!L246</f>
        <v>OKRP1ILLW</v>
      </c>
      <c r="K237" s="5" t="str">
        <f>IF(F237="B",LEFT('[1]TCE - ANEXO IV - Preencher'!M246,2),IF(F237="S",LEFT('[1]TCE - ANEXO IV - Preencher'!M246,7),IF('[1]TCE - ANEXO IV - Preencher'!H246="","")))</f>
        <v>2604106</v>
      </c>
      <c r="L237" s="7">
        <f>'[1]TCE - ANEXO IV - Preencher'!N246</f>
        <v>11250</v>
      </c>
    </row>
    <row r="238" spans="1:12" s="8" customFormat="1" ht="19.5" customHeight="1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61505774000169</v>
      </c>
      <c r="E238" s="5" t="str">
        <f>'[1]TCE - ANEXO IV - Preencher'!G247</f>
        <v>MASTERMED CARUARU GESTAO MEDICA LTDA</v>
      </c>
      <c r="F238" s="5" t="str">
        <f>'[1]TCE - ANEXO IV - Preencher'!H247</f>
        <v>S</v>
      </c>
      <c r="G238" s="5" t="str">
        <f>'[1]TCE - ANEXO IV - Preencher'!I247</f>
        <v>S</v>
      </c>
      <c r="H238" s="5">
        <f>'[1]TCE - ANEXO IV - Preencher'!J247</f>
        <v>313</v>
      </c>
      <c r="I238" s="6">
        <f>IF('[1]TCE - ANEXO IV - Preencher'!K247="","",'[1]TCE - ANEXO IV - Preencher'!K247)</f>
        <v>46185</v>
      </c>
      <c r="J238" s="5" t="str">
        <f>'[1]TCE - ANEXO IV - Preencher'!L247</f>
        <v>DQ4UULEG7</v>
      </c>
      <c r="K238" s="5" t="str">
        <f>IF(F238="B",LEFT('[1]TCE - ANEXO IV - Preencher'!M247,2),IF(F238="S",LEFT('[1]TCE - ANEXO IV - Preencher'!M247,7),IF('[1]TCE - ANEXO IV - Preencher'!H247="","")))</f>
        <v>2604106</v>
      </c>
      <c r="L238" s="7">
        <f>'[1]TCE - ANEXO IV - Preencher'!N247</f>
        <v>14250</v>
      </c>
    </row>
    <row r="239" spans="1:12" s="8" customFormat="1" ht="19.5" customHeight="1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61505774000169</v>
      </c>
      <c r="E239" s="5" t="str">
        <f>'[1]TCE - ANEXO IV - Preencher'!G248</f>
        <v>MASTERMED CARUARU GESTAO MEDICA LTDA</v>
      </c>
      <c r="F239" s="5" t="str">
        <f>'[1]TCE - ANEXO IV - Preencher'!H248</f>
        <v>S</v>
      </c>
      <c r="G239" s="5" t="str">
        <f>'[1]TCE - ANEXO IV - Preencher'!I248</f>
        <v>S</v>
      </c>
      <c r="H239" s="5">
        <f>'[1]TCE - ANEXO IV - Preencher'!J248</f>
        <v>314</v>
      </c>
      <c r="I239" s="6">
        <f>IF('[1]TCE - ANEXO IV - Preencher'!K248="","",'[1]TCE - ANEXO IV - Preencher'!K248)</f>
        <v>46185</v>
      </c>
      <c r="J239" s="5" t="str">
        <f>'[1]TCE - ANEXO IV - Preencher'!L248</f>
        <v>GOBFLZ9SR</v>
      </c>
      <c r="K239" s="5" t="str">
        <f>IF(F239="B",LEFT('[1]TCE - ANEXO IV - Preencher'!M248,2),IF(F239="S",LEFT('[1]TCE - ANEXO IV - Preencher'!M248,7),IF('[1]TCE - ANEXO IV - Preencher'!H248="","")))</f>
        <v>2604106</v>
      </c>
      <c r="L239" s="7">
        <f>'[1]TCE - ANEXO IV - Preencher'!N248</f>
        <v>12100</v>
      </c>
    </row>
    <row r="240" spans="1:12" s="8" customFormat="1" ht="19.5" customHeight="1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45237924000144</v>
      </c>
      <c r="E240" s="5" t="str">
        <f>'[1]TCE - ANEXO IV - Preencher'!G249</f>
        <v>MEDCENTER ATIVIDADES MEDICAS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2600000000868</v>
      </c>
      <c r="I240" s="6">
        <f>IF('[1]TCE - ANEXO IV - Preencher'!K249="","",'[1]TCE - ANEXO IV - Preencher'!K249)</f>
        <v>46183</v>
      </c>
      <c r="J240" s="5" t="str">
        <f>'[1]TCE - ANEXO IV - Preencher'!L249</f>
        <v>26096001245237924000144260000000086826067497537145</v>
      </c>
      <c r="K240" s="5" t="str">
        <f>IF(F240="B",LEFT('[1]TCE - ANEXO IV - Preencher'!M249,2),IF(F240="S",LEFT('[1]TCE - ANEXO IV - Preencher'!M249,7),IF('[1]TCE - ANEXO IV - Preencher'!H249="","")))</f>
        <v>2609600</v>
      </c>
      <c r="L240" s="7">
        <f>'[1]TCE - ANEXO IV - Preencher'!N249</f>
        <v>16300</v>
      </c>
    </row>
    <row r="241" spans="1:12" s="8" customFormat="1" ht="19.5" customHeight="1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45237924000144</v>
      </c>
      <c r="E241" s="5" t="str">
        <f>'[1]TCE - ANEXO IV - Preencher'!G250</f>
        <v>MEDCENTER ATIVIDADES MEDICAS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2600000000869</v>
      </c>
      <c r="I241" s="6">
        <f>IF('[1]TCE - ANEXO IV - Preencher'!K250="","",'[1]TCE - ANEXO IV - Preencher'!K250)</f>
        <v>46183</v>
      </c>
      <c r="J241" s="5" t="str">
        <f>'[1]TCE - ANEXO IV - Preencher'!L250</f>
        <v>26096001245237924000144260000000086926063825251855</v>
      </c>
      <c r="K241" s="5" t="str">
        <f>IF(F241="B",LEFT('[1]TCE - ANEXO IV - Preencher'!M250,2),IF(F241="S",LEFT('[1]TCE - ANEXO IV - Preencher'!M250,7),IF('[1]TCE - ANEXO IV - Preencher'!H250="","")))</f>
        <v>2609600</v>
      </c>
      <c r="L241" s="7">
        <f>'[1]TCE - ANEXO IV - Preencher'!N250</f>
        <v>3750</v>
      </c>
    </row>
    <row r="242" spans="1:12" s="8" customFormat="1" ht="19.5" customHeight="1">
      <c r="A242" s="3">
        <f>IFERROR(VLOOKUP(B242,'[1]DADOS (OCULTAR)'!$Q$3:$S$136,3,0),"")</f>
        <v>9767633001257</v>
      </c>
      <c r="B242" s="4" t="str">
        <f>'[1]TCE - ANEXO IV - Preencher'!C251</f>
        <v>UPA CARUARU - CG Nº 011/2022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24684015000184</v>
      </c>
      <c r="E242" s="5" t="str">
        <f>'[1]TCE - ANEXO IV - Preencher'!G251</f>
        <v>MURAB LINS MEDICOS ASSOCIADOS LTDA - ME</v>
      </c>
      <c r="F242" s="5" t="str">
        <f>'[1]TCE - ANEXO IV - Preencher'!H251</f>
        <v>S</v>
      </c>
      <c r="G242" s="5" t="str">
        <f>'[1]TCE - ANEXO IV - Preencher'!I251</f>
        <v>S</v>
      </c>
      <c r="H242" s="5">
        <f>'[1]TCE - ANEXO IV - Preencher'!J251</f>
        <v>777</v>
      </c>
      <c r="I242" s="6">
        <f>IF('[1]TCE - ANEXO IV - Preencher'!K251="","",'[1]TCE - ANEXO IV - Preencher'!K251)</f>
        <v>46174</v>
      </c>
      <c r="J242" s="5" t="str">
        <f>'[1]TCE - ANEXO IV - Preencher'!L251</f>
        <v>23073041224684015000184000000000077726061574299448</v>
      </c>
      <c r="K242" s="5" t="str">
        <f>IF(F242="B",LEFT('[1]TCE - ANEXO IV - Preencher'!M251,2),IF(F242="S",LEFT('[1]TCE - ANEXO IV - Preencher'!M251,7),IF('[1]TCE - ANEXO IV - Preencher'!H251="","")))</f>
        <v>2307304</v>
      </c>
      <c r="L242" s="7">
        <f>'[1]TCE - ANEXO IV - Preencher'!N251</f>
        <v>2500</v>
      </c>
    </row>
    <row r="243" spans="1:12" s="8" customFormat="1" ht="19.5" customHeight="1">
      <c r="A243" s="3">
        <f>IFERROR(VLOOKUP(B243,'[1]DADOS (OCULTAR)'!$Q$3:$S$136,3,0),"")</f>
        <v>9767633001257</v>
      </c>
      <c r="B243" s="4" t="str">
        <f>'[1]TCE - ANEXO IV - Preencher'!C252</f>
        <v>UPA CARUARU - CG Nº 011/2022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33822436000115</v>
      </c>
      <c r="E243" s="5" t="str">
        <f>'[1]TCE - ANEXO IV - Preencher'!G252</f>
        <v>NOVA SAUDE E MEDICINA ESPECIALIZADA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260000000107</v>
      </c>
      <c r="I243" s="6">
        <f>IF('[1]TCE - ANEXO IV - Preencher'!K252="","",'[1]TCE - ANEXO IV - Preencher'!K252)</f>
        <v>46182</v>
      </c>
      <c r="J243" s="5" t="str">
        <f>'[1]TCE - ANEXO IV - Preencher'!L252</f>
        <v>26096001233822436000115260000000010726069732661830</v>
      </c>
      <c r="K243" s="5" t="str">
        <f>IF(F243="B",LEFT('[1]TCE - ANEXO IV - Preencher'!M252,2),IF(F243="S",LEFT('[1]TCE - ANEXO IV - Preencher'!M252,7),IF('[1]TCE - ANEXO IV - Preencher'!H252="","")))</f>
        <v>2609600</v>
      </c>
      <c r="L243" s="7">
        <f>'[1]TCE - ANEXO IV - Preencher'!N252</f>
        <v>13350</v>
      </c>
    </row>
    <row r="244" spans="1:12" s="8" customFormat="1" ht="19.5" customHeight="1">
      <c r="A244" s="3">
        <f>IFERROR(VLOOKUP(B244,'[1]DADOS (OCULTAR)'!$Q$3:$S$136,3,0),"")</f>
        <v>9767633001257</v>
      </c>
      <c r="B244" s="4" t="str">
        <f>'[1]TCE - ANEXO IV - Preencher'!C253</f>
        <v>UPA CARUARU - CG Nº 011/2022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55393703000119</v>
      </c>
      <c r="E244" s="5" t="str">
        <f>'[1]TCE - ANEXO IV - Preencher'!G253</f>
        <v>R. V. MONTEIRO SERVICOS MEDICOS</v>
      </c>
      <c r="F244" s="5" t="str">
        <f>'[1]TCE - ANEXO IV - Preencher'!H253</f>
        <v>S</v>
      </c>
      <c r="G244" s="5" t="str">
        <f>'[1]TCE - ANEXO IV - Preencher'!I253</f>
        <v>S</v>
      </c>
      <c r="H244" s="5">
        <f>'[1]TCE - ANEXO IV - Preencher'!J253</f>
        <v>24</v>
      </c>
      <c r="I244" s="6">
        <f>IF('[1]TCE - ANEXO IV - Preencher'!K253="","",'[1]TCE - ANEXO IV - Preencher'!K253)</f>
        <v>46183</v>
      </c>
      <c r="J244" s="5" t="str">
        <f>'[1]TCE - ANEXO IV - Preencher'!L253</f>
        <v>MWYIIFCLB</v>
      </c>
      <c r="K244" s="5" t="str">
        <f>IF(F244="B",LEFT('[1]TCE - ANEXO IV - Preencher'!M253,2),IF(F244="S",LEFT('[1]TCE - ANEXO IV - Preencher'!M253,7),IF('[1]TCE - ANEXO IV - Preencher'!H253="","")))</f>
        <v>2608800</v>
      </c>
      <c r="L244" s="7">
        <f>'[1]TCE - ANEXO IV - Preencher'!N253</f>
        <v>12700</v>
      </c>
    </row>
    <row r="245" spans="1:12" s="8" customFormat="1" ht="19.5" customHeight="1">
      <c r="A245" s="3">
        <f>IFERROR(VLOOKUP(B245,'[1]DADOS (OCULTAR)'!$Q$3:$S$136,3,0),"")</f>
        <v>9767633001257</v>
      </c>
      <c r="B245" s="4" t="str">
        <f>'[1]TCE - ANEXO IV - Preencher'!C254</f>
        <v>UPA CARUARU - CG Nº 011/2022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59944458000141</v>
      </c>
      <c r="E245" s="5" t="str">
        <f>'[1]TCE - ANEXO IV - Preencher'!G254</f>
        <v>RC GESTAO EM SAUDE DE CARUARU LTDA</v>
      </c>
      <c r="F245" s="5" t="str">
        <f>'[1]TCE - ANEXO IV - Preencher'!H254</f>
        <v>S</v>
      </c>
      <c r="G245" s="5" t="str">
        <f>'[1]TCE - ANEXO IV - Preencher'!I254</f>
        <v>S</v>
      </c>
      <c r="H245" s="5">
        <f>'[1]TCE - ANEXO IV - Preencher'!J254</f>
        <v>42</v>
      </c>
      <c r="I245" s="6">
        <f>IF('[1]TCE - ANEXO IV - Preencher'!K254="","",'[1]TCE - ANEXO IV - Preencher'!K254)</f>
        <v>46183</v>
      </c>
      <c r="J245" s="5" t="str">
        <f>'[1]TCE - ANEXO IV - Preencher'!L254</f>
        <v>QSWNFHPIF</v>
      </c>
      <c r="K245" s="5" t="str">
        <f>IF(F245="B",LEFT('[1]TCE - ANEXO IV - Preencher'!M254,2),IF(F245="S",LEFT('[1]TCE - ANEXO IV - Preencher'!M254,7),IF('[1]TCE - ANEXO IV - Preencher'!H254="","")))</f>
        <v>2604106</v>
      </c>
      <c r="L245" s="7">
        <f>'[1]TCE - ANEXO IV - Preencher'!N254</f>
        <v>7700</v>
      </c>
    </row>
    <row r="246" spans="1:12" s="8" customFormat="1" ht="19.5" customHeight="1">
      <c r="A246" s="3">
        <f>IFERROR(VLOOKUP(B246,'[1]DADOS (OCULTAR)'!$Q$3:$S$136,3,0),"")</f>
        <v>9767633001257</v>
      </c>
      <c r="B246" s="4" t="str">
        <f>'[1]TCE - ANEXO IV - Preencher'!C255</f>
        <v>UPA CARUARU - CG Nº 011/2022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59944458000141</v>
      </c>
      <c r="E246" s="5" t="str">
        <f>'[1]TCE - ANEXO IV - Preencher'!G255</f>
        <v>RC GESTAO EM SAUDE DE CARUARU LTDA</v>
      </c>
      <c r="F246" s="5" t="str">
        <f>'[1]TCE - ANEXO IV - Preencher'!H255</f>
        <v>S</v>
      </c>
      <c r="G246" s="5" t="str">
        <f>'[1]TCE - ANEXO IV - Preencher'!I255</f>
        <v>S</v>
      </c>
      <c r="H246" s="5">
        <f>'[1]TCE - ANEXO IV - Preencher'!J255</f>
        <v>43</v>
      </c>
      <c r="I246" s="6">
        <f>IF('[1]TCE - ANEXO IV - Preencher'!K255="","",'[1]TCE - ANEXO IV - Preencher'!K255)</f>
        <v>46183</v>
      </c>
      <c r="J246" s="5" t="str">
        <f>'[1]TCE - ANEXO IV - Preencher'!L255</f>
        <v>RB018E4HV</v>
      </c>
      <c r="K246" s="5" t="str">
        <f>IF(F246="B",LEFT('[1]TCE - ANEXO IV - Preencher'!M255,2),IF(F246="S",LEFT('[1]TCE - ANEXO IV - Preencher'!M255,7),IF('[1]TCE - ANEXO IV - Preencher'!H255="","")))</f>
        <v>2604106</v>
      </c>
      <c r="L246" s="7">
        <f>'[1]TCE - ANEXO IV - Preencher'!N255</f>
        <v>4400</v>
      </c>
    </row>
    <row r="247" spans="1:12" s="8" customFormat="1" ht="19.5" customHeight="1">
      <c r="A247" s="3">
        <f>IFERROR(VLOOKUP(B247,'[1]DADOS (OCULTAR)'!$Q$3:$S$136,3,0),"")</f>
        <v>9767633001257</v>
      </c>
      <c r="B247" s="4" t="str">
        <f>'[1]TCE - ANEXO IV - Preencher'!C256</f>
        <v>UPA CARUARU - CG Nº 011/2022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59151078000150</v>
      </c>
      <c r="E247" s="5" t="str">
        <f>'[1]TCE - ANEXO IV - Preencher'!G256</f>
        <v>RT SERVICOS MEDICOS AMBULATORIAIS LTDA</v>
      </c>
      <c r="F247" s="5" t="str">
        <f>'[1]TCE - ANEXO IV - Preencher'!H256</f>
        <v>S</v>
      </c>
      <c r="G247" s="5" t="str">
        <f>'[1]TCE - ANEXO IV - Preencher'!I256</f>
        <v>S</v>
      </c>
      <c r="H247" s="5">
        <f>'[1]TCE - ANEXO IV - Preencher'!J256</f>
        <v>11</v>
      </c>
      <c r="I247" s="6">
        <f>IF('[1]TCE - ANEXO IV - Preencher'!K256="","",'[1]TCE - ANEXO IV - Preencher'!K256)</f>
        <v>46185</v>
      </c>
      <c r="J247" s="5" t="str">
        <f>'[1]TCE - ANEXO IV - Preencher'!L256</f>
        <v>26116062259151078000150000000000001126068611086671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2500</v>
      </c>
    </row>
    <row r="248" spans="1:12" s="8" customFormat="1" ht="19.5" customHeight="1">
      <c r="A248" s="3">
        <f>IFERROR(VLOOKUP(B248,'[1]DADOS (OCULTAR)'!$Q$3:$S$136,3,0),"")</f>
        <v>9767633001257</v>
      </c>
      <c r="B248" s="4" t="str">
        <f>'[1]TCE - ANEXO IV - Preencher'!C257</f>
        <v>UPA CARUARU - CG Nº 011/2022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59151078000150</v>
      </c>
      <c r="E248" s="5" t="str">
        <f>'[1]TCE - ANEXO IV - Preencher'!G257</f>
        <v>RT SERVICOS MEDICOS AMBULATORIAIS LTDA</v>
      </c>
      <c r="F248" s="5" t="str">
        <f>'[1]TCE - ANEXO IV - Preencher'!H257</f>
        <v>S</v>
      </c>
      <c r="G248" s="5" t="str">
        <f>'[1]TCE - ANEXO IV - Preencher'!I257</f>
        <v>S</v>
      </c>
      <c r="H248" s="5">
        <f>'[1]TCE - ANEXO IV - Preencher'!J257</f>
        <v>12</v>
      </c>
      <c r="I248" s="6">
        <f>IF('[1]TCE - ANEXO IV - Preencher'!K257="","",'[1]TCE - ANEXO IV - Preencher'!K257)</f>
        <v>46185</v>
      </c>
      <c r="J248" s="5" t="str">
        <f>'[1]TCE - ANEXO IV - Preencher'!L257</f>
        <v>26116062259151078000150000000000001226067852926932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14250</v>
      </c>
    </row>
    <row r="249" spans="1:12" s="8" customFormat="1" ht="19.5" customHeight="1">
      <c r="A249" s="3">
        <f>IFERROR(VLOOKUP(B249,'[1]DADOS (OCULTAR)'!$Q$3:$S$136,3,0),"")</f>
        <v>9767633001257</v>
      </c>
      <c r="B249" s="4" t="str">
        <f>'[1]TCE - ANEXO IV - Preencher'!C258</f>
        <v>UPA CARUARU - CG Nº 011/2022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53809280000140</v>
      </c>
      <c r="E249" s="5" t="str">
        <f>'[1]TCE - ANEXO IV - Preencher'!G258</f>
        <v>SEVLLA LORENA MELO LIMA ATIVIDADE MEDICA</v>
      </c>
      <c r="F249" s="5" t="str">
        <f>'[1]TCE - ANEXO IV - Preencher'!H258</f>
        <v>S</v>
      </c>
      <c r="G249" s="5" t="str">
        <f>'[1]TCE - ANEXO IV - Preencher'!I258</f>
        <v>S</v>
      </c>
      <c r="H249" s="5">
        <f>'[1]TCE - ANEXO IV - Preencher'!J258</f>
        <v>30</v>
      </c>
      <c r="I249" s="6">
        <f>IF('[1]TCE - ANEXO IV - Preencher'!K258="","",'[1]TCE - ANEXO IV - Preencher'!K258)</f>
        <v>46184</v>
      </c>
      <c r="J249" s="5" t="str">
        <f>'[1]TCE - ANEXO IV - Preencher'!L258</f>
        <v>WELMIUCGF</v>
      </c>
      <c r="K249" s="5" t="str">
        <f>IF(F249="B",LEFT('[1]TCE - ANEXO IV - Preencher'!M258,2),IF(F249="S",LEFT('[1]TCE - ANEXO IV - Preencher'!M258,7),IF('[1]TCE - ANEXO IV - Preencher'!H258="","")))</f>
        <v>2604106</v>
      </c>
      <c r="L249" s="7">
        <f>'[1]TCE - ANEXO IV - Preencher'!N258</f>
        <v>5500</v>
      </c>
    </row>
    <row r="250" spans="1:12" s="8" customFormat="1" ht="19.5" customHeight="1">
      <c r="A250" s="3">
        <f>IFERROR(VLOOKUP(B250,'[1]DADOS (OCULTAR)'!$Q$3:$S$136,3,0),"")</f>
        <v>9767633001257</v>
      </c>
      <c r="B250" s="4" t="str">
        <f>'[1]TCE - ANEXO IV - Preencher'!C259</f>
        <v>UPA CARUARU - CG Nº 011/2022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51230618000189</v>
      </c>
      <c r="E250" s="5" t="str">
        <f>'[1]TCE - ANEXO IV - Preencher'!G259</f>
        <v>THAYANA PBL E CIA LTDA</v>
      </c>
      <c r="F250" s="5" t="str">
        <f>'[1]TCE - ANEXO IV - Preencher'!H259</f>
        <v>S</v>
      </c>
      <c r="G250" s="5" t="str">
        <f>'[1]TCE - ANEXO IV - Preencher'!I259</f>
        <v>S</v>
      </c>
      <c r="H250" s="5">
        <f>'[1]TCE - ANEXO IV - Preencher'!J259</f>
        <v>46</v>
      </c>
      <c r="I250" s="6">
        <f>IF('[1]TCE - ANEXO IV - Preencher'!K259="","",'[1]TCE - ANEXO IV - Preencher'!K259)</f>
        <v>46184</v>
      </c>
      <c r="J250" s="5" t="str">
        <f>'[1]TCE - ANEXO IV - Preencher'!L259</f>
        <v>23044001251230618000189000000000004626060117089058</v>
      </c>
      <c r="K250" s="5" t="str">
        <f>IF(F250="B",LEFT('[1]TCE - ANEXO IV - Preencher'!M259,2),IF(F250="S",LEFT('[1]TCE - ANEXO IV - Preencher'!M259,7),IF('[1]TCE - ANEXO IV - Preencher'!H259="","")))</f>
        <v>2304400</v>
      </c>
      <c r="L250" s="7">
        <f>'[1]TCE - ANEXO IV - Preencher'!N259</f>
        <v>9800</v>
      </c>
    </row>
    <row r="251" spans="1:12" s="8" customFormat="1" ht="19.5" customHeight="1">
      <c r="A251" s="3">
        <f>IFERROR(VLOOKUP(B251,'[1]DADOS (OCULTAR)'!$Q$3:$S$136,3,0),"")</f>
        <v>9767633001257</v>
      </c>
      <c r="B251" s="4" t="str">
        <f>'[1]TCE - ANEXO IV - Preencher'!C260</f>
        <v>UPA CARUARU - CG Nº 011/2022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51230618000189</v>
      </c>
      <c r="E251" s="5" t="str">
        <f>'[1]TCE - ANEXO IV - Preencher'!G260</f>
        <v>THAYANA PBL E CIA LTDA</v>
      </c>
      <c r="F251" s="5" t="str">
        <f>'[1]TCE - ANEXO IV - Preencher'!H260</f>
        <v>S</v>
      </c>
      <c r="G251" s="5" t="str">
        <f>'[1]TCE - ANEXO IV - Preencher'!I260</f>
        <v>S</v>
      </c>
      <c r="H251" s="5">
        <f>'[1]TCE - ANEXO IV - Preencher'!J260</f>
        <v>47</v>
      </c>
      <c r="I251" s="6">
        <f>IF('[1]TCE - ANEXO IV - Preencher'!K260="","",'[1]TCE - ANEXO IV - Preencher'!K260)</f>
        <v>46184</v>
      </c>
      <c r="J251" s="5" t="str">
        <f>'[1]TCE - ANEXO IV - Preencher'!L260</f>
        <v>23044001251230618000189000000000004726060670386439</v>
      </c>
      <c r="K251" s="5" t="str">
        <f>IF(F251="B",LEFT('[1]TCE - ANEXO IV - Preencher'!M260,2),IF(F251="S",LEFT('[1]TCE - ANEXO IV - Preencher'!M260,7),IF('[1]TCE - ANEXO IV - Preencher'!H260="","")))</f>
        <v>2304400</v>
      </c>
      <c r="L251" s="7">
        <f>'[1]TCE - ANEXO IV - Preencher'!N260</f>
        <v>5000</v>
      </c>
    </row>
    <row r="252" spans="1:12" s="8" customFormat="1" ht="19.5" customHeight="1">
      <c r="A252" s="3">
        <f>IFERROR(VLOOKUP(B252,'[1]DADOS (OCULTAR)'!$Q$3:$S$136,3,0),"")</f>
        <v>9767633001257</v>
      </c>
      <c r="B252" s="4" t="str">
        <f>'[1]TCE - ANEXO IV - Preencher'!C261</f>
        <v>UPA CARUARU - CG Nº 011/2022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63966242000154</v>
      </c>
      <c r="E252" s="5" t="str">
        <f>'[1]TCE - ANEXO IV - Preencher'!G261</f>
        <v>THS SERVICOS MEDICOS LTDA</v>
      </c>
      <c r="F252" s="5" t="str">
        <f>'[1]TCE - ANEXO IV - Preencher'!H261</f>
        <v>S</v>
      </c>
      <c r="G252" s="5" t="str">
        <f>'[1]TCE - ANEXO IV - Preencher'!I261</f>
        <v>S</v>
      </c>
      <c r="H252" s="5">
        <f>'[1]TCE - ANEXO IV - Preencher'!J261</f>
        <v>11</v>
      </c>
      <c r="I252" s="6">
        <f>IF('[1]TCE - ANEXO IV - Preencher'!K261="","",'[1]TCE - ANEXO IV - Preencher'!K261)</f>
        <v>46185</v>
      </c>
      <c r="J252" s="5" t="str">
        <f>'[1]TCE - ANEXO IV - Preencher'!L261</f>
        <v>163E5IRWD</v>
      </c>
      <c r="K252" s="5" t="str">
        <f>IF(F252="B",LEFT('[1]TCE - ANEXO IV - Preencher'!M261,2),IF(F252="S",LEFT('[1]TCE - ANEXO IV - Preencher'!M261,7),IF('[1]TCE - ANEXO IV - Preencher'!H261="","")))</f>
        <v>2604106</v>
      </c>
      <c r="L252" s="7">
        <f>'[1]TCE - ANEXO IV - Preencher'!N261</f>
        <v>10500</v>
      </c>
    </row>
    <row r="253" spans="1:12" s="8" customFormat="1" ht="19.5" customHeight="1">
      <c r="A253" s="3">
        <f>IFERROR(VLOOKUP(B253,'[1]DADOS (OCULTAR)'!$Q$3:$S$136,3,0),"")</f>
        <v>9767633001257</v>
      </c>
      <c r="B253" s="4" t="str">
        <f>'[1]TCE - ANEXO IV - Preencher'!C262</f>
        <v>UPA CARUARU - CG Nº 011/2022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63966242000154</v>
      </c>
      <c r="E253" s="5" t="str">
        <f>'[1]TCE - ANEXO IV - Preencher'!G262</f>
        <v>THS SERVICOS MEDICOS LTDA</v>
      </c>
      <c r="F253" s="5" t="str">
        <f>'[1]TCE - ANEXO IV - Preencher'!H262</f>
        <v>S</v>
      </c>
      <c r="G253" s="5" t="str">
        <f>'[1]TCE - ANEXO IV - Preencher'!I262</f>
        <v>S</v>
      </c>
      <c r="H253" s="5">
        <f>'[1]TCE - ANEXO IV - Preencher'!J262</f>
        <v>12</v>
      </c>
      <c r="I253" s="6">
        <f>IF('[1]TCE - ANEXO IV - Preencher'!K262="","",'[1]TCE - ANEXO IV - Preencher'!K262)</f>
        <v>46185</v>
      </c>
      <c r="J253" s="5" t="str">
        <f>'[1]TCE - ANEXO IV - Preencher'!L262</f>
        <v>3ZWCT6WPR</v>
      </c>
      <c r="K253" s="5" t="str">
        <f>IF(F253="B",LEFT('[1]TCE - ANEXO IV - Preencher'!M262,2),IF(F253="S",LEFT('[1]TCE - ANEXO IV - Preencher'!M262,7),IF('[1]TCE - ANEXO IV - Preencher'!H262="","")))</f>
        <v>2604106</v>
      </c>
      <c r="L253" s="7">
        <f>'[1]TCE - ANEXO IV - Preencher'!N262</f>
        <v>3750</v>
      </c>
    </row>
    <row r="254" spans="1:12" s="8" customFormat="1" ht="19.5" customHeight="1">
      <c r="A254" s="3">
        <f>IFERROR(VLOOKUP(B254,'[1]DADOS (OCULTAR)'!$Q$3:$S$136,3,0),"")</f>
        <v>9767633001257</v>
      </c>
      <c r="B254" s="4" t="str">
        <f>'[1]TCE - ANEXO IV - Preencher'!C263</f>
        <v>UPA CARUARU - CG Nº 011/2022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55971492000154</v>
      </c>
      <c r="E254" s="5" t="str">
        <f>'[1]TCE - ANEXO IV - Preencher'!G263</f>
        <v xml:space="preserve">TMAP SERVICOS MEDICOS LTDA 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54</v>
      </c>
      <c r="I254" s="6">
        <f>IF('[1]TCE - ANEXO IV - Preencher'!K263="","",'[1]TCE - ANEXO IV - Preencher'!K263)</f>
        <v>46183</v>
      </c>
      <c r="J254" s="5" t="str">
        <f>'[1]TCE - ANEXO IV - Preencher'!L263</f>
        <v>HIVSCZKUD</v>
      </c>
      <c r="K254" s="5" t="str">
        <f>IF(F254="B",LEFT('[1]TCE - ANEXO IV - Preencher'!M263,2),IF(F254="S",LEFT('[1]TCE - ANEXO IV - Preencher'!M263,7),IF('[1]TCE - ANEXO IV - Preencher'!H263="","")))</f>
        <v>2604106</v>
      </c>
      <c r="L254" s="7">
        <f>'[1]TCE - ANEXO IV - Preencher'!N263</f>
        <v>5500</v>
      </c>
    </row>
    <row r="255" spans="1:12" s="8" customFormat="1" ht="19.5" customHeight="1">
      <c r="A255" s="3">
        <f>IFERROR(VLOOKUP(B255,'[1]DADOS (OCULTAR)'!$Q$3:$S$136,3,0),"")</f>
        <v>9767633001257</v>
      </c>
      <c r="B255" s="4" t="str">
        <f>'[1]TCE - ANEXO IV - Preencher'!C264</f>
        <v>UPA CARUARU - CG Nº 011/2022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45720936000125</v>
      </c>
      <c r="E255" s="5" t="str">
        <f>'[1]TCE - ANEXO IV - Preencher'!G264</f>
        <v>TP SERVICOS MEDICOS LTDA</v>
      </c>
      <c r="F255" s="5" t="str">
        <f>'[1]TCE - ANEXO IV - Preencher'!H264</f>
        <v>S</v>
      </c>
      <c r="G255" s="5" t="str">
        <f>'[1]TCE - ANEXO IV - Preencher'!I264</f>
        <v>S</v>
      </c>
      <c r="H255" s="5">
        <f>'[1]TCE - ANEXO IV - Preencher'!J264</f>
        <v>54</v>
      </c>
      <c r="I255" s="6">
        <f>IF('[1]TCE - ANEXO IV - Preencher'!K264="","",'[1]TCE - ANEXO IV - Preencher'!K264)</f>
        <v>46183</v>
      </c>
      <c r="J255" s="5" t="str">
        <f>'[1]TCE - ANEXO IV - Preencher'!L264</f>
        <v>MSHRCKD1Y</v>
      </c>
      <c r="K255" s="5" t="str">
        <f>IF(F255="B",LEFT('[1]TCE - ANEXO IV - Preencher'!M264,2),IF(F255="S",LEFT('[1]TCE - ANEXO IV - Preencher'!M264,7),IF('[1]TCE - ANEXO IV - Preencher'!H264="","")))</f>
        <v>2604106</v>
      </c>
      <c r="L255" s="7">
        <f>'[1]TCE - ANEXO IV - Preencher'!N264</f>
        <v>14750</v>
      </c>
    </row>
    <row r="256" spans="1:12" s="8" customFormat="1" ht="19.5" customHeight="1">
      <c r="A256" s="3">
        <f>IFERROR(VLOOKUP(B256,'[1]DADOS (OCULTAR)'!$Q$3:$S$136,3,0),"")</f>
        <v>9767633001257</v>
      </c>
      <c r="B256" s="4" t="str">
        <f>'[1]TCE - ANEXO IV - Preencher'!C265</f>
        <v>UPA CARUARU - CG Nº 011/2022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48163806000127</v>
      </c>
      <c r="E256" s="5" t="str">
        <f>'[1]TCE - ANEXO IV - Preencher'!G265</f>
        <v>VAGNER DA FONSECA CONCA FILHO</v>
      </c>
      <c r="F256" s="5" t="str">
        <f>'[1]TCE - ANEXO IV - Preencher'!H265</f>
        <v>S</v>
      </c>
      <c r="G256" s="5" t="str">
        <f>'[1]TCE - ANEXO IV - Preencher'!I265</f>
        <v>S</v>
      </c>
      <c r="H256" s="5">
        <f>'[1]TCE - ANEXO IV - Preencher'!J265</f>
        <v>63</v>
      </c>
      <c r="I256" s="6">
        <f>IF('[1]TCE - ANEXO IV - Preencher'!K265="","",'[1]TCE - ANEXO IV - Preencher'!K265)</f>
        <v>46183</v>
      </c>
      <c r="J256" s="5" t="str">
        <f>'[1]TCE - ANEXO IV - Preencher'!L265</f>
        <v>25113011248163806000127000000000006326060000000633</v>
      </c>
      <c r="K256" s="5" t="str">
        <f>IF(F256="B",LEFT('[1]TCE - ANEXO IV - Preencher'!M265,2),IF(F256="S",LEFT('[1]TCE - ANEXO IV - Preencher'!M265,7),IF('[1]TCE - ANEXO IV - Preencher'!H265="","")))</f>
        <v>2511301</v>
      </c>
      <c r="L256" s="7">
        <f>'[1]TCE - ANEXO IV - Preencher'!N265</f>
        <v>15400</v>
      </c>
    </row>
    <row r="257" spans="1:12" s="8" customFormat="1" ht="19.5" customHeight="1">
      <c r="A257" s="3">
        <f>IFERROR(VLOOKUP(B257,'[1]DADOS (OCULTAR)'!$Q$3:$S$136,3,0),"")</f>
        <v>9767633001257</v>
      </c>
      <c r="B257" s="4" t="str">
        <f>'[1]TCE - ANEXO IV - Preencher'!C266</f>
        <v>UPA CARUARU - CG Nº 011/2022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54879970000138</v>
      </c>
      <c r="E257" s="5" t="str">
        <f>'[1]TCE - ANEXO IV - Preencher'!G266</f>
        <v>WILBERTO ARAUJO SERVICOS MEDICOS LTDA</v>
      </c>
      <c r="F257" s="5" t="str">
        <f>'[1]TCE - ANEXO IV - Preencher'!H266</f>
        <v>S</v>
      </c>
      <c r="G257" s="5" t="str">
        <f>'[1]TCE - ANEXO IV - Preencher'!I266</f>
        <v>S</v>
      </c>
      <c r="H257" s="5">
        <f>'[1]TCE - ANEXO IV - Preencher'!J266</f>
        <v>21</v>
      </c>
      <c r="I257" s="6">
        <f>IF('[1]TCE - ANEXO IV - Preencher'!K266="","",'[1]TCE - ANEXO IV - Preencher'!K266)</f>
        <v>46185</v>
      </c>
      <c r="J257" s="5" t="str">
        <f>'[1]TCE - ANEXO IV - Preencher'!L266</f>
        <v>23044001254879970000138000000000002126060126173462</v>
      </c>
      <c r="K257" s="5" t="str">
        <f>IF(F257="B",LEFT('[1]TCE - ANEXO IV - Preencher'!M266,2),IF(F257="S",LEFT('[1]TCE - ANEXO IV - Preencher'!M266,7),IF('[1]TCE - ANEXO IV - Preencher'!H266="","")))</f>
        <v>2304400</v>
      </c>
      <c r="L257" s="7">
        <f>'[1]TCE - ANEXO IV - Preencher'!N266</f>
        <v>2200</v>
      </c>
    </row>
    <row r="258" spans="1:12" s="8" customFormat="1" ht="19.5" customHeight="1">
      <c r="A258" s="3">
        <f>IFERROR(VLOOKUP(B258,'[1]DADOS (OCULTAR)'!$Q$3:$S$136,3,0),"")</f>
        <v>9767633001257</v>
      </c>
      <c r="B258" s="4" t="str">
        <f>'[1]TCE - ANEXO IV - Preencher'!C267</f>
        <v>UPA CARUARU - CG Nº 011/2022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54879970000138</v>
      </c>
      <c r="E258" s="5" t="str">
        <f>'[1]TCE - ANEXO IV - Preencher'!G267</f>
        <v>WILBERTO ARAUJO SERVICOS MEDICOS LTDA</v>
      </c>
      <c r="F258" s="5" t="str">
        <f>'[1]TCE - ANEXO IV - Preencher'!H267</f>
        <v>S</v>
      </c>
      <c r="G258" s="5" t="str">
        <f>'[1]TCE - ANEXO IV - Preencher'!I267</f>
        <v>S</v>
      </c>
      <c r="H258" s="5">
        <f>'[1]TCE - ANEXO IV - Preencher'!J267</f>
        <v>22</v>
      </c>
      <c r="I258" s="6">
        <f>IF('[1]TCE - ANEXO IV - Preencher'!K267="","",'[1]TCE - ANEXO IV - Preencher'!K267)</f>
        <v>46185</v>
      </c>
      <c r="J258" s="5" t="str">
        <f>'[1]TCE - ANEXO IV - Preencher'!L267</f>
        <v>23044001254879970000138000000000002226060597052006</v>
      </c>
      <c r="K258" s="5" t="str">
        <f>IF(F258="B",LEFT('[1]TCE - ANEXO IV - Preencher'!M267,2),IF(F258="S",LEFT('[1]TCE - ANEXO IV - Preencher'!M267,7),IF('[1]TCE - ANEXO IV - Preencher'!H267="","")))</f>
        <v>2304400</v>
      </c>
      <c r="L258" s="7">
        <f>'[1]TCE - ANEXO IV - Preencher'!N267</f>
        <v>4400</v>
      </c>
    </row>
    <row r="259" spans="1:12" s="8" customFormat="1" ht="19.5" customHeight="1">
      <c r="A259" s="3">
        <f>IFERROR(VLOOKUP(B259,'[1]DADOS (OCULTAR)'!$Q$3:$S$136,3,0),"")</f>
        <v>9767633001257</v>
      </c>
      <c r="B259" s="4" t="str">
        <f>'[1]TCE - ANEXO IV - Preencher'!C268</f>
        <v>UPA CARUARU - CG Nº 011/2022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59180115000158</v>
      </c>
      <c r="E259" s="5" t="str">
        <f>'[1]TCE - ANEXO IV - Preencher'!G268</f>
        <v>WYVISON GOMES DE LIMA SERVICOS MEDICOS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2600000000011</v>
      </c>
      <c r="I259" s="6">
        <f>IF('[1]TCE - ANEXO IV - Preencher'!K268="","",'[1]TCE - ANEXO IV - Preencher'!K268)</f>
        <v>46184</v>
      </c>
      <c r="J259" s="5" t="str">
        <f>'[1]TCE - ANEXO IV - Preencher'!L268</f>
        <v>26096001259180115000158260000000001126067499015929</v>
      </c>
      <c r="K259" s="5" t="str">
        <f>IF(F259="B",LEFT('[1]TCE - ANEXO IV - Preencher'!M268,2),IF(F259="S",LEFT('[1]TCE - ANEXO IV - Preencher'!M268,7),IF('[1]TCE - ANEXO IV - Preencher'!H268="","")))</f>
        <v>2609600</v>
      </c>
      <c r="L259" s="7">
        <f>'[1]TCE - ANEXO IV - Preencher'!N268</f>
        <v>3300</v>
      </c>
    </row>
    <row r="260" spans="1:12" s="8" customFormat="1" ht="19.5" customHeight="1">
      <c r="A260" s="3">
        <f>IFERROR(VLOOKUP(B260,'[1]DADOS (OCULTAR)'!$Q$3:$S$136,3,0),"")</f>
        <v>9767633001257</v>
      </c>
      <c r="B260" s="4" t="str">
        <f>'[1]TCE - ANEXO IV - Preencher'!C269</f>
        <v>UPA CARUARU - CG Nº 011/2022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20333958000101</v>
      </c>
      <c r="E260" s="5" t="str">
        <f>'[1]TCE - ANEXO IV - Preencher'!G269</f>
        <v>CONTROLE ASSISTENCIA MEDICA LTDA - ME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16261</v>
      </c>
      <c r="I260" s="6">
        <f>IF('[1]TCE - ANEXO IV - Preencher'!K269="","",'[1]TCE - ANEXO IV - Preencher'!K269)</f>
        <v>46181</v>
      </c>
      <c r="J260" s="5" t="str">
        <f>'[1]TCE - ANEXO IV - Preencher'!L269</f>
        <v>NWG51DN32</v>
      </c>
      <c r="K260" s="5" t="str">
        <f>IF(F260="B",LEFT('[1]TCE - ANEXO IV - Preencher'!M269,2),IF(F260="S",LEFT('[1]TCE - ANEXO IV - Preencher'!M269,7),IF('[1]TCE - ANEXO IV - Preencher'!H269="","")))</f>
        <v>2604106</v>
      </c>
      <c r="L260" s="7">
        <f>'[1]TCE - ANEXO IV - Preencher'!N269</f>
        <v>156</v>
      </c>
    </row>
    <row r="261" spans="1:12" s="8" customFormat="1" ht="19.5" customHeight="1">
      <c r="A261" s="3">
        <f>IFERROR(VLOOKUP(B261,'[1]DADOS (OCULTAR)'!$Q$3:$S$136,3,0),"")</f>
        <v>9767633001257</v>
      </c>
      <c r="B261" s="4" t="str">
        <f>'[1]TCE - ANEXO IV - Preencher'!C270</f>
        <v>UPA CARUARU - CG Nº 011/2022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31145185000237</v>
      </c>
      <c r="E261" s="5" t="str">
        <f>'[1]TCE - ANEXO IV - Preencher'!G270</f>
        <v>CONSULT LAB LABORATORIO DE ANALISES CLINICAS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248</v>
      </c>
      <c r="I261" s="6">
        <f>IF('[1]TCE - ANEXO IV - Preencher'!K270="","",'[1]TCE - ANEXO IV - Preencher'!K270)</f>
        <v>46181</v>
      </c>
      <c r="J261" s="5" t="str">
        <f>'[1]TCE - ANEXO IV - Preencher'!L270</f>
        <v>ULOVARVZM</v>
      </c>
      <c r="K261" s="5" t="str">
        <f>IF(F261="B",LEFT('[1]TCE - ANEXO IV - Preencher'!M270,2),IF(F261="S",LEFT('[1]TCE - ANEXO IV - Preencher'!M270,7),IF('[1]TCE - ANEXO IV - Preencher'!H270="","")))</f>
        <v>2604106</v>
      </c>
      <c r="L261" s="7">
        <f>'[1]TCE - ANEXO IV - Preencher'!N270</f>
        <v>49462.78</v>
      </c>
    </row>
    <row r="262" spans="1:12" s="8" customFormat="1" ht="19.5" customHeight="1">
      <c r="A262" s="3">
        <f>IFERROR(VLOOKUP(B262,'[1]DADOS (OCULTAR)'!$Q$3:$S$136,3,0),"")</f>
        <v>9767633001257</v>
      </c>
      <c r="B262" s="4" t="str">
        <f>'[1]TCE - ANEXO IV - Preencher'!C271</f>
        <v>UPA CARUARU - CG Nº 011/2022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1699696000159</v>
      </c>
      <c r="E262" s="5" t="str">
        <f>'[1]TCE - ANEXO IV - Preencher'!G271</f>
        <v>QUALIAGUA LABORATORIO E CONSULTORIA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2410</v>
      </c>
      <c r="I262" s="6">
        <f>IF('[1]TCE - ANEXO IV - Preencher'!K271="","",'[1]TCE - ANEXO IV - Preencher'!K271)</f>
        <v>46175</v>
      </c>
      <c r="J262" s="5" t="str">
        <f>'[1]TCE - ANEXO IV - Preencher'!L271</f>
        <v>26116062201699696000159000000000241026069411183135</v>
      </c>
      <c r="K262" s="5" t="str">
        <f>IF(F262="B",LEFT('[1]TCE - ANEXO IV - Preencher'!M271,2),IF(F262="S",LEFT('[1]TCE - ANEXO IV - Preencher'!M271,7),IF('[1]TCE - ANEXO IV - Preencher'!H271="","")))</f>
        <v>2604106</v>
      </c>
      <c r="L262" s="7">
        <f>'[1]TCE - ANEXO IV - Preencher'!N271</f>
        <v>563.86</v>
      </c>
    </row>
    <row r="263" spans="1:12" s="8" customFormat="1" ht="19.5" customHeight="1">
      <c r="A263" s="3">
        <f>IFERROR(VLOOKUP(B263,'[1]DADOS (OCULTAR)'!$Q$3:$S$136,3,0),"")</f>
        <v>9767633001257</v>
      </c>
      <c r="B263" s="4" t="str">
        <f>'[1]TCE - ANEXO IV - Preencher'!C272</f>
        <v>UPA CARUARU - CG Nº 011/2022</v>
      </c>
      <c r="C263" s="4" t="str">
        <f>'[1]TCE - ANEXO IV - Preencher'!E272</f>
        <v>5.8 - Locação de Veículos Automotores</v>
      </c>
      <c r="D263" s="3">
        <f>'[1]TCE - ANEXO IV - Preencher'!F272</f>
        <v>29932922000119</v>
      </c>
      <c r="E263" s="5" t="str">
        <f>'[1]TCE - ANEXO IV - Preencher'!G272</f>
        <v>MEDLIFE LOCACAO DE MAQUINAS E EQUIPAMENTOS LTDA</v>
      </c>
      <c r="F263" s="5" t="str">
        <f>'[1]TCE - ANEXO IV - Preencher'!H272</f>
        <v>S</v>
      </c>
      <c r="G263" s="5" t="str">
        <f>'[1]TCE - ANEXO IV - Preencher'!I272</f>
        <v>N</v>
      </c>
      <c r="H263" s="5" t="str">
        <f>'[1]TCE - ANEXO IV - Preencher'!J272</f>
        <v>92</v>
      </c>
      <c r="I263" s="6">
        <f>IF('[1]TCE - ANEXO IV - Preencher'!K272="","",'[1]TCE - ANEXO IV - Preencher'!K272)</f>
        <v>46169</v>
      </c>
      <c r="J263" s="5" t="str">
        <f>'[1]TCE - ANEXO IV - Preencher'!L272</f>
        <v>26116062229932922000119000000000009226059219623680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32000</v>
      </c>
    </row>
    <row r="264" spans="1:12" s="8" customFormat="1" ht="19.5" customHeight="1">
      <c r="A264" s="3">
        <f>IFERROR(VLOOKUP(B264,'[1]DADOS (OCULTAR)'!$Q$3:$S$136,3,0),"")</f>
        <v>9767633001257</v>
      </c>
      <c r="B264" s="4" t="str">
        <f>'[1]TCE - ANEXO IV - Preencher'!C273</f>
        <v>UPA CARUARU - CG Nº 011/2022</v>
      </c>
      <c r="C264" s="4" t="str">
        <f>'[1]TCE - ANEXO IV - Preencher'!E273</f>
        <v>4.6 - Serviços de Profissionais de Saúde</v>
      </c>
      <c r="D264" s="3">
        <f>'[1]TCE - ANEXO IV - Preencher'!F273</f>
        <v>74906143415</v>
      </c>
      <c r="E264" s="5" t="str">
        <f>'[1]TCE - ANEXO IV - Preencher'!G273</f>
        <v>ALEXMARCK BEZERRA DE LIMA</v>
      </c>
      <c r="F264" s="5" t="str">
        <f>'[1]TCE - ANEXO IV - Preencher'!H273</f>
        <v>S</v>
      </c>
      <c r="G264" s="5" t="str">
        <f>'[1]TCE - ANEXO IV - Preencher'!I273</f>
        <v>N</v>
      </c>
      <c r="H264" s="5" t="str">
        <f>'[1]TCE - ANEXO IV - Preencher'!J273</f>
        <v>052026</v>
      </c>
      <c r="I264" s="6">
        <f>IF('[1]TCE - ANEXO IV - Preencher'!K273="","",'[1]TCE - ANEXO IV - Preencher'!K273)</f>
        <v>46173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2604106</v>
      </c>
      <c r="L264" s="7">
        <f>'[1]TCE - ANEXO IV - Preencher'!N273</f>
        <v>2133.7199999999998</v>
      </c>
    </row>
    <row r="265" spans="1:12" s="8" customFormat="1" ht="19.5" customHeight="1">
      <c r="A265" s="3">
        <f>IFERROR(VLOOKUP(B265,'[1]DADOS (OCULTAR)'!$Q$3:$S$136,3,0),"")</f>
        <v>9767633001257</v>
      </c>
      <c r="B265" s="4" t="str">
        <f>'[1]TCE - ANEXO IV - Preencher'!C274</f>
        <v>UPA CARUARU - CG Nº 011/2022</v>
      </c>
      <c r="C265" s="4" t="str">
        <f>'[1]TCE - ANEXO IV - Preencher'!E274</f>
        <v>4.6 - Serviços de Profissionais de Saúde</v>
      </c>
      <c r="D265" s="3" t="str">
        <f>'[1]TCE - ANEXO IV - Preencher'!F274</f>
        <v>471.672.034-91</v>
      </c>
      <c r="E265" s="5" t="str">
        <f>'[1]TCE - ANEXO IV - Preencher'!G274</f>
        <v>EDVANIA DE LIMA</v>
      </c>
      <c r="F265" s="5" t="str">
        <f>'[1]TCE - ANEXO IV - Preencher'!H274</f>
        <v>S</v>
      </c>
      <c r="G265" s="5" t="str">
        <f>'[1]TCE - ANEXO IV - Preencher'!I274</f>
        <v>N</v>
      </c>
      <c r="H265" s="5" t="str">
        <f>'[1]TCE - ANEXO IV - Preencher'!J274</f>
        <v>052026</v>
      </c>
      <c r="I265" s="6">
        <f>IF('[1]TCE - ANEXO IV - Preencher'!K274="","",'[1]TCE - ANEXO IV - Preencher'!K274)</f>
        <v>46173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2604106</v>
      </c>
      <c r="L265" s="7">
        <f>'[1]TCE - ANEXO IV - Preencher'!N274</f>
        <v>467.49</v>
      </c>
    </row>
    <row r="266" spans="1:12" s="8" customFormat="1" ht="19.5" customHeight="1">
      <c r="A266" s="3">
        <f>IFERROR(VLOOKUP(B266,'[1]DADOS (OCULTAR)'!$Q$3:$S$136,3,0),"")</f>
        <v>9767633001257</v>
      </c>
      <c r="B266" s="4" t="str">
        <f>'[1]TCE - ANEXO IV - Preencher'!C275</f>
        <v>UPA CARUARU - CG Nº 011/2022</v>
      </c>
      <c r="C266" s="4" t="str">
        <f>'[1]TCE - ANEXO IV - Preencher'!E275</f>
        <v>4.6 - Serviços de Profissionais de Saúde</v>
      </c>
      <c r="D266" s="3" t="str">
        <f>'[1]TCE - ANEXO IV - Preencher'!F275</f>
        <v>125.402.744-04</v>
      </c>
      <c r="E266" s="5" t="str">
        <f>'[1]TCE - ANEXO IV - Preencher'!G275</f>
        <v>FELIPE WILLIAN ALVES DA NOBREGA</v>
      </c>
      <c r="F266" s="5" t="str">
        <f>'[1]TCE - ANEXO IV - Preencher'!H275</f>
        <v>S</v>
      </c>
      <c r="G266" s="5" t="str">
        <f>'[1]TCE - ANEXO IV - Preencher'!I275</f>
        <v>N</v>
      </c>
      <c r="H266" s="5" t="str">
        <f>'[1]TCE - ANEXO IV - Preencher'!J275</f>
        <v>052026</v>
      </c>
      <c r="I266" s="6">
        <f>IF('[1]TCE - ANEXO IV - Preencher'!K275="","",'[1]TCE - ANEXO IV - Preencher'!K275)</f>
        <v>46173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3550308</v>
      </c>
      <c r="L266" s="7">
        <f>'[1]TCE - ANEXO IV - Preencher'!N275</f>
        <v>133.28</v>
      </c>
    </row>
    <row r="267" spans="1:12" s="8" customFormat="1" ht="19.5" customHeight="1">
      <c r="A267" s="3">
        <f>IFERROR(VLOOKUP(B267,'[1]DADOS (OCULTAR)'!$Q$3:$S$136,3,0),"")</f>
        <v>9767633001257</v>
      </c>
      <c r="B267" s="4" t="str">
        <f>'[1]TCE - ANEXO IV - Preencher'!C276</f>
        <v>UPA CARUARU - CG Nº 011/2022</v>
      </c>
      <c r="C267" s="4" t="str">
        <f>'[1]TCE - ANEXO IV - Preencher'!E276</f>
        <v>4.6 - Serviços de Profissionais de Saúde</v>
      </c>
      <c r="D267" s="3" t="str">
        <f>'[1]TCE - ANEXO IV - Preencher'!F276</f>
        <v>120.529.684-07</v>
      </c>
      <c r="E267" s="5" t="str">
        <f>'[1]TCE - ANEXO IV - Preencher'!G276</f>
        <v>MILENA BEATRIZ BRANCO DA SILVA</v>
      </c>
      <c r="F267" s="5" t="str">
        <f>'[1]TCE - ANEXO IV - Preencher'!H276</f>
        <v>S</v>
      </c>
      <c r="G267" s="5" t="str">
        <f>'[1]TCE - ANEXO IV - Preencher'!I276</f>
        <v>N</v>
      </c>
      <c r="H267" s="5" t="str">
        <f>'[1]TCE - ANEXO IV - Preencher'!J276</f>
        <v>052026</v>
      </c>
      <c r="I267" s="6">
        <f>IF('[1]TCE - ANEXO IV - Preencher'!K276="","",'[1]TCE - ANEXO IV - Preencher'!K276)</f>
        <v>46173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2606002</v>
      </c>
      <c r="L267" s="7">
        <f>'[1]TCE - ANEXO IV - Preencher'!N276</f>
        <v>724.56</v>
      </c>
    </row>
    <row r="268" spans="1:12" s="8" customFormat="1" ht="19.5" customHeight="1">
      <c r="A268" s="3">
        <f>IFERROR(VLOOKUP(B268,'[1]DADOS (OCULTAR)'!$Q$3:$S$136,3,0),"")</f>
        <v>9767633001257</v>
      </c>
      <c r="B268" s="4" t="str">
        <f>'[1]TCE - ANEXO IV - Preencher'!C277</f>
        <v>UPA CARUARU - CG Nº 011/2022</v>
      </c>
      <c r="C268" s="4" t="str">
        <f>'[1]TCE - ANEXO IV - Preencher'!E277</f>
        <v>5.15 - Serviços Domésticos</v>
      </c>
      <c r="D268" s="3">
        <f>'[1]TCE - ANEXO IV - Preencher'!F277</f>
        <v>27837083000124</v>
      </c>
      <c r="E268" s="5" t="str">
        <f>'[1]TCE - ANEXO IV - Preencher'!G277</f>
        <v>CLEAN HIGIENIZAÇÃO DE TEXTEIS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507</v>
      </c>
      <c r="I268" s="6">
        <f>IF('[1]TCE - ANEXO IV - Preencher'!K277="","",'[1]TCE - ANEXO IV - Preencher'!K277)</f>
        <v>46182</v>
      </c>
      <c r="J268" s="5" t="str">
        <f>'[1]TCE - ANEXO IV - Preencher'!L277</f>
        <v>26079011227837083000124260000000050726061509357604</v>
      </c>
      <c r="K268" s="5" t="str">
        <f>IF(F268="B",LEFT('[1]TCE - ANEXO IV - Preencher'!M277,2),IF(F268="S",LEFT('[1]TCE - ANEXO IV - Preencher'!M277,7),IF('[1]TCE - ANEXO IV - Preencher'!H277="","")))</f>
        <v>2607901</v>
      </c>
      <c r="L268" s="7">
        <f>'[1]TCE - ANEXO IV - Preencher'!N277</f>
        <v>3564</v>
      </c>
    </row>
    <row r="269" spans="1:12" s="8" customFormat="1" ht="19.5" customHeight="1">
      <c r="A269" s="3">
        <f>IFERROR(VLOOKUP(B269,'[1]DADOS (OCULTAR)'!$Q$3:$S$136,3,0),"")</f>
        <v>9767633001257</v>
      </c>
      <c r="B269" s="4" t="str">
        <f>'[1]TCE - ANEXO IV - Preencher'!C278</f>
        <v>UPA CARUARU - CG Nº 011/2022</v>
      </c>
      <c r="C269" s="4" t="str">
        <f>'[1]TCE - ANEXO IV - Preencher'!E278</f>
        <v>5.10 - Detetização/Tratamento de Resíduos e Afins</v>
      </c>
      <c r="D269" s="3">
        <f>'[1]TCE - ANEXO IV - Preencher'!F278</f>
        <v>11863530000180</v>
      </c>
      <c r="E269" s="5" t="str">
        <f>'[1]TCE - ANEXO IV - Preencher'!G278</f>
        <v>BRASCON GESTÃO AMBIENTAL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298578</v>
      </c>
      <c r="I269" s="6">
        <f>IF('[1]TCE - ANEXO IV - Preencher'!K278="","",'[1]TCE - ANEXO IV - Preencher'!K278)</f>
        <v>46178</v>
      </c>
      <c r="J269" s="5" t="str">
        <f>'[1]TCE - ANEXO IV - Preencher'!L278</f>
        <v>52WM35PBY</v>
      </c>
      <c r="K269" s="5" t="str">
        <f>IF(F269="B",LEFT('[1]TCE - ANEXO IV - Preencher'!M278,2),IF(F269="S",LEFT('[1]TCE - ANEXO IV - Preencher'!M278,7),IF('[1]TCE - ANEXO IV - Preencher'!H278="","")))</f>
        <v>2611309</v>
      </c>
      <c r="L269" s="7">
        <f>'[1]TCE - ANEXO IV - Preencher'!N278</f>
        <v>2267.48</v>
      </c>
    </row>
    <row r="270" spans="1:12" s="8" customFormat="1" ht="19.5" customHeight="1">
      <c r="A270" s="3">
        <f>IFERROR(VLOOKUP(B270,'[1]DADOS (OCULTAR)'!$Q$3:$S$136,3,0),"")</f>
        <v>9767633001257</v>
      </c>
      <c r="B270" s="4" t="str">
        <f>'[1]TCE - ANEXO IV - Preencher'!C279</f>
        <v>UPA CARUARU - CG Nº 011/2022</v>
      </c>
      <c r="C270" s="4" t="str">
        <f>'[1]TCE - ANEXO IV - Preencher'!E279</f>
        <v>5.10 - Detetização/Tratamento de Resíduos e Afins</v>
      </c>
      <c r="D270" s="3">
        <f>'[1]TCE - ANEXO IV - Preencher'!F279</f>
        <v>38110228000107</v>
      </c>
      <c r="E270" s="5" t="str">
        <f>'[1]TCE - ANEXO IV - Preencher'!G279</f>
        <v>R.B SERVICOS AMBIENTAIS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953</v>
      </c>
      <c r="I270" s="6">
        <f>IF('[1]TCE - ANEXO IV - Preencher'!K279="","",'[1]TCE - ANEXO IV - Preencher'!K279)</f>
        <v>46175</v>
      </c>
      <c r="J270" s="5" t="str">
        <f>'[1]TCE - ANEXO IV - Preencher'!L279</f>
        <v>MI4ZB6G5V</v>
      </c>
      <c r="K270" s="5" t="str">
        <f>IF(F270="B",LEFT('[1]TCE - ANEXO IV - Preencher'!M279,2),IF(F270="S",LEFT('[1]TCE - ANEXO IV - Preencher'!M279,7),IF('[1]TCE - ANEXO IV - Preencher'!H279="","")))</f>
        <v>2613107</v>
      </c>
      <c r="L270" s="7">
        <f>'[1]TCE - ANEXO IV - Preencher'!N279</f>
        <v>1800</v>
      </c>
    </row>
    <row r="271" spans="1:12" s="8" customFormat="1" ht="19.5" customHeight="1">
      <c r="A271" s="3">
        <f>IFERROR(VLOOKUP(B271,'[1]DADOS (OCULTAR)'!$Q$3:$S$136,3,0),"")</f>
        <v>9767633001257</v>
      </c>
      <c r="B271" s="4" t="str">
        <f>'[1]TCE - ANEXO IV - Preencher'!C280</f>
        <v>UPA CARUARU - CG Nº 011/2022</v>
      </c>
      <c r="C271" s="4" t="str">
        <f>'[1]TCE - ANEXO IV - Preencher'!E280</f>
        <v>5.17 - Manutenção de Software, Certificação Digital e Microfilmagem</v>
      </c>
      <c r="D271" s="3">
        <f>'[1]TCE - ANEXO IV - Preencher'!F280</f>
        <v>10891998000115</v>
      </c>
      <c r="E271" s="5" t="str">
        <f>'[1]TCE - ANEXO IV - Preencher'!G280</f>
        <v>ADVISERSIT SERVICOS EM INFORMATICA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125</v>
      </c>
      <c r="I271" s="6">
        <f>IF('[1]TCE - ANEXO IV - Preencher'!K280="","",'[1]TCE - ANEXO IV - Preencher'!K280)</f>
        <v>46170</v>
      </c>
      <c r="J271" s="5" t="str">
        <f>'[1]TCE - ANEXO IV - Preencher'!L280</f>
        <v>26116062210891998000115000000000012526056014390442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1520.21</v>
      </c>
    </row>
    <row r="272" spans="1:12" s="8" customFormat="1" ht="19.5" customHeight="1">
      <c r="A272" s="3">
        <f>IFERROR(VLOOKUP(B272,'[1]DADOS (OCULTAR)'!$Q$3:$S$136,3,0),"")</f>
        <v>9767633001257</v>
      </c>
      <c r="B272" s="4" t="str">
        <f>'[1]TCE - ANEXO IV - Preencher'!C281</f>
        <v>UPA CARUARU - CG Nº 011/2022</v>
      </c>
      <c r="C272" s="4" t="str">
        <f>'[1]TCE - ANEXO IV - Preencher'!E281</f>
        <v>5.17 - Manutenção de Software, Certificação Digital e Microfilmagem</v>
      </c>
      <c r="D272" s="3">
        <f>'[1]TCE - ANEXO IV - Preencher'!F281</f>
        <v>4069709000102</v>
      </c>
      <c r="E272" s="5" t="str">
        <f>'[1]TCE - ANEXO IV - Preencher'!G281</f>
        <v>BIONEXO S.A.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653050</v>
      </c>
      <c r="I272" s="6">
        <f>IF('[1]TCE - ANEXO IV - Preencher'!K281="","",'[1]TCE - ANEXO IV - Preencher'!K281)</f>
        <v>46147</v>
      </c>
      <c r="J272" s="5" t="str">
        <f>'[1]TCE - ANEXO IV - Preencher'!L281</f>
        <v>EB6K4MAK</v>
      </c>
      <c r="K272" s="5" t="str">
        <f>IF(F272="B",LEFT('[1]TCE - ANEXO IV - Preencher'!M281,2),IF(F272="S",LEFT('[1]TCE - ANEXO IV - Preencher'!M281,7),IF('[1]TCE - ANEXO IV - Preencher'!H281="","")))</f>
        <v>3550308</v>
      </c>
      <c r="L272" s="7">
        <f>'[1]TCE - ANEXO IV - Preencher'!N281</f>
        <v>982.97</v>
      </c>
    </row>
    <row r="273" spans="1:12" s="8" customFormat="1" ht="19.5" customHeight="1">
      <c r="A273" s="3">
        <f>IFERROR(VLOOKUP(B273,'[1]DADOS (OCULTAR)'!$Q$3:$S$136,3,0),"")</f>
        <v>9767633001257</v>
      </c>
      <c r="B273" s="4" t="str">
        <f>'[1]TCE - ANEXO IV - Preencher'!C282</f>
        <v>UPA CARUARU - CG Nº 011/2022</v>
      </c>
      <c r="C273" s="4" t="str">
        <f>'[1]TCE - ANEXO IV - Preencher'!E282</f>
        <v>5.17 - Manutenção de Software, Certificação Digital e Microfilmagem</v>
      </c>
      <c r="D273" s="3">
        <f>'[1]TCE - ANEXO IV - Preencher'!F282</f>
        <v>92306257000780</v>
      </c>
      <c r="E273" s="5" t="str">
        <f>'[1]TCE - ANEXO IV - Preencher'!G282</f>
        <v>MV INFORMATICA NORDESTE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7198</v>
      </c>
      <c r="I273" s="6">
        <f>IF('[1]TCE - ANEXO IV - Preencher'!K282="","",'[1]TCE - ANEXO IV - Preencher'!K282)</f>
        <v>46155</v>
      </c>
      <c r="J273" s="5" t="str">
        <f>'[1]TCE - ANEXO IV - Preencher'!L282</f>
        <v>26116062292306257000780000000000719826050016867350</v>
      </c>
      <c r="K273" s="5" t="str">
        <f>IF(F273="B",LEFT('[1]TCE - ANEXO IV - Preencher'!M282,2),IF(F273="S",LEFT('[1]TCE - ANEXO IV - Preencher'!M282,7),IF('[1]TCE - ANEXO IV - Preencher'!H282="","")))</f>
        <v>2611606</v>
      </c>
      <c r="L273" s="7">
        <f>'[1]TCE - ANEXO IV - Preencher'!N282</f>
        <v>11578.95</v>
      </c>
    </row>
    <row r="274" spans="1:12" s="8" customFormat="1" ht="19.5" customHeight="1">
      <c r="A274" s="3">
        <f>IFERROR(VLOOKUP(B274,'[1]DADOS (OCULTAR)'!$Q$3:$S$136,3,0),"")</f>
        <v>9767633001257</v>
      </c>
      <c r="B274" s="4" t="str">
        <f>'[1]TCE - ANEXO IV - Preencher'!C283</f>
        <v>UPA CARUARU - CG Nº 011/2022</v>
      </c>
      <c r="C274" s="4" t="str">
        <f>'[1]TCE - ANEXO IV - Preencher'!E283</f>
        <v>5.17 - Manutenção de Software, Certificação Digital e Microfilmagem</v>
      </c>
      <c r="D274" s="3">
        <f>'[1]TCE - ANEXO IV - Preencher'!F283</f>
        <v>43166657000136</v>
      </c>
      <c r="E274" s="5" t="str">
        <f>'[1]TCE - ANEXO IV - Preencher'!G283</f>
        <v>SERVICOS TECNICOS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291</v>
      </c>
      <c r="I274" s="6">
        <f>IF('[1]TCE - ANEXO IV - Preencher'!K283="","",'[1]TCE - ANEXO IV - Preencher'!K283)</f>
        <v>46146</v>
      </c>
      <c r="J274" s="5" t="str">
        <f>'[1]TCE - ANEXO IV - Preencher'!L283</f>
        <v>26116062243166657000136000000000029126051089430768</v>
      </c>
      <c r="K274" s="5" t="str">
        <f>IF(F274="B",LEFT('[1]TCE - ANEXO IV - Preencher'!M283,2),IF(F274="S",LEFT('[1]TCE - ANEXO IV - Preencher'!M283,7),IF('[1]TCE - ANEXO IV - Preencher'!H283="","")))</f>
        <v>2611606</v>
      </c>
      <c r="L274" s="7">
        <f>'[1]TCE - ANEXO IV - Preencher'!N283</f>
        <v>13403.5</v>
      </c>
    </row>
    <row r="275" spans="1:12" s="8" customFormat="1" ht="19.5" customHeight="1">
      <c r="A275" s="3">
        <f>IFERROR(VLOOKUP(B275,'[1]DADOS (OCULTAR)'!$Q$3:$S$136,3,0),"")</f>
        <v>9767633001257</v>
      </c>
      <c r="B275" s="4" t="str">
        <f>'[1]TCE - ANEXO IV - Preencher'!C284</f>
        <v>UPA CARUARU - CG Nº 011/2022</v>
      </c>
      <c r="C275" s="4" t="str">
        <f>'[1]TCE - ANEXO IV - Preencher'!E284</f>
        <v>5.17 - Manutenção de Software, Certificação Digital e Microfilmagem</v>
      </c>
      <c r="D275" s="3">
        <f>'[1]TCE - ANEXO IV - Preencher'!F284</f>
        <v>7333111000169</v>
      </c>
      <c r="E275" s="5" t="str">
        <f>'[1]TCE - ANEXO IV - Preencher'!G284</f>
        <v>SAFETEC INFORMATICA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23185</v>
      </c>
      <c r="I275" s="6">
        <f>IF('[1]TCE - ANEXO IV - Preencher'!K284="","",'[1]TCE - ANEXO IV - Preencher'!K284)</f>
        <v>46175</v>
      </c>
      <c r="J275" s="5" t="str">
        <f>'[1]TCE - ANEXO IV - Preencher'!L284</f>
        <v>26116062207333111000169000000002318526061697172113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1021.73</v>
      </c>
    </row>
    <row r="276" spans="1:12" s="8" customFormat="1" ht="19.5" customHeight="1">
      <c r="A276" s="3">
        <f>IFERROR(VLOOKUP(B276,'[1]DADOS (OCULTAR)'!$Q$3:$S$136,3,0),"")</f>
        <v>9767633001257</v>
      </c>
      <c r="B276" s="4" t="str">
        <f>'[1]TCE - ANEXO IV - Preencher'!C285</f>
        <v>UPA CARUARU - CG Nº 011/2022</v>
      </c>
      <c r="C276" s="4" t="str">
        <f>'[1]TCE - ANEXO IV - Preencher'!E285</f>
        <v>5.17 - Manutenção de Software, Certificação Digital e Microfilmagem</v>
      </c>
      <c r="D276" s="3">
        <f>'[1]TCE - ANEXO IV - Preencher'!F285</f>
        <v>7333111000169</v>
      </c>
      <c r="E276" s="5" t="str">
        <f>'[1]TCE - ANEXO IV - Preencher'!G285</f>
        <v>SAFETEC INFORMATICA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23770</v>
      </c>
      <c r="I276" s="6">
        <f>IF('[1]TCE - ANEXO IV - Preencher'!K285="","",'[1]TCE - ANEXO IV - Preencher'!K285)</f>
        <v>46175</v>
      </c>
      <c r="J276" s="5" t="str">
        <f>'[1]TCE - ANEXO IV - Preencher'!L285</f>
        <v>26116062207333111000169000000002377026064821619891</v>
      </c>
      <c r="K276" s="5" t="str">
        <f>IF(F276="B",LEFT('[1]TCE - ANEXO IV - Preencher'!M285,2),IF(F276="S",LEFT('[1]TCE - ANEXO IV - Preencher'!M285,7),IF('[1]TCE - ANEXO IV - Preencher'!H285="","")))</f>
        <v>2611606</v>
      </c>
      <c r="L276" s="7">
        <f>'[1]TCE - ANEXO IV - Preencher'!N285</f>
        <v>59.44</v>
      </c>
    </row>
    <row r="277" spans="1:12" s="8" customFormat="1" ht="19.5" customHeight="1">
      <c r="A277" s="3">
        <f>IFERROR(VLOOKUP(B277,'[1]DADOS (OCULTAR)'!$Q$3:$S$136,3,0),"")</f>
        <v>9767633001257</v>
      </c>
      <c r="B277" s="4" t="str">
        <f>'[1]TCE - ANEXO IV - Preencher'!C286</f>
        <v>UPA CARUARU - CG Nº 011/2022</v>
      </c>
      <c r="C277" s="4" t="str">
        <f>'[1]TCE - ANEXO IV - Preencher'!E286</f>
        <v>5.17 - Manutenção de Software, Certificação Digital e Microfilmagem</v>
      </c>
      <c r="D277" s="3">
        <f>'[1]TCE - ANEXO IV - Preencher'!F286</f>
        <v>5633849000116</v>
      </c>
      <c r="E277" s="5" t="str">
        <f>'[1]TCE - ANEXO IV - Preencher'!G286</f>
        <v>GCINET SERVICOS DE INFORMATICA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1348</v>
      </c>
      <c r="I277" s="6">
        <f>IF('[1]TCE - ANEXO IV - Preencher'!K286="","",'[1]TCE - ANEXO IV - Preencher'!K286)</f>
        <v>46143</v>
      </c>
      <c r="J277" s="5" t="str">
        <f>'[1]TCE - ANEXO IV - Preencher'!L286</f>
        <v>26116062205633849000116000000000134826053455631445</v>
      </c>
      <c r="K277" s="5" t="str">
        <f>IF(F277="B",LEFT('[1]TCE - ANEXO IV - Preencher'!M286,2),IF(F277="S",LEFT('[1]TCE - ANEXO IV - Preencher'!M286,7),IF('[1]TCE - ANEXO IV - Preencher'!H286="","")))</f>
        <v>2611606</v>
      </c>
      <c r="L277" s="7">
        <f>'[1]TCE - ANEXO IV - Preencher'!N286</f>
        <v>1612.66</v>
      </c>
    </row>
    <row r="278" spans="1:12" s="8" customFormat="1" ht="19.5" customHeight="1">
      <c r="A278" s="3">
        <f>IFERROR(VLOOKUP(B278,'[1]DADOS (OCULTAR)'!$Q$3:$S$136,3,0),"")</f>
        <v>9767633001257</v>
      </c>
      <c r="B278" s="4" t="str">
        <f>'[1]TCE - ANEXO IV - Preencher'!C287</f>
        <v>UPA CARUARU - CG Nº 011/2022</v>
      </c>
      <c r="C278" s="4" t="str">
        <f>'[1]TCE - ANEXO IV - Preencher'!E287</f>
        <v>5.17 - Manutenção de Software, Certificação Digital e Microfilmagem</v>
      </c>
      <c r="D278" s="3">
        <f>'[1]TCE - ANEXO IV - Preencher'!F287</f>
        <v>34624704000157</v>
      </c>
      <c r="E278" s="5" t="str">
        <f>'[1]TCE - ANEXO IV - Preencher'!G287</f>
        <v>TECHSYST SISTEMAS DE AUTOMACAO E INFORMATICA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53</v>
      </c>
      <c r="I278" s="6">
        <f>IF('[1]TCE - ANEXO IV - Preencher'!K287="","",'[1]TCE - ANEXO IV - Preencher'!K287)</f>
        <v>46175</v>
      </c>
      <c r="J278" s="5" t="str">
        <f>'[1]TCE - ANEXO IV - Preencher'!L287</f>
        <v>26116062234624704000157000000000005326063474273293</v>
      </c>
      <c r="K278" s="5" t="str">
        <f>IF(F278="B",LEFT('[1]TCE - ANEXO IV - Preencher'!M287,2),IF(F278="S",LEFT('[1]TCE - ANEXO IV - Preencher'!M287,7),IF('[1]TCE - ANEXO IV - Preencher'!H287="","")))</f>
        <v>2611606</v>
      </c>
      <c r="L278" s="7">
        <f>'[1]TCE - ANEXO IV - Preencher'!N287</f>
        <v>320</v>
      </c>
    </row>
    <row r="279" spans="1:12" s="8" customFormat="1" ht="19.5" customHeight="1">
      <c r="A279" s="3">
        <f>IFERROR(VLOOKUP(B279,'[1]DADOS (OCULTAR)'!$Q$3:$S$136,3,0),"")</f>
        <v>9767633001257</v>
      </c>
      <c r="B279" s="4" t="str">
        <f>'[1]TCE - ANEXO IV - Preencher'!C288</f>
        <v>UPA CARUARU - CG Nº 011/2022</v>
      </c>
      <c r="C279" s="4" t="str">
        <f>'[1]TCE - ANEXO IV - Preencher'!E288</f>
        <v>5.17 - Manutenção de Software, Certificação Digital e Microfilmagem</v>
      </c>
      <c r="D279" s="3">
        <f>'[1]TCE - ANEXO IV - Preencher'!F288</f>
        <v>23412408000176</v>
      </c>
      <c r="E279" s="5" t="str">
        <f>'[1]TCE - ANEXO IV - Preencher'!G288</f>
        <v>WEK - TECHNOLOGY IN BUSINESS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19600</v>
      </c>
      <c r="I279" s="6">
        <f>IF('[1]TCE - ANEXO IV - Preencher'!K288="","",'[1]TCE - ANEXO IV - Preencher'!K288)</f>
        <v>46176</v>
      </c>
      <c r="J279" s="5" t="str">
        <f>'[1]TCE - ANEXO IV - Preencher'!L288</f>
        <v>QF8K8ED4</v>
      </c>
      <c r="K279" s="5" t="str">
        <f>IF(F279="B",LEFT('[1]TCE - ANEXO IV - Preencher'!M288,2),IF(F279="S",LEFT('[1]TCE - ANEXO IV - Preencher'!M288,7),IF('[1]TCE - ANEXO IV - Preencher'!H288="","")))</f>
        <v>4209102</v>
      </c>
      <c r="L279" s="7">
        <f>'[1]TCE - ANEXO IV - Preencher'!N288</f>
        <v>1160.52</v>
      </c>
    </row>
    <row r="280" spans="1:12" s="8" customFormat="1" ht="19.5" customHeight="1">
      <c r="A280" s="3">
        <f>IFERROR(VLOOKUP(B280,'[1]DADOS (OCULTAR)'!$Q$3:$S$136,3,0),"")</f>
        <v>9767633001257</v>
      </c>
      <c r="B280" s="4" t="str">
        <f>'[1]TCE - ANEXO IV - Preencher'!C289</f>
        <v>UPA CARUARU - CG Nº 011/2022</v>
      </c>
      <c r="C280" s="4" t="str">
        <f>'[1]TCE - ANEXO IV - Preencher'!E289</f>
        <v>5.22 - Vigilância Ostensiva / Monitorada</v>
      </c>
      <c r="D280" s="3">
        <f>'[1]TCE - ANEXO IV - Preencher'!F289</f>
        <v>11572781000105</v>
      </c>
      <c r="E280" s="5" t="str">
        <f>'[1]TCE - ANEXO IV - Preencher'!G289</f>
        <v>SOSERVI VIGILANCIA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398</v>
      </c>
      <c r="I280" s="6">
        <f>IF('[1]TCE - ANEXO IV - Preencher'!K289="","",'[1]TCE - ANEXO IV - Preencher'!K289)</f>
        <v>46164</v>
      </c>
      <c r="J280" s="5" t="str">
        <f>'[1]TCE - ANEXO IV - Preencher'!L289</f>
        <v>26096001211572781000105260000000039826050779053359</v>
      </c>
      <c r="K280" s="5" t="str">
        <f>IF(F280="B",LEFT('[1]TCE - ANEXO IV - Preencher'!M289,2),IF(F280="S",LEFT('[1]TCE - ANEXO IV - Preencher'!M289,7),IF('[1]TCE - ANEXO IV - Preencher'!H289="","")))</f>
        <v>2609600</v>
      </c>
      <c r="L280" s="7">
        <f>'[1]TCE - ANEXO IV - Preencher'!N289</f>
        <v>29781.18</v>
      </c>
    </row>
    <row r="281" spans="1:12" s="8" customFormat="1" ht="19.5" customHeight="1">
      <c r="A281" s="3">
        <f>IFERROR(VLOOKUP(B281,'[1]DADOS (OCULTAR)'!$Q$3:$S$136,3,0),"")</f>
        <v>9767633001257</v>
      </c>
      <c r="B281" s="4" t="str">
        <f>'[1]TCE - ANEXO IV - Preencher'!C290</f>
        <v>UPA CARUARU - CG Nº 011/2022</v>
      </c>
      <c r="C281" s="4" t="str">
        <f>'[1]TCE - ANEXO IV - Preencher'!E290</f>
        <v>5.99 - Outros Serviços de Terceiros Pessoa Jurídica</v>
      </c>
      <c r="D281" s="3" t="str">
        <f>'[1]TCE - ANEXO IV - Preencher'!F290</f>
        <v>10.998.292/0001-57</v>
      </c>
      <c r="E281" s="5" t="str">
        <f>'[1]TCE - ANEXO IV - Preencher'!G290</f>
        <v>CIEE - CENTRO DE INTEGRAÇÃO EMPRESA ESCOLA DE PERNAMBUCO</v>
      </c>
      <c r="F281" s="5" t="str">
        <f>'[1]TCE - ANEXO IV - Preencher'!H290</f>
        <v>S</v>
      </c>
      <c r="G281" s="5" t="str">
        <f>'[1]TCE - ANEXO IV - Preencher'!I290</f>
        <v>N</v>
      </c>
      <c r="H281" s="5" t="str">
        <f>'[1]TCE - ANEXO IV - Preencher'!J290</f>
        <v>052026</v>
      </c>
      <c r="I281" s="6">
        <f>IF('[1]TCE - ANEXO IV - Preencher'!K290="","",'[1]TCE - ANEXO IV - Preencher'!K290)</f>
        <v>46182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2604106</v>
      </c>
      <c r="L281" s="7">
        <f>'[1]TCE - ANEXO IV - Preencher'!N290</f>
        <v>963.85</v>
      </c>
    </row>
    <row r="282" spans="1:12" s="8" customFormat="1" ht="19.5" customHeight="1">
      <c r="A282" s="3">
        <f>IFERROR(VLOOKUP(B282,'[1]DADOS (OCULTAR)'!$Q$3:$S$136,3,0),"")</f>
        <v>9767633001257</v>
      </c>
      <c r="B282" s="4" t="str">
        <f>'[1]TCE - ANEXO IV - Preencher'!C291</f>
        <v>UPA CARUARU - CG Nº 011/2022</v>
      </c>
      <c r="C282" s="4" t="str">
        <f>'[1]TCE - ANEXO IV - Preencher'!E291</f>
        <v>5.10 - Detetização/Tratamento de Resíduos e Afins</v>
      </c>
      <c r="D282" s="3">
        <f>'[1]TCE - ANEXO IV - Preencher'!F291</f>
        <v>9595245000183</v>
      </c>
      <c r="E282" s="5" t="str">
        <f>'[1]TCE - ANEXO IV - Preencher'!G291</f>
        <v xml:space="preserve">FOCUS SERVICOS AMBIENTAIS LTDA ME 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1513</v>
      </c>
      <c r="I282" s="6">
        <f>IF('[1]TCE - ANEXO IV - Preencher'!K291="","",'[1]TCE - ANEXO IV - Preencher'!K291)</f>
        <v>46157</v>
      </c>
      <c r="J282" s="5" t="str">
        <f>'[1]TCE - ANEXO IV - Preencher'!L291</f>
        <v>26116062209595245000183000000000151326052382261395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1058.76</v>
      </c>
    </row>
    <row r="283" spans="1:12" s="8" customFormat="1" ht="19.5" customHeight="1">
      <c r="A283" s="3">
        <f>IFERROR(VLOOKUP(B283,'[1]DADOS (OCULTAR)'!$Q$3:$S$136,3,0),"")</f>
        <v>9767633001257</v>
      </c>
      <c r="B283" s="4" t="str">
        <f>'[1]TCE - ANEXO IV - Preencher'!C292</f>
        <v>UPA CARUARU - CG Nº 011/2022</v>
      </c>
      <c r="C283" s="4" t="str">
        <f>'[1]TCE - ANEXO IV - Preencher'!E292</f>
        <v>5.23 - Limpeza e Conservação</v>
      </c>
      <c r="D283" s="3">
        <f>'[1]TCE - ANEXO IV - Preencher'!F292</f>
        <v>9863853000121</v>
      </c>
      <c r="E283" s="5" t="str">
        <f>'[1]TCE - ANEXO IV - Preencher'!G292</f>
        <v>SOSERVI-SOCIEDADE DE SERVICOS GERAIS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3409</v>
      </c>
      <c r="I283" s="6">
        <f>IF('[1]TCE - ANEXO IV - Preencher'!K292="","",'[1]TCE - ANEXO IV - Preencher'!K292)</f>
        <v>46163</v>
      </c>
      <c r="J283" s="5" t="str">
        <f>'[1]TCE - ANEXO IV - Preencher'!L292</f>
        <v>26096001209863853000121260000000340926051777733729</v>
      </c>
      <c r="K283" s="5" t="str">
        <f>IF(F283="B",LEFT('[1]TCE - ANEXO IV - Preencher'!M292,2),IF(F283="S",LEFT('[1]TCE - ANEXO IV - Preencher'!M292,7),IF('[1]TCE - ANEXO IV - Preencher'!H292="","")))</f>
        <v>2609600</v>
      </c>
      <c r="L283" s="7">
        <f>'[1]TCE - ANEXO IV - Preencher'!N292</f>
        <v>61490.91</v>
      </c>
    </row>
    <row r="284" spans="1:12" s="8" customFormat="1" ht="19.5" customHeight="1">
      <c r="A284" s="3">
        <f>IFERROR(VLOOKUP(B284,'[1]DADOS (OCULTAR)'!$Q$3:$S$136,3,0),"")</f>
        <v>9767633001257</v>
      </c>
      <c r="B284" s="4" t="str">
        <f>'[1]TCE - ANEXO IV - Preencher'!C293</f>
        <v>UPA CARUARU - CG Nº 011/2022</v>
      </c>
      <c r="C284" s="4" t="str">
        <f>'[1]TCE - ANEXO IV - Preencher'!E293</f>
        <v>5.99 - Outros Serviços de Terceiros Pessoa Jurídica</v>
      </c>
      <c r="D284" s="3">
        <f>'[1]TCE - ANEXO IV - Preencher'!F293</f>
        <v>46021768000142</v>
      </c>
      <c r="E284" s="5" t="str">
        <f>'[1]TCE - ANEXO IV - Preencher'!G293</f>
        <v>BEM SAUDE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370</v>
      </c>
      <c r="I284" s="6">
        <f>IF('[1]TCE - ANEXO IV - Preencher'!K293="","",'[1]TCE - ANEXO IV - Preencher'!K293)</f>
        <v>46173</v>
      </c>
      <c r="J284" s="5" t="str">
        <f>'[1]TCE - ANEXO IV - Preencher'!L293</f>
        <v>26116062246021768000142000000000037026058165954867</v>
      </c>
      <c r="K284" s="5" t="str">
        <f>IF(F284="B",LEFT('[1]TCE - ANEXO IV - Preencher'!M293,2),IF(F284="S",LEFT('[1]TCE - ANEXO IV - Preencher'!M293,7),IF('[1]TCE - ANEXO IV - Preencher'!H293="","")))</f>
        <v>2607901</v>
      </c>
      <c r="L284" s="7">
        <f>'[1]TCE - ANEXO IV - Preencher'!N293</f>
        <v>3200</v>
      </c>
    </row>
    <row r="285" spans="1:12" s="8" customFormat="1" ht="19.5" customHeight="1">
      <c r="A285" s="3">
        <f>IFERROR(VLOOKUP(B285,'[1]DADOS (OCULTAR)'!$Q$3:$S$136,3,0),"")</f>
        <v>9767633001257</v>
      </c>
      <c r="B285" s="4" t="str">
        <f>'[1]TCE - ANEXO IV - Preencher'!C294</f>
        <v>UPA CARUARU - CG Nº 011/2022</v>
      </c>
      <c r="C285" s="4" t="str">
        <f>'[1]TCE - ANEXO IV - Preencher'!E294</f>
        <v>5.99 - Outros Serviços de Terceiros Pessoa Jurídica</v>
      </c>
      <c r="D285" s="3">
        <f>'[1]TCE - ANEXO IV - Preencher'!F294</f>
        <v>8654123000158</v>
      </c>
      <c r="E285" s="5" t="str">
        <f>'[1]TCE - ANEXO IV - Preencher'!G294</f>
        <v>AUDISA - AUDITORES ASSOCIADOS S/S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33677</v>
      </c>
      <c r="I285" s="6">
        <f>IF('[1]TCE - ANEXO IV - Preencher'!K294="","",'[1]TCE - ANEXO IV - Preencher'!K294)</f>
        <v>46143</v>
      </c>
      <c r="J285" s="5" t="str">
        <f>'[1]TCE - ANEXO IV - Preencher'!L294</f>
        <v>176Q602264110306499V</v>
      </c>
      <c r="K285" s="5" t="str">
        <f>IF(F285="B",LEFT('[1]TCE - ANEXO IV - Preencher'!M294,2),IF(F285="S",LEFT('[1]TCE - ANEXO IV - Preencher'!M294,7),IF('[1]TCE - ANEXO IV - Preencher'!H294="","")))</f>
        <v>3505708</v>
      </c>
      <c r="L285" s="7">
        <f>'[1]TCE - ANEXO IV - Preencher'!N294</f>
        <v>1189</v>
      </c>
    </row>
    <row r="286" spans="1:12" s="8" customFormat="1" ht="19.5" customHeight="1">
      <c r="A286" s="3">
        <f>IFERROR(VLOOKUP(B286,'[1]DADOS (OCULTAR)'!$Q$3:$S$136,3,0),"")</f>
        <v>9767633001257</v>
      </c>
      <c r="B286" s="4" t="str">
        <f>'[1]TCE - ANEXO IV - Preencher'!C295</f>
        <v>UPA CARUARU - CG Nº 011/2022</v>
      </c>
      <c r="C286" s="4" t="str">
        <f>'[1]TCE - ANEXO IV - Preencher'!E295</f>
        <v>5.99 - Outros Serviços de Terceiros Pessoa Jurídica</v>
      </c>
      <c r="D286" s="3">
        <f>'[1]TCE - ANEXO IV - Preencher'!F295</f>
        <v>1545203000126</v>
      </c>
      <c r="E286" s="5" t="str">
        <f>'[1]TCE - ANEXO IV - Preencher'!G295</f>
        <v>ENAE - EMPRESA NACIONAL DE ESTERILIZACAO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175</v>
      </c>
      <c r="I286" s="6">
        <f>IF('[1]TCE - ANEXO IV - Preencher'!K295="","",'[1]TCE - ANEXO IV - Preencher'!K295)</f>
        <v>46175</v>
      </c>
      <c r="J286" s="5" t="str">
        <f>'[1]TCE - ANEXO IV - Preencher'!L295</f>
        <v>26116062201545203000126000000000017526069749513131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3791.7</v>
      </c>
    </row>
    <row r="287" spans="1:12" s="8" customFormat="1" ht="19.5" customHeight="1">
      <c r="A287" s="3">
        <f>IFERROR(VLOOKUP(B287,'[1]DADOS (OCULTAR)'!$Q$3:$S$136,3,0),"")</f>
        <v>9767633001257</v>
      </c>
      <c r="B287" s="4" t="str">
        <f>'[1]TCE - ANEXO IV - Preencher'!C296</f>
        <v>UPA CARUARU - CG Nº 011/2022</v>
      </c>
      <c r="C287" s="4" t="str">
        <f>'[1]TCE - ANEXO IV - Preencher'!E296</f>
        <v>5.99 - Outros Serviços de Terceiros Pessoa Jurídica</v>
      </c>
      <c r="D287" s="3">
        <f>'[1]TCE - ANEXO IV - Preencher'!F296</f>
        <v>55561817000201</v>
      </c>
      <c r="E287" s="5" t="str">
        <f>'[1]TCE - ANEXO IV - Preencher'!G296</f>
        <v>MAXXA LOG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48</v>
      </c>
      <c r="I287" s="6">
        <f>IF('[1]TCE - ANEXO IV - Preencher'!K296="","",'[1]TCE - ANEXO IV - Preencher'!K296)</f>
        <v>46185</v>
      </c>
      <c r="J287" s="5" t="str">
        <f>'[1]TCE - ANEXO IV - Preencher'!L296</f>
        <v>26079011255561817000201260000000004826069724436597</v>
      </c>
      <c r="K287" s="5" t="str">
        <f>IF(F287="B",LEFT('[1]TCE - ANEXO IV - Preencher'!M296,2),IF(F287="S",LEFT('[1]TCE - ANEXO IV - Preencher'!M296,7),IF('[1]TCE - ANEXO IV - Preencher'!H296="","")))</f>
        <v>2607901</v>
      </c>
      <c r="L287" s="7">
        <f>'[1]TCE - ANEXO IV - Preencher'!N296</f>
        <v>3628.24</v>
      </c>
    </row>
    <row r="288" spans="1:12" s="8" customFormat="1" ht="19.5" customHeight="1">
      <c r="A288" s="3">
        <f>IFERROR(VLOOKUP(B288,'[1]DADOS (OCULTAR)'!$Q$3:$S$136,3,0),"")</f>
        <v>9767633001257</v>
      </c>
      <c r="B288" s="4" t="str">
        <f>'[1]TCE - ANEXO IV - Preencher'!C297</f>
        <v>UPA CARUARU - CG Nº 011/2022</v>
      </c>
      <c r="C288" s="4" t="str">
        <f>'[1]TCE - ANEXO IV - Preencher'!E297</f>
        <v>5.99 - Outros Serviços de Terceiros Pessoa Jurídica</v>
      </c>
      <c r="D288" s="3">
        <f>'[1]TCE - ANEXO IV - Preencher'!F297</f>
        <v>7360290000123</v>
      </c>
      <c r="E288" s="5" t="str">
        <f>'[1]TCE - ANEXO IV - Preencher'!G297</f>
        <v>SERVAL SERVICOS E LIMPEZA LTDA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67036</v>
      </c>
      <c r="I288" s="6">
        <f>IF('[1]TCE - ANEXO IV - Preencher'!K297="","",'[1]TCE - ANEXO IV - Preencher'!K297)</f>
        <v>46175</v>
      </c>
      <c r="J288" s="5" t="str">
        <f>'[1]TCE - ANEXO IV - Preencher'!L297</f>
        <v>23044001207360290000123000000006703626060282411156</v>
      </c>
      <c r="K288" s="5" t="str">
        <f>IF(F288="B",LEFT('[1]TCE - ANEXO IV - Preencher'!M297,2),IF(F288="S",LEFT('[1]TCE - ANEXO IV - Preencher'!M297,7),IF('[1]TCE - ANEXO IV - Preencher'!H297="","")))</f>
        <v>2304400</v>
      </c>
      <c r="L288" s="7">
        <f>'[1]TCE - ANEXO IV - Preencher'!N297</f>
        <v>37663.019999999997</v>
      </c>
    </row>
    <row r="289" spans="1:12" s="8" customFormat="1" ht="19.5" customHeight="1">
      <c r="A289" s="3">
        <f>IFERROR(VLOOKUP(B289,'[1]DADOS (OCULTAR)'!$Q$3:$S$136,3,0),"")</f>
        <v>9767633001257</v>
      </c>
      <c r="B289" s="4" t="str">
        <f>'[1]TCE - ANEXO IV - Preencher'!C298</f>
        <v>UPA CARUARU - CG Nº 011/2022</v>
      </c>
      <c r="C289" s="4" t="str">
        <f>'[1]TCE - ANEXO IV - Preencher'!E298</f>
        <v>5.99 - Outros Serviços de Terceiros Pessoa Jurídica</v>
      </c>
      <c r="D289" s="3">
        <f>'[1]TCE - ANEXO IV - Preencher'!F298</f>
        <v>51140639000103</v>
      </c>
      <c r="E289" s="5" t="str">
        <f>'[1]TCE - ANEXO IV - Preencher'!G298</f>
        <v>FOCUS ENGENHARIA E CONSULTORIA SST LTDA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97</v>
      </c>
      <c r="I289" s="6">
        <f>IF('[1]TCE - ANEXO IV - Preencher'!K298="","",'[1]TCE - ANEXO IV - Preencher'!K298)</f>
        <v>46175</v>
      </c>
      <c r="J289" s="5" t="str">
        <f>'[1]TCE - ANEXO IV - Preencher'!L298</f>
        <v>26116062251140639000103000000000009726060298375024</v>
      </c>
      <c r="K289" s="5" t="str">
        <f>IF(F289="B",LEFT('[1]TCE - ANEXO IV - Preencher'!M298,2),IF(F289="S",LEFT('[1]TCE - ANEXO IV - Preencher'!M298,7),IF('[1]TCE - ANEXO IV - Preencher'!H298="","")))</f>
        <v>2611606</v>
      </c>
      <c r="L289" s="7">
        <f>'[1]TCE - ANEXO IV - Preencher'!N298</f>
        <v>3430.56</v>
      </c>
    </row>
    <row r="290" spans="1:12" s="8" customFormat="1" ht="19.5" customHeight="1">
      <c r="A290" s="3">
        <f>IFERROR(VLOOKUP(B290,'[1]DADOS (OCULTAR)'!$Q$3:$S$136,3,0),"")</f>
        <v>9767633001257</v>
      </c>
      <c r="B290" s="4" t="str">
        <f>'[1]TCE - ANEXO IV - Preencher'!C299</f>
        <v>UPA CARUARU - CG Nº 011/2022</v>
      </c>
      <c r="C290" s="4" t="str">
        <f>'[1]TCE - ANEXO IV - Preencher'!E299</f>
        <v>5.99 - Outros Serviços de Terceiros Pessoa Jurídica</v>
      </c>
      <c r="D290" s="3">
        <f>'[1]TCE - ANEXO IV - Preencher'!F299</f>
        <v>6312868000103</v>
      </c>
      <c r="E290" s="5" t="str">
        <f>'[1]TCE - ANEXO IV - Preencher'!G299</f>
        <v>TASCOM INFORMATICA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689</v>
      </c>
      <c r="I290" s="6">
        <f>IF('[1]TCE - ANEXO IV - Preencher'!K299="","",'[1]TCE - ANEXO IV - Preencher'!K299)</f>
        <v>46177</v>
      </c>
      <c r="J290" s="5" t="str">
        <f>'[1]TCE - ANEXO IV - Preencher'!L299</f>
        <v>HAMQ7DD0K</v>
      </c>
      <c r="K290" s="5" t="str">
        <f>IF(F290="B",LEFT('[1]TCE - ANEXO IV - Preencher'!M299,2),IF(F290="S",LEFT('[1]TCE - ANEXO IV - Preencher'!M299,7),IF('[1]TCE - ANEXO IV - Preencher'!H299="","")))</f>
        <v>2610707</v>
      </c>
      <c r="L290" s="7">
        <f>'[1]TCE - ANEXO IV - Preencher'!N299</f>
        <v>1434.31</v>
      </c>
    </row>
    <row r="291" spans="1:12" s="8" customFormat="1" ht="19.5" customHeight="1">
      <c r="A291" s="3">
        <f>IFERROR(VLOOKUP(B291,'[1]DADOS (OCULTAR)'!$Q$3:$S$136,3,0),"")</f>
        <v>9767633001257</v>
      </c>
      <c r="B291" s="4" t="str">
        <f>'[1]TCE - ANEXO IV - Preencher'!C300</f>
        <v>UPA CARUARU - CG Nº 011/2022</v>
      </c>
      <c r="C291" s="4" t="str">
        <f>'[1]TCE - ANEXO IV - Preencher'!E300</f>
        <v>5.99 - Outros Serviços de Terceiros Pessoa Jurídica</v>
      </c>
      <c r="D291" s="3">
        <f>'[1]TCE - ANEXO IV - Preencher'!F300</f>
        <v>45671533000133</v>
      </c>
      <c r="E291" s="5" t="str">
        <f>'[1]TCE - ANEXO IV - Preencher'!G300</f>
        <v>VITORINO E MAIA ADVOGADOS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105</v>
      </c>
      <c r="I291" s="6">
        <f>IF('[1]TCE - ANEXO IV - Preencher'!K300="","",'[1]TCE - ANEXO IV - Preencher'!K300)</f>
        <v>46177</v>
      </c>
      <c r="J291" s="5" t="str">
        <f>'[1]TCE - ANEXO IV - Preencher'!L300</f>
        <v>26116062245671533000133000000000010526065170827733</v>
      </c>
      <c r="K291" s="5" t="str">
        <f>IF(F291="B",LEFT('[1]TCE - ANEXO IV - Preencher'!M300,2),IF(F291="S",LEFT('[1]TCE - ANEXO IV - Preencher'!M300,7),IF('[1]TCE - ANEXO IV - Preencher'!H300="","")))</f>
        <v>2611606</v>
      </c>
      <c r="L291" s="7">
        <f>'[1]TCE - ANEXO IV - Preencher'!N300</f>
        <v>2419.81</v>
      </c>
    </row>
    <row r="292" spans="1:12" s="8" customFormat="1" ht="19.5" customHeight="1">
      <c r="A292" s="3">
        <f>IFERROR(VLOOKUP(B292,'[1]DADOS (OCULTAR)'!$Q$3:$S$136,3,0),"")</f>
        <v>9767633001257</v>
      </c>
      <c r="B292" s="4" t="str">
        <f>'[1]TCE - ANEXO IV - Preencher'!C301</f>
        <v>UPA CARUARU - CG Nº 011/2022</v>
      </c>
      <c r="C292" s="4" t="str">
        <f>'[1]TCE - ANEXO IV - Preencher'!E301</f>
        <v>4.7 - Apoio Administrativo, Técnico e Operacional</v>
      </c>
      <c r="D292" s="3" t="str">
        <f>'[1]TCE - ANEXO IV - Preencher'!F301</f>
        <v>028.893.854-26</v>
      </c>
      <c r="E292" s="5" t="str">
        <f>'[1]TCE - ANEXO IV - Preencher'!G301</f>
        <v>ADEMIR PEDRO DA SLVA</v>
      </c>
      <c r="F292" s="5" t="str">
        <f>'[1]TCE - ANEXO IV - Preencher'!H301</f>
        <v>S</v>
      </c>
      <c r="G292" s="5" t="str">
        <f>'[1]TCE - ANEXO IV - Preencher'!I301</f>
        <v>N</v>
      </c>
      <c r="H292" s="5" t="str">
        <f>'[1]TCE - ANEXO IV - Preencher'!J301</f>
        <v>052026</v>
      </c>
      <c r="I292" s="6">
        <f>IF('[1]TCE - ANEXO IV - Preencher'!K301="","",'[1]TCE - ANEXO IV - Preencher'!K301)</f>
        <v>46173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2601904</v>
      </c>
      <c r="L292" s="7">
        <f>'[1]TCE - ANEXO IV - Preencher'!N301</f>
        <v>133.28</v>
      </c>
    </row>
    <row r="293" spans="1:12" s="8" customFormat="1" ht="19.5" customHeight="1">
      <c r="A293" s="3">
        <f>IFERROR(VLOOKUP(B293,'[1]DADOS (OCULTAR)'!$Q$3:$S$136,3,0),"")</f>
        <v>9767633001257</v>
      </c>
      <c r="B293" s="4" t="str">
        <f>'[1]TCE - ANEXO IV - Preencher'!C302</f>
        <v>UPA CARUARU - CG Nº 011/2022</v>
      </c>
      <c r="C293" s="4" t="str">
        <f>'[1]TCE - ANEXO IV - Preencher'!E302</f>
        <v>4.7 - Apoio Administrativo, Técnico e Operacional</v>
      </c>
      <c r="D293" s="3" t="str">
        <f>'[1]TCE - ANEXO IV - Preencher'!F302</f>
        <v>140.183.704-23</v>
      </c>
      <c r="E293" s="5" t="str">
        <f>'[1]TCE - ANEXO IV - Preencher'!G302</f>
        <v>VINICIUS GUILHERME DE ALMEIDA</v>
      </c>
      <c r="F293" s="5" t="str">
        <f>'[1]TCE - ANEXO IV - Preencher'!H302</f>
        <v>S</v>
      </c>
      <c r="G293" s="5" t="str">
        <f>'[1]TCE - ANEXO IV - Preencher'!I302</f>
        <v>N</v>
      </c>
      <c r="H293" s="5" t="str">
        <f>'[1]TCE - ANEXO IV - Preencher'!J302</f>
        <v>052026</v>
      </c>
      <c r="I293" s="6">
        <f>IF('[1]TCE - ANEXO IV - Preencher'!K302="","",'[1]TCE - ANEXO IV - Preencher'!K302)</f>
        <v>46173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2604106</v>
      </c>
      <c r="L293" s="7">
        <f>'[1]TCE - ANEXO IV - Preencher'!N302</f>
        <v>2132.48</v>
      </c>
    </row>
    <row r="294" spans="1:12" s="8" customFormat="1" ht="19.5" customHeight="1">
      <c r="A294" s="3">
        <f>IFERROR(VLOOKUP(B294,'[1]DADOS (OCULTAR)'!$Q$3:$S$136,3,0),"")</f>
        <v>9767633001257</v>
      </c>
      <c r="B294" s="4" t="str">
        <f>'[1]TCE - ANEXO IV - Preencher'!C303</f>
        <v>UPA CARUARU - CG Nº 011/2022</v>
      </c>
      <c r="C294" s="4" t="str">
        <f>'[1]TCE - ANEXO IV - Preencher'!E303</f>
        <v>4.7 - Apoio Administrativo, Técnico e Operacional</v>
      </c>
      <c r="D294" s="3" t="str">
        <f>'[1]TCE - ANEXO IV - Preencher'!F303</f>
        <v>095.125.284-44</v>
      </c>
      <c r="E294" s="5" t="str">
        <f>'[1]TCE - ANEXO IV - Preencher'!G303</f>
        <v>VITOR MATHEUS ALVES SANTOS</v>
      </c>
      <c r="F294" s="5" t="str">
        <f>'[1]TCE - ANEXO IV - Preencher'!H303</f>
        <v>S</v>
      </c>
      <c r="G294" s="5" t="str">
        <f>'[1]TCE - ANEXO IV - Preencher'!I303</f>
        <v>N</v>
      </c>
      <c r="H294" s="5" t="str">
        <f>'[1]TCE - ANEXO IV - Preencher'!J303</f>
        <v>052026</v>
      </c>
      <c r="I294" s="6">
        <f>IF('[1]TCE - ANEXO IV - Preencher'!K303="","",'[1]TCE - ANEXO IV - Preencher'!K303)</f>
        <v>46173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2604106</v>
      </c>
      <c r="L294" s="7">
        <f>'[1]TCE - ANEXO IV - Preencher'!N303</f>
        <v>644.91999999999996</v>
      </c>
    </row>
    <row r="295" spans="1:12" s="8" customFormat="1" ht="19.5" customHeight="1">
      <c r="A295" s="3">
        <f>IFERROR(VLOOKUP(B295,'[1]DADOS (OCULTAR)'!$Q$3:$S$136,3,0),"")</f>
        <v>9767633001257</v>
      </c>
      <c r="B295" s="4" t="str">
        <f>'[1]TCE - ANEXO IV - Preencher'!C304</f>
        <v>UPA CARUARU - CG Nº 011/2022</v>
      </c>
      <c r="C295" s="4" t="str">
        <f>'[1]TCE - ANEXO IV - Preencher'!E304</f>
        <v>5.5 - Reparo e Manutenção de Máquinas e Equipamentos</v>
      </c>
      <c r="D295" s="3">
        <f>'[1]TCE - ANEXO IV - Preencher'!F304</f>
        <v>18204483000101</v>
      </c>
      <c r="E295" s="5" t="str">
        <f>'[1]TCE - ANEXO IV - Preencher'!G304</f>
        <v>WAGNER FERNANDES SALES DA SILVA &amp; CIA. LTDA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6141</v>
      </c>
      <c r="I295" s="6">
        <f>IF('[1]TCE - ANEXO IV - Preencher'!K304="","",'[1]TCE - ANEXO IV - Preencher'!K304)</f>
        <v>46174</v>
      </c>
      <c r="J295" s="5" t="str">
        <f>'[1]TCE - ANEXO IV - Preencher'!L304</f>
        <v>PRSRJWZGM</v>
      </c>
      <c r="K295" s="5" t="str">
        <f>IF(F295="B",LEFT('[1]TCE - ANEXO IV - Preencher'!M304,2),IF(F295="S",LEFT('[1]TCE - ANEXO IV - Preencher'!M304,7),IF('[1]TCE - ANEXO IV - Preencher'!H304="","")))</f>
        <v>2704302</v>
      </c>
      <c r="L295" s="7">
        <f>'[1]TCE - ANEXO IV - Preencher'!N304</f>
        <v>2880</v>
      </c>
    </row>
    <row r="296" spans="1:12" s="8" customFormat="1" ht="19.5" customHeight="1">
      <c r="A296" s="3">
        <f>IFERROR(VLOOKUP(B296,'[1]DADOS (OCULTAR)'!$Q$3:$S$136,3,0),"")</f>
        <v>9767633001257</v>
      </c>
      <c r="B296" s="4" t="str">
        <f>'[1]TCE - ANEXO IV - Preencher'!C305</f>
        <v>UPA CARUARU - CG Nº 011/2022</v>
      </c>
      <c r="C296" s="4" t="str">
        <f>'[1]TCE - ANEXO IV - Preencher'!E305</f>
        <v>5.5 - Reparo e Manutenção de Máquinas e Equipamentos</v>
      </c>
      <c r="D296" s="3">
        <f>'[1]TCE - ANEXO IV - Preencher'!F305</f>
        <v>7221834000176</v>
      </c>
      <c r="E296" s="5" t="str">
        <f>'[1]TCE - ANEXO IV - Preencher'!G305</f>
        <v>C2 COMERCIO E SERVICOS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118</v>
      </c>
      <c r="I296" s="6">
        <f>IF('[1]TCE - ANEXO IV - Preencher'!K305="","",'[1]TCE - ANEXO IV - Preencher'!K305)</f>
        <v>46161</v>
      </c>
      <c r="J296" s="5" t="str">
        <f>'[1]TCE - ANEXO IV - Preencher'!L305</f>
        <v>26116062207221834000176000000000011826058277996788</v>
      </c>
      <c r="K296" s="5" t="str">
        <f>IF(F296="B",LEFT('[1]TCE - ANEXO IV - Preencher'!M305,2),IF(F296="S",LEFT('[1]TCE - ANEXO IV - Preencher'!M305,7),IF('[1]TCE - ANEXO IV - Preencher'!H305="","")))</f>
        <v>2611606</v>
      </c>
      <c r="L296" s="7">
        <f>'[1]TCE - ANEXO IV - Preencher'!N305</f>
        <v>1845.27</v>
      </c>
    </row>
    <row r="297" spans="1:12" s="8" customFormat="1" ht="19.5" customHeight="1">
      <c r="A297" s="3">
        <f>IFERROR(VLOOKUP(B297,'[1]DADOS (OCULTAR)'!$Q$3:$S$136,3,0),"")</f>
        <v>9767633001257</v>
      </c>
      <c r="B297" s="4" t="str">
        <f>'[1]TCE - ANEXO IV - Preencher'!C306</f>
        <v>UPA CARUARU - CG Nº 011/2022</v>
      </c>
      <c r="C297" s="4" t="str">
        <f>'[1]TCE - ANEXO IV - Preencher'!E306</f>
        <v>5.5 - Reparo e Manutenção de Máquinas e Equipamentos</v>
      </c>
      <c r="D297" s="3">
        <f>'[1]TCE - ANEXO IV - Preencher'!F306</f>
        <v>40893042000113</v>
      </c>
      <c r="E297" s="5" t="str">
        <f>'[1]TCE - ANEXO IV - Preencher'!G306</f>
        <v>GERASTEP GERADORES ASSISTENCIA TECNICA E PECAS LTDA ME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3482</v>
      </c>
      <c r="I297" s="6">
        <f>IF('[1]TCE - ANEXO IV - Preencher'!K306="","",'[1]TCE - ANEXO IV - Preencher'!K306)</f>
        <v>46147</v>
      </c>
      <c r="J297" s="5" t="str">
        <f>'[1]TCE - ANEXO IV - Preencher'!L306</f>
        <v>26116062240893042000113000000000348226059949072053</v>
      </c>
      <c r="K297" s="5" t="str">
        <f>IF(F297="B",LEFT('[1]TCE - ANEXO IV - Preencher'!M306,2),IF(F297="S",LEFT('[1]TCE - ANEXO IV - Preencher'!M306,7),IF('[1]TCE - ANEXO IV - Preencher'!H306="","")))</f>
        <v>2611606</v>
      </c>
      <c r="L297" s="7">
        <f>'[1]TCE - ANEXO IV - Preencher'!N306</f>
        <v>425</v>
      </c>
    </row>
    <row r="298" spans="1:12" s="8" customFormat="1" ht="19.5" customHeight="1">
      <c r="A298" s="3">
        <f>IFERROR(VLOOKUP(B298,'[1]DADOS (OCULTAR)'!$Q$3:$S$136,3,0),"")</f>
        <v>9767633001257</v>
      </c>
      <c r="B298" s="4" t="str">
        <f>'[1]TCE - ANEXO IV - Preencher'!C307</f>
        <v>UPA CARUARU - CG Nº 011/2022</v>
      </c>
      <c r="C298" s="4" t="str">
        <f>'[1]TCE - ANEXO IV - Preencher'!E307</f>
        <v>5.5 - Reparo e Manutenção de Máquinas e Equipamentos</v>
      </c>
      <c r="D298" s="3">
        <f>'[1]TCE - ANEXO IV - Preencher'!F307</f>
        <v>1141468000169</v>
      </c>
      <c r="E298" s="5" t="str">
        <f>'[1]TCE - ANEXO IV - Preencher'!G307</f>
        <v>MEDCALL COMERCIO E SERVICOS DE EQUIPAMENTOS MEDICOS LTDA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148</v>
      </c>
      <c r="I298" s="6">
        <f>IF('[1]TCE - ANEXO IV - Preencher'!K307="","",'[1]TCE - ANEXO IV - Preencher'!K307)</f>
        <v>46170</v>
      </c>
      <c r="J298" s="5" t="str">
        <f>'[1]TCE - ANEXO IV - Preencher'!L307</f>
        <v>26116062201141468000169000000000014826059891636733</v>
      </c>
      <c r="K298" s="5" t="str">
        <f>IF(F298="B",LEFT('[1]TCE - ANEXO IV - Preencher'!M307,2),IF(F298="S",LEFT('[1]TCE - ANEXO IV - Preencher'!M307,7),IF('[1]TCE - ANEXO IV - Preencher'!H307="","")))</f>
        <v>2611606</v>
      </c>
      <c r="L298" s="7">
        <f>'[1]TCE - ANEXO IV - Preencher'!N307</f>
        <v>1869.41</v>
      </c>
    </row>
    <row r="299" spans="1:12" s="8" customFormat="1" ht="19.5" customHeight="1">
      <c r="A299" s="3">
        <f>IFERROR(VLOOKUP(B299,'[1]DADOS (OCULTAR)'!$Q$3:$S$136,3,0),"")</f>
        <v>9767633001257</v>
      </c>
      <c r="B299" s="4" t="str">
        <f>'[1]TCE - ANEXO IV - Preencher'!C308</f>
        <v>UPA CARUARU - CG Nº 011/2022</v>
      </c>
      <c r="C299" s="4" t="str">
        <f>'[1]TCE - ANEXO IV - Preencher'!E308</f>
        <v>5.5 - Reparo e Manutenção de Máquinas e Equipamentos</v>
      </c>
      <c r="D299" s="3">
        <f>'[1]TCE - ANEXO IV - Preencher'!F308</f>
        <v>1141468000169</v>
      </c>
      <c r="E299" s="5" t="str">
        <f>'[1]TCE - ANEXO IV - Preencher'!G308</f>
        <v>MEDCALL COMERCIO E SERVICOS DE EQUIPAMENTOS MEDICOS LTDA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150</v>
      </c>
      <c r="I299" s="6">
        <f>IF('[1]TCE - ANEXO IV - Preencher'!K308="","",'[1]TCE - ANEXO IV - Preencher'!K308)</f>
        <v>46170</v>
      </c>
      <c r="J299" s="5" t="str">
        <f>'[1]TCE - ANEXO IV - Preencher'!L308</f>
        <v>26116062201141468000169000000000015026053829331732</v>
      </c>
      <c r="K299" s="5" t="str">
        <f>IF(F299="B",LEFT('[1]TCE - ANEXO IV - Preencher'!M308,2),IF(F299="S",LEFT('[1]TCE - ANEXO IV - Preencher'!M308,7),IF('[1]TCE - ANEXO IV - Preencher'!H308="","")))</f>
        <v>2611606</v>
      </c>
      <c r="L299" s="7">
        <f>'[1]TCE - ANEXO IV - Preencher'!N308</f>
        <v>1209.6199999999999</v>
      </c>
    </row>
    <row r="300" spans="1:12" s="8" customFormat="1" ht="19.5" customHeight="1">
      <c r="A300" s="3">
        <f>IFERROR(VLOOKUP(B300,'[1]DADOS (OCULTAR)'!$Q$3:$S$136,3,0),"")</f>
        <v>9767633001257</v>
      </c>
      <c r="B300" s="4" t="str">
        <f>'[1]TCE - ANEXO IV - Preencher'!C309</f>
        <v>UPA CARUARU - CG Nº 011/2022</v>
      </c>
      <c r="C300" s="4" t="str">
        <f>'[1]TCE - ANEXO IV - Preencher'!E309</f>
        <v>5.5 - Reparo e Manutenção de Máquinas e Equipamentos</v>
      </c>
      <c r="D300" s="3">
        <f>'[1]TCE - ANEXO IV - Preencher'!F309</f>
        <v>24380578002041</v>
      </c>
      <c r="E300" s="5" t="str">
        <f>'[1]TCE - ANEXO IV - Preencher'!G309</f>
        <v>WHITE MARTINS GASES INDUSTRIAIS DO NORDESTE LTDA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1005</v>
      </c>
      <c r="I300" s="6">
        <f>IF('[1]TCE - ANEXO IV - Preencher'!K309="","",'[1]TCE - ANEXO IV - Preencher'!K309)</f>
        <v>46150</v>
      </c>
      <c r="J300" s="5" t="str">
        <f>'[1]TCE - ANEXO IV - Preencher'!L309</f>
        <v>26079011224380578002041260000000100526057661368976</v>
      </c>
      <c r="K300" s="5" t="str">
        <f>IF(F300="B",LEFT('[1]TCE - ANEXO IV - Preencher'!M309,2),IF(F300="S",LEFT('[1]TCE - ANEXO IV - Preencher'!M309,7),IF('[1]TCE - ANEXO IV - Preencher'!H309="","")))</f>
        <v>2607901</v>
      </c>
      <c r="L300" s="7">
        <f>'[1]TCE - ANEXO IV - Preencher'!N309</f>
        <v>1249.23</v>
      </c>
    </row>
    <row r="301" spans="1:12" s="8" customFormat="1" ht="19.5" customHeight="1">
      <c r="A301" s="3">
        <f>IFERROR(VLOOKUP(B301,'[1]DADOS (OCULTAR)'!$Q$3:$S$136,3,0),"")</f>
        <v>9767633001257</v>
      </c>
      <c r="B301" s="4" t="str">
        <f>'[1]TCE - ANEXO IV - Preencher'!C310</f>
        <v>UPA CARUARU - CG Nº 011/2022</v>
      </c>
      <c r="C301" s="4" t="str">
        <f>'[1]TCE - ANEXO IV - Preencher'!E310</f>
        <v>5.4 - Reparo e Manutenção de Bens Imóveis</v>
      </c>
      <c r="D301" s="3">
        <f>'[1]TCE - ANEXO IV - Preencher'!F310</f>
        <v>21854632000192</v>
      </c>
      <c r="E301" s="5" t="str">
        <f>'[1]TCE - ANEXO IV - Preencher'!G310</f>
        <v>VITA ELEVADORES LTDA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128</v>
      </c>
      <c r="I301" s="6">
        <f>IF('[1]TCE - ANEXO IV - Preencher'!K310="","",'[1]TCE - ANEXO IV - Preencher'!K310)</f>
        <v>46174</v>
      </c>
      <c r="J301" s="5" t="str">
        <f>'[1]TCE - ANEXO IV - Preencher'!L310</f>
        <v>26116062221854632000192000000000012826068258143711</v>
      </c>
      <c r="K301" s="5" t="str">
        <f>IF(F301="B",LEFT('[1]TCE - ANEXO IV - Preencher'!M310,2),IF(F301="S",LEFT('[1]TCE - ANEXO IV - Preencher'!M310,7),IF('[1]TCE - ANEXO IV - Preencher'!H310="","")))</f>
        <v>2611606</v>
      </c>
      <c r="L301" s="7">
        <f>'[1]TCE - ANEXO IV - Preencher'!N310</f>
        <v>499.78</v>
      </c>
    </row>
    <row r="302" spans="1:12" s="8" customFormat="1" ht="19.5" customHeight="1">
      <c r="A302" s="3">
        <f>IFERROR(VLOOKUP(B302,'[1]DADOS (OCULTAR)'!$Q$3:$S$136,3,0),"")</f>
        <v>9767633001257</v>
      </c>
      <c r="B302" s="4" t="str">
        <f>'[1]TCE - ANEXO IV - Preencher'!C311</f>
        <v>UPA CARUARU - CG Nº 011/2022</v>
      </c>
      <c r="C302" s="4" t="str">
        <f>'[1]TCE - ANEXO IV - Preencher'!E311</f>
        <v>6 - Equipamento e Material Permanente</v>
      </c>
      <c r="D302" s="3">
        <f>'[1]TCE - ANEXO IV - Preencher'!F311</f>
        <v>37531583000197</v>
      </c>
      <c r="E302" s="5" t="str">
        <f>'[1]TCE - ANEXO IV - Preencher'!G311</f>
        <v>GRANMEDICA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5107</v>
      </c>
      <c r="I302" s="6">
        <f>IF('[1]TCE - ANEXO IV - Preencher'!K311="","",'[1]TCE - ANEXO IV - Preencher'!K311)</f>
        <v>46052</v>
      </c>
      <c r="J302" s="5" t="str">
        <f>'[1]TCE - ANEXO IV - Preencher'!L311</f>
        <v>52260137531583000197550010000051071539243240</v>
      </c>
      <c r="K302" s="5" t="str">
        <f>IF(F302="B",LEFT('[1]TCE - ANEXO IV - Preencher'!M311,2),IF(F302="S",LEFT('[1]TCE - ANEXO IV - Preencher'!M311,7),IF('[1]TCE - ANEXO IV - Preencher'!H311="","")))</f>
        <v>52</v>
      </c>
      <c r="L302" s="7">
        <f>'[1]TCE - ANEXO IV - Preencher'!N311</f>
        <v>2040</v>
      </c>
    </row>
    <row r="303" spans="1:12" s="8" customFormat="1" ht="19.5" customHeight="1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2026-06-25T18:42:46Z</dcterms:created>
  <dcterms:modified xsi:type="dcterms:W3CDTF">2026-06-25T18:42:55Z</dcterms:modified>
</cp:coreProperties>
</file>