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PCF\PCF´S 2026\PCF 05_2026\1. COMPLETA\VALIDAÇÃO\"/>
    </mc:Choice>
  </mc:AlternateContent>
  <xr:revisionPtr revIDLastSave="0" documentId="8_{7C56E22D-FA61-424D-8EDF-1E851C1433F4}" xr6:coauthVersionLast="47" xr6:coauthVersionMax="47" xr10:uidLastSave="{00000000-0000-0000-0000-000000000000}"/>
  <bookViews>
    <workbookView xWindow="-120" yWindow="-120" windowWidth="21840" windowHeight="13020" xr2:uid="{08C9C926-4DB1-4487-AD50-D391564B986D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<sst xmlns="http://schemas.openxmlformats.org/spreadsheetml/2006/main" count="8" uniqueCount="8">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</sst>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3">
    <font>
      <sz val="10"/>
      <name val="Arial"/>
      <charset val="1"/>
    </font>
    <font>
      <b/>
      <sz val="10"/>
      <name val="Aria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5" fontId="2" fillId="0" borderId="1" xfId="1" applyNumberForma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6\PCF%2005_2026\1.%20COMPLETA\13.2%20PCF%20em%20Excel_05_2026.xlsx" TargetMode="External"/><Relationship Id="rId1" Type="http://schemas.openxmlformats.org/officeDocument/2006/relationships/externalLinkPath" Target="/G_PCF/PCF&#180;S%202026/PCF%2005_2026/1.%20COMPLETA/13.2%20PCF%20em%20Excel_05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2026NE001354</v>
          </cell>
          <cell r="G10">
            <v>46024</v>
          </cell>
          <cell r="H10">
            <v>1483333.33</v>
          </cell>
          <cell r="I10" t="str">
            <v>2026OB035204</v>
          </cell>
          <cell r="J10">
            <v>46149</v>
          </cell>
          <cell r="N10">
            <v>500000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2026NE001352</v>
          </cell>
          <cell r="G11">
            <v>46024</v>
          </cell>
          <cell r="H11">
            <v>3566838.73</v>
          </cell>
          <cell r="I11" t="str">
            <v>2026OB034413</v>
          </cell>
          <cell r="J11">
            <v>46149</v>
          </cell>
          <cell r="N11">
            <v>694321.14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2026NE001352</v>
          </cell>
          <cell r="G12">
            <v>46024</v>
          </cell>
          <cell r="H12">
            <v>3566838.73</v>
          </cell>
          <cell r="I12" t="str">
            <v>2026OB036874</v>
          </cell>
          <cell r="J12">
            <v>46156</v>
          </cell>
          <cell r="N12">
            <v>360691.56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2026NE001359</v>
          </cell>
          <cell r="G13">
            <v>46024</v>
          </cell>
          <cell r="H13">
            <v>124038.8</v>
          </cell>
          <cell r="I13" t="str">
            <v>2026OB034517</v>
          </cell>
          <cell r="J13">
            <v>46149</v>
          </cell>
          <cell r="N13">
            <v>41810.83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2026NE001659</v>
          </cell>
          <cell r="G14">
            <v>46024</v>
          </cell>
          <cell r="H14">
            <v>800922.4</v>
          </cell>
          <cell r="I14" t="str">
            <v>2026OB035015</v>
          </cell>
          <cell r="J14">
            <v>46147</v>
          </cell>
          <cell r="N14">
            <v>154847.9</v>
          </cell>
        </row>
        <row r="15">
          <cell r="B15">
            <v>9767633001257</v>
          </cell>
          <cell r="C15" t="str">
            <v>UPA CARUARU - CG Nº 011/2022</v>
          </cell>
          <cell r="F15" t="str">
            <v>2026NE005320</v>
          </cell>
          <cell r="G15">
            <v>46083</v>
          </cell>
          <cell r="H15">
            <v>278397.83</v>
          </cell>
          <cell r="I15" t="str">
            <v>2026OB041453</v>
          </cell>
          <cell r="J15">
            <v>46163</v>
          </cell>
          <cell r="N15">
            <v>278397.83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B8B3-8FBB-4C95-AF42-EBA6C9E9DC96}">
  <sheetPr codeName="Plan14"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/>
  <cols>
    <col min="1" max="1" width="29.140625" style="6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2026NE001354</v>
      </c>
      <c r="D2" s="4">
        <f>IF('[1]TCE - ANEXO V - REC. Preencher'!G10="","",'[1]TCE - ANEXO V - REC. Preencher'!G10)</f>
        <v>46024</v>
      </c>
      <c r="E2" s="5">
        <f>'[1]TCE - ANEXO V - REC. Preencher'!H10</f>
        <v>1483333.33</v>
      </c>
      <c r="F2" s="3" t="str">
        <f>'[1]TCE - ANEXO V - REC. Preencher'!I10</f>
        <v>2026OB035204</v>
      </c>
      <c r="G2" s="4">
        <f>IF('[1]TCE - ANEXO V - REC. Preencher'!J10="","",'[1]TCE - ANEXO V - REC. Preencher'!J10)</f>
        <v>46149</v>
      </c>
      <c r="H2" s="5">
        <f>'[1]TCE - ANEXO V - REC. Preencher'!N10</f>
        <v>500000</v>
      </c>
    </row>
    <row r="3" spans="1:8" ht="24" customHeight="1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2026NE001352</v>
      </c>
      <c r="D3" s="4">
        <f>IF('[1]TCE - ANEXO V - REC. Preencher'!G11="","",'[1]TCE - ANEXO V - REC. Preencher'!G11)</f>
        <v>46024</v>
      </c>
      <c r="E3" s="5">
        <f>'[1]TCE - ANEXO V - REC. Preencher'!H11</f>
        <v>3566838.73</v>
      </c>
      <c r="F3" s="3" t="str">
        <f>'[1]TCE - ANEXO V - REC. Preencher'!I11</f>
        <v>2026OB034413</v>
      </c>
      <c r="G3" s="4">
        <f>IF('[1]TCE - ANEXO V - REC. Preencher'!J11="","",'[1]TCE - ANEXO V - REC. Preencher'!J11)</f>
        <v>46149</v>
      </c>
      <c r="H3" s="5">
        <f>'[1]TCE - ANEXO V - REC. Preencher'!N11</f>
        <v>694321.14</v>
      </c>
    </row>
    <row r="4" spans="1:8" ht="24" customHeight="1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2026NE001352</v>
      </c>
      <c r="D4" s="4">
        <f>IF('[1]TCE - ANEXO V - REC. Preencher'!G12="","",'[1]TCE - ANEXO V - REC. Preencher'!G12)</f>
        <v>46024</v>
      </c>
      <c r="E4" s="5">
        <f>'[1]TCE - ANEXO V - REC. Preencher'!H12</f>
        <v>3566838.73</v>
      </c>
      <c r="F4" s="3" t="str">
        <f>'[1]TCE - ANEXO V - REC. Preencher'!I12</f>
        <v>2026OB036874</v>
      </c>
      <c r="G4" s="4">
        <f>IF('[1]TCE - ANEXO V - REC. Preencher'!J12="","",'[1]TCE - ANEXO V - REC. Preencher'!J12)</f>
        <v>46156</v>
      </c>
      <c r="H4" s="5">
        <f>'[1]TCE - ANEXO V - REC. Preencher'!N12</f>
        <v>360691.56</v>
      </c>
    </row>
    <row r="5" spans="1:8" ht="24" customHeight="1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2026NE001359</v>
      </c>
      <c r="D5" s="4">
        <f>IF('[1]TCE - ANEXO V - REC. Preencher'!G13="","",'[1]TCE - ANEXO V - REC. Preencher'!G13)</f>
        <v>46024</v>
      </c>
      <c r="E5" s="5">
        <f>'[1]TCE - ANEXO V - REC. Preencher'!H13</f>
        <v>124038.8</v>
      </c>
      <c r="F5" s="3" t="str">
        <f>'[1]TCE - ANEXO V - REC. Preencher'!I13</f>
        <v>2026OB034517</v>
      </c>
      <c r="G5" s="4">
        <f>IF('[1]TCE - ANEXO V - REC. Preencher'!J13="","",'[1]TCE - ANEXO V - REC. Preencher'!J13)</f>
        <v>46149</v>
      </c>
      <c r="H5" s="5">
        <f>'[1]TCE - ANEXO V - REC. Preencher'!N13</f>
        <v>41810.83</v>
      </c>
    </row>
    <row r="6" spans="1:8" ht="24" customHeight="1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2026NE001659</v>
      </c>
      <c r="D6" s="4">
        <f>IF('[1]TCE - ANEXO V - REC. Preencher'!G14="","",'[1]TCE - ANEXO V - REC. Preencher'!G14)</f>
        <v>46024</v>
      </c>
      <c r="E6" s="5">
        <f>'[1]TCE - ANEXO V - REC. Preencher'!H14</f>
        <v>800922.4</v>
      </c>
      <c r="F6" s="3" t="str">
        <f>'[1]TCE - ANEXO V - REC. Preencher'!I14</f>
        <v>2026OB035015</v>
      </c>
      <c r="G6" s="4">
        <f>IF('[1]TCE - ANEXO V - REC. Preencher'!J14="","",'[1]TCE - ANEXO V - REC. Preencher'!J14)</f>
        <v>46147</v>
      </c>
      <c r="H6" s="5">
        <f>'[1]TCE - ANEXO V - REC. Preencher'!N14</f>
        <v>154847.9</v>
      </c>
    </row>
    <row r="7" spans="1:8" ht="24" customHeight="1">
      <c r="A7" s="2">
        <f>'[1]TCE - ANEXO V - REC. Preencher'!B15</f>
        <v>9767633001257</v>
      </c>
      <c r="B7" s="3" t="str">
        <f>'[1]TCE - ANEXO V - REC. Preencher'!C15</f>
        <v>UPA CARUARU - CG Nº 011/2022</v>
      </c>
      <c r="C7" s="3" t="str">
        <f>'[1]TCE - ANEXO V - REC. Preencher'!F15</f>
        <v>2026NE005320</v>
      </c>
      <c r="D7" s="4">
        <f>IF('[1]TCE - ANEXO V - REC. Preencher'!G15="","",'[1]TCE - ANEXO V - REC. Preencher'!G15)</f>
        <v>46083</v>
      </c>
      <c r="E7" s="5">
        <f>'[1]TCE - ANEXO V - REC. Preencher'!H15</f>
        <v>278397.83</v>
      </c>
      <c r="F7" s="3" t="str">
        <f>'[1]TCE - ANEXO V - REC. Preencher'!I15</f>
        <v>2026OB041453</v>
      </c>
      <c r="G7" s="4">
        <f>IF('[1]TCE - ANEXO V - REC. Preencher'!J15="","",'[1]TCE - ANEXO V - REC. Preencher'!J15)</f>
        <v>46163</v>
      </c>
      <c r="H7" s="5">
        <f>'[1]TCE - ANEXO V - REC. Preencher'!N15</f>
        <v>278397.83</v>
      </c>
    </row>
    <row r="8" spans="1:8" ht="24" customHeight="1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2026-06-25T18:43:07Z</dcterms:created>
  <dcterms:modified xsi:type="dcterms:W3CDTF">2026-06-25T18:43:14Z</dcterms:modified>
</cp:coreProperties>
</file>