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5 - MAIO 2026\14.4\"/>
    </mc:Choice>
  </mc:AlternateContent>
  <xr:revisionPtr revIDLastSave="0" documentId="8_{47EFF1FF-CC42-4EB3-9492-A603763732A1}" xr6:coauthVersionLast="47" xr6:coauthVersionMax="47" xr10:uidLastSave="{00000000-0000-0000-0000-000000000000}"/>
  <bookViews>
    <workbookView xWindow="-120" yWindow="-120" windowWidth="21840" windowHeight="13020" xr2:uid="{1776507D-27D7-43DF-A342-F08AD65A335D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<sst xmlns="http://schemas.openxmlformats.org/spreadsheetml/2006/main" count="8" uniqueCount="8">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</sst>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5%20-%20MAIO%202026\13.2%20PCF%20EM%20EXCEL.xlsx" TargetMode="External"/><Relationship Id="rId1" Type="http://schemas.openxmlformats.org/officeDocument/2006/relationships/externalLinkPath" Target="/G_Aux_Administrativo/FINANCEIRO/PCF%20MARIA%20LUCINDA/PLANILHA%20FINANCEIRA%202026/05%20-%20MAI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2026NE000412</v>
          </cell>
          <cell r="G10">
            <v>46024</v>
          </cell>
          <cell r="H10">
            <v>353716.79</v>
          </cell>
          <cell r="I10" t="str">
            <v>2026OB037147</v>
          </cell>
          <cell r="J10">
            <v>46156</v>
          </cell>
          <cell r="N10">
            <v>353716.79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2026NE005212</v>
          </cell>
          <cell r="G11">
            <v>46083</v>
          </cell>
          <cell r="H11">
            <v>137091.57999999999</v>
          </cell>
          <cell r="I11" t="str">
            <v>2026OB042997</v>
          </cell>
          <cell r="J11">
            <v>46171</v>
          </cell>
          <cell r="N11">
            <v>137091.57999999999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2026NE000415</v>
          </cell>
          <cell r="G12">
            <v>46024</v>
          </cell>
          <cell r="H12">
            <v>46304.37</v>
          </cell>
          <cell r="I12" t="str">
            <v>2026OB034512</v>
          </cell>
          <cell r="J12">
            <v>46149</v>
          </cell>
          <cell r="N12">
            <v>46304.37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2026NE000414</v>
          </cell>
          <cell r="G13">
            <v>46024</v>
          </cell>
          <cell r="H13">
            <v>500000</v>
          </cell>
          <cell r="I13" t="str">
            <v>2026OB035183</v>
          </cell>
          <cell r="J13">
            <v>46149</v>
          </cell>
          <cell r="N13">
            <v>500000</v>
          </cell>
        </row>
        <row r="14">
          <cell r="B14">
            <v>9767633001095</v>
          </cell>
          <cell r="C14" t="str">
            <v>UPA PAULISTA - CG Nº 003/2022</v>
          </cell>
          <cell r="F14" t="str">
            <v>2026NE000412</v>
          </cell>
          <cell r="G14">
            <v>46024</v>
          </cell>
          <cell r="H14">
            <v>825339.17</v>
          </cell>
          <cell r="I14" t="str">
            <v>2026OB037147</v>
          </cell>
          <cell r="J14">
            <v>46156</v>
          </cell>
          <cell r="N14">
            <v>825339.17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ECEA4-A72C-47B2-8519-4F03C529456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2026NE000412</v>
      </c>
      <c r="D2" s="4">
        <f>IF('[1]TCE - ANEXO V - REC. Preencher'!G10="","",'[1]TCE - ANEXO V - REC. Preencher'!G10)</f>
        <v>46024</v>
      </c>
      <c r="E2" s="5">
        <f>'[1]TCE - ANEXO V - REC. Preencher'!H10</f>
        <v>353716.79</v>
      </c>
      <c r="F2" s="3" t="str">
        <f>'[1]TCE - ANEXO V - REC. Preencher'!I10</f>
        <v>2026OB037147</v>
      </c>
      <c r="G2" s="4">
        <f>IF('[1]TCE - ANEXO V - REC. Preencher'!J10="","",'[1]TCE - ANEXO V - REC. Preencher'!J10)</f>
        <v>46156</v>
      </c>
      <c r="H2" s="5">
        <f>'[1]TCE - ANEXO V - REC. Preencher'!N10</f>
        <v>353716.79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2026NE005212</v>
      </c>
      <c r="D3" s="4">
        <f>IF('[1]TCE - ANEXO V - REC. Preencher'!G11="","",'[1]TCE - ANEXO V - REC. Preencher'!G11)</f>
        <v>46083</v>
      </c>
      <c r="E3" s="5">
        <f>'[1]TCE - ANEXO V - REC. Preencher'!H11</f>
        <v>137091.57999999999</v>
      </c>
      <c r="F3" s="3" t="str">
        <f>'[1]TCE - ANEXO V - REC. Preencher'!I11</f>
        <v>2026OB042997</v>
      </c>
      <c r="G3" s="4">
        <f>IF('[1]TCE - ANEXO V - REC. Preencher'!J11="","",'[1]TCE - ANEXO V - REC. Preencher'!J11)</f>
        <v>46171</v>
      </c>
      <c r="H3" s="5">
        <f>'[1]TCE - ANEXO V - REC. Preencher'!N11</f>
        <v>137091.57999999999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2026NE000415</v>
      </c>
      <c r="D4" s="4">
        <f>IF('[1]TCE - ANEXO V - REC. Preencher'!G12="","",'[1]TCE - ANEXO V - REC. Preencher'!G12)</f>
        <v>46024</v>
      </c>
      <c r="E4" s="5">
        <f>'[1]TCE - ANEXO V - REC. Preencher'!H12</f>
        <v>46304.37</v>
      </c>
      <c r="F4" s="3" t="str">
        <f>'[1]TCE - ANEXO V - REC. Preencher'!I12</f>
        <v>2026OB034512</v>
      </c>
      <c r="G4" s="4">
        <f>IF('[1]TCE - ANEXO V - REC. Preencher'!J12="","",'[1]TCE - ANEXO V - REC. Preencher'!J12)</f>
        <v>46149</v>
      </c>
      <c r="H4" s="5">
        <f>'[1]TCE - ANEXO V - REC. Preencher'!N12</f>
        <v>46304.37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2026NE000414</v>
      </c>
      <c r="D5" s="4">
        <f>IF('[1]TCE - ANEXO V - REC. Preencher'!G13="","",'[1]TCE - ANEXO V - REC. Preencher'!G13)</f>
        <v>46024</v>
      </c>
      <c r="E5" s="5">
        <f>'[1]TCE - ANEXO V - REC. Preencher'!H13</f>
        <v>500000</v>
      </c>
      <c r="F5" s="3" t="str">
        <f>'[1]TCE - ANEXO V - REC. Preencher'!I13</f>
        <v>2026OB035183</v>
      </c>
      <c r="G5" s="4">
        <f>IF('[1]TCE - ANEXO V - REC. Preencher'!J13="","",'[1]TCE - ANEXO V - REC. Preencher'!J13)</f>
        <v>46149</v>
      </c>
      <c r="H5" s="5">
        <f>'[1]TCE - ANEXO V - REC. Preencher'!N13</f>
        <v>500000</v>
      </c>
    </row>
    <row r="6" spans="1:8" ht="24" customHeight="1" x14ac:dyDescent="0.2">
      <c r="A6" s="2">
        <f>'[1]TCE - ANEXO V - REC. Preencher'!B14</f>
        <v>9767633001095</v>
      </c>
      <c r="B6" s="3" t="str">
        <f>'[1]TCE - ANEXO V - REC. Preencher'!C14</f>
        <v>UPA PAULISTA - CG Nº 003/2022</v>
      </c>
      <c r="C6" s="3" t="str">
        <f>'[1]TCE - ANEXO V - REC. Preencher'!F14</f>
        <v>2026NE000412</v>
      </c>
      <c r="D6" s="4">
        <f>IF('[1]TCE - ANEXO V - REC. Preencher'!G14="","",'[1]TCE - ANEXO V - REC. Preencher'!G14)</f>
        <v>46024</v>
      </c>
      <c r="E6" s="5">
        <f>'[1]TCE - ANEXO V - REC. Preencher'!H14</f>
        <v>825339.17</v>
      </c>
      <c r="F6" s="3" t="str">
        <f>'[1]TCE - ANEXO V - REC. Preencher'!I14</f>
        <v>2026OB037147</v>
      </c>
      <c r="G6" s="4">
        <f>IF('[1]TCE - ANEXO V - REC. Preencher'!J14="","",'[1]TCE - ANEXO V - REC. Preencher'!J14)</f>
        <v>46156</v>
      </c>
      <c r="H6" s="5">
        <f>'[1]TCE - ANEXO V - REC. Preencher'!N14</f>
        <v>825339.17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2026-06-22T12:01:03Z</dcterms:created>
  <dcterms:modified xsi:type="dcterms:W3CDTF">2026-06-22T12:01:35Z</dcterms:modified>
</cp:coreProperties>
</file>