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5 UPAE Ouricuri/05 Maio/TCE/Arquivos Excel DGMMAS/"/>
    </mc:Choice>
  </mc:AlternateContent>
  <xr:revisionPtr revIDLastSave="0" documentId="8_{3440A5CD-B49A-4AB6-8554-6A90877C2E67}" xr6:coauthVersionLast="47" xr6:coauthVersionMax="47" xr10:uidLastSave="{00000000-0000-0000-0000-000000000000}"/>
  <bookViews>
    <workbookView xWindow="28680" yWindow="-120" windowWidth="29040" windowHeight="15720" xr2:uid="{97DB3731-0DF6-491F-AA24-A0A6487FC34D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 s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 s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 s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 s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 s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 s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 s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 s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 s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 s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 s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 s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 s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 s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 s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 s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 s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 s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 s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 s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 s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 s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 s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 s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 s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 s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 s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 s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 s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 s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 s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 s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 s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 s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 s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 s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 s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 s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 s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 s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 s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 s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 s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 s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 s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 s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 s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 s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 s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 s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 s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 s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 s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 s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 s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 s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 s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 s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 s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 s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 s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 s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 s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 s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 s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 s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 s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 s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 s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 s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 s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 s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 s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 s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 s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 s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 s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 s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 s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 s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 s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 s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 s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 s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 s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 s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 s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 s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 s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 s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 s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 s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 s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 s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 s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 s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 s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 s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 s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 s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 s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 s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 s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 s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 s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 s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 s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 s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 s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 s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 s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 s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 s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 s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 s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 s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 s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 s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 s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 s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 s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 s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 s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 s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 s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 s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 s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 s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 s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 s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 s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 s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 s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 s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 s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 s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 s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 s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 s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 s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 s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 s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 s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<sst xmlns="http://schemas.openxmlformats.org/spreadsheetml/2006/main" count="17" uniqueCount="16">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</sst>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5%20UPAE%20Ouricuri/05%20Maio/13.2%20PCF%20em%20Excel.xlsx" TargetMode="External"/><Relationship Id="rId1" Type="http://schemas.openxmlformats.org/officeDocument/2006/relationships/externalLinkPath" Target="/83a0417870fc54b3/apds-bckp/Trabalho/APS%20Apoio%20Adm/ISMEP/Gest&#227;o/05%20UPAE%20Ouricuri/05%20Ma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UPAE OURICURI - CG Nº 002/2020</v>
          </cell>
          <cell r="E11" t="str">
            <v>ADRIANA MARTINS DOS SANTOS FELIX</v>
          </cell>
          <cell r="G11" t="str">
            <v>2 - Outros Profissionais da Saúde</v>
          </cell>
          <cell r="H11" t="str">
            <v>2235-05</v>
          </cell>
          <cell r="I11">
            <v>46143</v>
          </cell>
          <cell r="J11" t="str">
            <v>2 - Diarista</v>
          </cell>
          <cell r="K11" t="str">
            <v>40</v>
          </cell>
          <cell r="L11">
            <v>2035.36</v>
          </cell>
          <cell r="P11">
            <v>0</v>
          </cell>
          <cell r="R11">
            <v>2979.55</v>
          </cell>
          <cell r="S11">
            <v>0</v>
          </cell>
          <cell r="W11">
            <v>486.23</v>
          </cell>
          <cell r="X11">
            <v>4528.68</v>
          </cell>
        </row>
        <row r="12">
          <cell r="C12" t="str">
            <v>UPAE OURICURI - CG Nº 002/2020</v>
          </cell>
          <cell r="E12" t="str">
            <v>AGENOR NETO CARVALHO MACEDO</v>
          </cell>
          <cell r="G12" t="str">
            <v>3 - Administrativo</v>
          </cell>
          <cell r="H12" t="str">
            <v>7156-15</v>
          </cell>
          <cell r="I12">
            <v>46143</v>
          </cell>
          <cell r="J12" t="str">
            <v>2 - Diarista</v>
          </cell>
          <cell r="K12" t="str">
            <v>44</v>
          </cell>
          <cell r="L12">
            <v>1925.39</v>
          </cell>
          <cell r="P12">
            <v>678.82</v>
          </cell>
          <cell r="R12">
            <v>992.25</v>
          </cell>
          <cell r="S12">
            <v>0</v>
          </cell>
          <cell r="W12">
            <v>1801.15</v>
          </cell>
          <cell r="X12">
            <v>1795.31</v>
          </cell>
        </row>
        <row r="13">
          <cell r="C13" t="str">
            <v>UPAE OURICURI - CG Nº 002/2020</v>
          </cell>
          <cell r="E13" t="str">
            <v>AYANY HOLANDA DE MEDEIROS LIMA</v>
          </cell>
          <cell r="G13" t="str">
            <v>1 - Médico</v>
          </cell>
          <cell r="H13" t="str">
            <v>3132-20</v>
          </cell>
          <cell r="I13">
            <v>46143</v>
          </cell>
          <cell r="J13" t="str">
            <v>2 - Diarista</v>
          </cell>
          <cell r="K13" t="str">
            <v>24</v>
          </cell>
          <cell r="L13">
            <v>4063.74</v>
          </cell>
          <cell r="P13">
            <v>0</v>
          </cell>
          <cell r="R13">
            <v>1789.5900000000001</v>
          </cell>
          <cell r="S13">
            <v>0</v>
          </cell>
          <cell r="W13">
            <v>338.99</v>
          </cell>
          <cell r="X13">
            <v>5514.34</v>
          </cell>
        </row>
        <row r="14">
          <cell r="C14" t="str">
            <v>UPAE OURICURI - CG Nº 002/2020</v>
          </cell>
          <cell r="E14" t="str">
            <v>CARLOS HENRIQUE ALBUQUERQUE ALENCAR</v>
          </cell>
          <cell r="G14" t="str">
            <v>3 - Administrativo</v>
          </cell>
          <cell r="H14" t="str">
            <v>4110-10</v>
          </cell>
          <cell r="I14">
            <v>46143</v>
          </cell>
          <cell r="J14" t="str">
            <v>2 - Diarista</v>
          </cell>
          <cell r="K14" t="str">
            <v>44</v>
          </cell>
          <cell r="L14">
            <v>1621</v>
          </cell>
          <cell r="P14">
            <v>0</v>
          </cell>
          <cell r="R14">
            <v>0</v>
          </cell>
          <cell r="S14">
            <v>0</v>
          </cell>
          <cell r="W14">
            <v>483.69</v>
          </cell>
          <cell r="X14">
            <v>1137.31</v>
          </cell>
        </row>
        <row r="15">
          <cell r="C15" t="str">
            <v>UPAE OURICURI - CG Nº 002/2020</v>
          </cell>
          <cell r="E15" t="str">
            <v>CHEILA DE CARVALHO GOMES</v>
          </cell>
          <cell r="G15" t="str">
            <v>2 - Outros Profissionais da Saúde</v>
          </cell>
          <cell r="H15" t="str">
            <v>2516-05</v>
          </cell>
          <cell r="I15">
            <v>46143</v>
          </cell>
          <cell r="J15" t="str">
            <v>2 - Diarista</v>
          </cell>
          <cell r="K15" t="str">
            <v>30</v>
          </cell>
          <cell r="L15">
            <v>2583.35</v>
          </cell>
          <cell r="P15">
            <v>0</v>
          </cell>
          <cell r="R15">
            <v>453.37</v>
          </cell>
          <cell r="S15">
            <v>0</v>
          </cell>
          <cell r="W15">
            <v>848.13</v>
          </cell>
          <cell r="X15">
            <v>2188.5899999999997</v>
          </cell>
        </row>
        <row r="16">
          <cell r="C16" t="str">
            <v>UPAE OURICURI - CG Nº 002/2020</v>
          </cell>
          <cell r="E16" t="str">
            <v>CÍCERA JOSEFA DE CARVALHO</v>
          </cell>
          <cell r="G16" t="str">
            <v>2 - Outros Profissionais da Saúde</v>
          </cell>
          <cell r="H16" t="str">
            <v>3222-05</v>
          </cell>
          <cell r="I16">
            <v>46143</v>
          </cell>
          <cell r="J16" t="str">
            <v>2 - Diarista</v>
          </cell>
          <cell r="K16" t="str">
            <v>44</v>
          </cell>
          <cell r="L16">
            <v>1621</v>
          </cell>
          <cell r="P16">
            <v>0</v>
          </cell>
          <cell r="R16">
            <v>1903.26</v>
          </cell>
          <cell r="S16">
            <v>0</v>
          </cell>
          <cell r="W16">
            <v>393.44</v>
          </cell>
          <cell r="X16">
            <v>3130.82</v>
          </cell>
        </row>
        <row r="17">
          <cell r="C17" t="str">
            <v>UPAE OURICURI - CG Nº 002/2020</v>
          </cell>
          <cell r="E17" t="str">
            <v>ELIELTO DAMASCENO</v>
          </cell>
          <cell r="G17" t="str">
            <v>2 - Outros Profissionais da Saúde</v>
          </cell>
          <cell r="H17" t="str">
            <v>2236-05</v>
          </cell>
          <cell r="I17">
            <v>46143</v>
          </cell>
          <cell r="J17" t="str">
            <v>2 - Diarista</v>
          </cell>
          <cell r="K17" t="str">
            <v>30</v>
          </cell>
          <cell r="L17">
            <v>1963.85</v>
          </cell>
          <cell r="P17">
            <v>0</v>
          </cell>
          <cell r="R17">
            <v>570.98</v>
          </cell>
          <cell r="S17">
            <v>0</v>
          </cell>
          <cell r="W17">
            <v>184.1</v>
          </cell>
          <cell r="X17">
            <v>2350.73</v>
          </cell>
        </row>
        <row r="18">
          <cell r="C18" t="str">
            <v>UPAE OURICURI - CG Nº 002/2020</v>
          </cell>
          <cell r="E18" t="str">
            <v>ELIZANGELA SILVA DOS SANTOS</v>
          </cell>
          <cell r="G18" t="str">
            <v>3 - Administrativo</v>
          </cell>
          <cell r="H18" t="str">
            <v>5143-20</v>
          </cell>
          <cell r="I18">
            <v>46143</v>
          </cell>
          <cell r="J18" t="str">
            <v>2 - Diarista</v>
          </cell>
          <cell r="K18" t="str">
            <v>44</v>
          </cell>
          <cell r="L18">
            <v>1621</v>
          </cell>
          <cell r="P18">
            <v>0</v>
          </cell>
          <cell r="R18">
            <v>552.61</v>
          </cell>
          <cell r="S18">
            <v>0</v>
          </cell>
          <cell r="W18">
            <v>1115.3600000000001</v>
          </cell>
          <cell r="X18">
            <v>1058.25</v>
          </cell>
        </row>
        <row r="19">
          <cell r="C19" t="str">
            <v>UPAE OURICURI - CG Nº 002/2020</v>
          </cell>
          <cell r="E19" t="str">
            <v>FRANCISCA SOUZA ALENCAR</v>
          </cell>
          <cell r="G19" t="str">
            <v>3 - Administrativo</v>
          </cell>
          <cell r="H19" t="str">
            <v>5134-25</v>
          </cell>
          <cell r="I19">
            <v>46143</v>
          </cell>
          <cell r="J19" t="str">
            <v>2 - Diarista</v>
          </cell>
          <cell r="K19" t="str">
            <v>44</v>
          </cell>
          <cell r="L19">
            <v>1359.55</v>
          </cell>
          <cell r="P19">
            <v>450.28000000000003</v>
          </cell>
          <cell r="R19">
            <v>339.89000000000004</v>
          </cell>
          <cell r="S19">
            <v>0</v>
          </cell>
          <cell r="W19">
            <v>645.16</v>
          </cell>
          <cell r="X19">
            <v>1504.56</v>
          </cell>
        </row>
        <row r="20">
          <cell r="C20" t="str">
            <v>UPAE OURICURI - CG Nº 002/2020</v>
          </cell>
          <cell r="E20" t="str">
            <v>JEFSON SILVA VALE</v>
          </cell>
          <cell r="G20" t="str">
            <v>3 - Administrativo</v>
          </cell>
          <cell r="H20" t="str">
            <v>4110-10</v>
          </cell>
          <cell r="I20">
            <v>46143</v>
          </cell>
          <cell r="J20" t="str">
            <v>2 - Diarista</v>
          </cell>
          <cell r="K20" t="str">
            <v>44</v>
          </cell>
          <cell r="L20">
            <v>1621</v>
          </cell>
          <cell r="P20">
            <v>0</v>
          </cell>
          <cell r="R20">
            <v>185.43</v>
          </cell>
          <cell r="S20">
            <v>0</v>
          </cell>
          <cell r="W20">
            <v>886.07000000000016</v>
          </cell>
          <cell r="X20">
            <v>920.3599999999999</v>
          </cell>
        </row>
        <row r="21">
          <cell r="C21" t="str">
            <v>UPAE OURICURI - CG Nº 002/2020</v>
          </cell>
          <cell r="E21" t="str">
            <v>JOSÉ ADRIANO MIRANDA BEM</v>
          </cell>
          <cell r="G21" t="str">
            <v>1 - Médico</v>
          </cell>
          <cell r="H21" t="str">
            <v>2251-27</v>
          </cell>
          <cell r="I21">
            <v>46143</v>
          </cell>
          <cell r="J21" t="str">
            <v>2 - Diarista</v>
          </cell>
          <cell r="K21" t="str">
            <v>24</v>
          </cell>
          <cell r="L21">
            <v>2332.0700000000002</v>
          </cell>
          <cell r="P21">
            <v>0</v>
          </cell>
          <cell r="R21">
            <v>324.2</v>
          </cell>
          <cell r="S21">
            <v>0</v>
          </cell>
          <cell r="W21">
            <v>563.94000000000005</v>
          </cell>
          <cell r="X21">
            <v>2092.33</v>
          </cell>
        </row>
        <row r="22">
          <cell r="C22" t="str">
            <v>UPAE OURICURI - CG Nº 002/2020</v>
          </cell>
          <cell r="E22" t="str">
            <v>JOSE VINICIUS DE OLIVEIRA FEITOSA</v>
          </cell>
          <cell r="G22" t="str">
            <v>2 - Outros Profissionais da Saúde</v>
          </cell>
          <cell r="H22" t="str">
            <v>2236-05</v>
          </cell>
          <cell r="I22">
            <v>46143</v>
          </cell>
          <cell r="J22" t="str">
            <v>2 - Diarista</v>
          </cell>
          <cell r="K22" t="str">
            <v>30</v>
          </cell>
          <cell r="L22">
            <v>3550.34</v>
          </cell>
          <cell r="P22">
            <v>0</v>
          </cell>
          <cell r="R22">
            <v>1764.84</v>
          </cell>
          <cell r="S22">
            <v>0</v>
          </cell>
          <cell r="W22">
            <v>120.53</v>
          </cell>
          <cell r="X22">
            <v>5194.6500000000005</v>
          </cell>
        </row>
        <row r="23">
          <cell r="C23" t="str">
            <v>UPAE OURICURI - CG Nº 002/2020</v>
          </cell>
          <cell r="E23" t="str">
            <v>JOSENILSON FERREIRA NUNES</v>
          </cell>
          <cell r="G23" t="str">
            <v>2 - Outros Profissionais da Saúde</v>
          </cell>
          <cell r="H23" t="str">
            <v>2234-05</v>
          </cell>
          <cell r="I23">
            <v>46143</v>
          </cell>
          <cell r="J23" t="str">
            <v>2 - Diarista</v>
          </cell>
          <cell r="K23" t="str">
            <v>30</v>
          </cell>
          <cell r="L23">
            <v>6298.8</v>
          </cell>
          <cell r="P23">
            <v>0</v>
          </cell>
          <cell r="R23">
            <v>660.34999999999991</v>
          </cell>
          <cell r="S23">
            <v>0</v>
          </cell>
          <cell r="W23">
            <v>1522.25</v>
          </cell>
          <cell r="X23">
            <v>5436.9</v>
          </cell>
        </row>
        <row r="24">
          <cell r="C24" t="str">
            <v>UPAE OURICURI - CG Nº 002/2020</v>
          </cell>
          <cell r="E24" t="str">
            <v>JULIANA VASCONCELOS DE MOURA</v>
          </cell>
          <cell r="G24" t="str">
            <v>3 - Administrativo</v>
          </cell>
          <cell r="H24" t="str">
            <v>4221-05</v>
          </cell>
          <cell r="I24">
            <v>46143</v>
          </cell>
          <cell r="J24" t="str">
            <v>2 - Diarista</v>
          </cell>
          <cell r="K24" t="str">
            <v>44</v>
          </cell>
          <cell r="L24">
            <v>1621</v>
          </cell>
          <cell r="P24">
            <v>0</v>
          </cell>
          <cell r="R24">
            <v>0</v>
          </cell>
          <cell r="S24">
            <v>0</v>
          </cell>
          <cell r="W24">
            <v>708.56999999999994</v>
          </cell>
          <cell r="X24">
            <v>912.43000000000006</v>
          </cell>
        </row>
        <row r="25">
          <cell r="C25" t="str">
            <v>UPAE OURICURI - CG Nº 002/2020</v>
          </cell>
          <cell r="E25" t="str">
            <v>KAIO ITALO DE AQUINO BEZERRA COELHO</v>
          </cell>
          <cell r="G25" t="str">
            <v>3 - Administrativo</v>
          </cell>
          <cell r="H25" t="str">
            <v>5174-10</v>
          </cell>
          <cell r="I25">
            <v>46143</v>
          </cell>
          <cell r="J25" t="str">
            <v>2 - Diarista</v>
          </cell>
          <cell r="K25" t="str">
            <v>44</v>
          </cell>
          <cell r="L25">
            <v>1621</v>
          </cell>
          <cell r="P25">
            <v>0</v>
          </cell>
          <cell r="R25">
            <v>85.410000000000011</v>
          </cell>
          <cell r="S25">
            <v>0</v>
          </cell>
          <cell r="W25">
            <v>125.67</v>
          </cell>
          <cell r="X25">
            <v>1580.74</v>
          </cell>
        </row>
        <row r="26">
          <cell r="C26" t="str">
            <v>UPAE OURICURI - CG Nº 002/2020</v>
          </cell>
          <cell r="E26" t="str">
            <v>KALINA MARIA RAMOS ALENCAR</v>
          </cell>
          <cell r="G26" t="str">
            <v>3 - Administrativo</v>
          </cell>
          <cell r="H26" t="str">
            <v>4221-05</v>
          </cell>
          <cell r="I26">
            <v>46143</v>
          </cell>
          <cell r="J26" t="str">
            <v>2 - Diarista</v>
          </cell>
          <cell r="K26" t="str">
            <v>44</v>
          </cell>
          <cell r="L26">
            <v>8051.39</v>
          </cell>
          <cell r="P26">
            <v>0</v>
          </cell>
          <cell r="R26">
            <v>402.57</v>
          </cell>
          <cell r="S26">
            <v>0</v>
          </cell>
          <cell r="W26">
            <v>2028.5</v>
          </cell>
          <cell r="X26">
            <v>6425.4600000000009</v>
          </cell>
        </row>
        <row r="27">
          <cell r="C27" t="str">
            <v>UPAE OURICURI - CG Nº 002/2020</v>
          </cell>
          <cell r="E27" t="str">
            <v>KAMILA SILVA CARVALHO</v>
          </cell>
          <cell r="G27" t="str">
            <v>2 - Outros Profissionais da Saúde</v>
          </cell>
          <cell r="H27" t="str">
            <v>2237-10</v>
          </cell>
          <cell r="I27">
            <v>46143</v>
          </cell>
          <cell r="J27" t="str">
            <v>2 - Diarista</v>
          </cell>
          <cell r="K27" t="str">
            <v>30</v>
          </cell>
          <cell r="L27">
            <v>2868.28</v>
          </cell>
          <cell r="P27">
            <v>0</v>
          </cell>
          <cell r="R27">
            <v>324.2</v>
          </cell>
          <cell r="S27">
            <v>0</v>
          </cell>
          <cell r="W27">
            <v>271.68</v>
          </cell>
          <cell r="X27">
            <v>2920.8</v>
          </cell>
        </row>
        <row r="28">
          <cell r="C28" t="str">
            <v>UPAE OURICURI - CG Nº 002/2020</v>
          </cell>
          <cell r="E28" t="str">
            <v>LINDOMAR CLEMENTINO NUNES</v>
          </cell>
          <cell r="G28" t="str">
            <v>3 - Administrativo</v>
          </cell>
          <cell r="H28" t="str">
            <v>5174-10</v>
          </cell>
          <cell r="I28">
            <v>46143</v>
          </cell>
          <cell r="J28" t="str">
            <v>2 - Diarista</v>
          </cell>
          <cell r="K28" t="str">
            <v>44</v>
          </cell>
          <cell r="L28">
            <v>1621</v>
          </cell>
          <cell r="P28">
            <v>0</v>
          </cell>
          <cell r="R28">
            <v>411.95</v>
          </cell>
          <cell r="S28">
            <v>0</v>
          </cell>
          <cell r="W28">
            <v>652.13</v>
          </cell>
          <cell r="X28">
            <v>1380.8200000000002</v>
          </cell>
        </row>
        <row r="29">
          <cell r="C29" t="str">
            <v>UPAE OURICURI - CG Nº 002/2020</v>
          </cell>
          <cell r="E29" t="str">
            <v>LUCIANA PEREIRA DELMONDES</v>
          </cell>
          <cell r="G29" t="str">
            <v>2 - Outros Profissionais da Saúde</v>
          </cell>
          <cell r="H29" t="str">
            <v>3241-15</v>
          </cell>
          <cell r="I29">
            <v>46143</v>
          </cell>
          <cell r="J29" t="str">
            <v>2 - Diarista</v>
          </cell>
          <cell r="K29" t="str">
            <v>30</v>
          </cell>
          <cell r="L29">
            <v>2732.26</v>
          </cell>
          <cell r="P29">
            <v>0</v>
          </cell>
          <cell r="R29">
            <v>1092.9000000000001</v>
          </cell>
          <cell r="S29">
            <v>0</v>
          </cell>
          <cell r="W29">
            <v>350.1</v>
          </cell>
          <cell r="X29">
            <v>3475.0600000000004</v>
          </cell>
        </row>
        <row r="30">
          <cell r="C30" t="str">
            <v>UPAE OURICURI - CG Nº 002/2020</v>
          </cell>
          <cell r="E30" t="str">
            <v>LUCIENE DE ALENCAR MATOS</v>
          </cell>
          <cell r="G30" t="str">
            <v>3 - Administrativo</v>
          </cell>
          <cell r="H30" t="str">
            <v>1421-05</v>
          </cell>
          <cell r="I30">
            <v>46143</v>
          </cell>
          <cell r="J30" t="str">
            <v>2 - Diarista</v>
          </cell>
          <cell r="K30" t="str">
            <v>44</v>
          </cell>
          <cell r="L30">
            <v>4445.16</v>
          </cell>
          <cell r="P30">
            <v>1177.77</v>
          </cell>
          <cell r="R30">
            <v>0</v>
          </cell>
          <cell r="S30">
            <v>0</v>
          </cell>
          <cell r="W30">
            <v>1637.1100000000001</v>
          </cell>
          <cell r="X30">
            <v>3985.82</v>
          </cell>
        </row>
        <row r="31">
          <cell r="C31" t="str">
            <v>UPAE OURICURI - CG Nº 002/2020</v>
          </cell>
          <cell r="E31" t="str">
            <v>LUIZ ALEXANDRE TORRES LAGES</v>
          </cell>
          <cell r="G31" t="str">
            <v>3 - Administrativo</v>
          </cell>
          <cell r="H31" t="str">
            <v>1312-05</v>
          </cell>
          <cell r="I31">
            <v>46143</v>
          </cell>
          <cell r="J31" t="str">
            <v>2 - Diarista</v>
          </cell>
          <cell r="K31" t="str">
            <v>44</v>
          </cell>
          <cell r="L31">
            <v>6298.8</v>
          </cell>
          <cell r="P31">
            <v>0</v>
          </cell>
          <cell r="R31">
            <v>660.34999999999991</v>
          </cell>
          <cell r="S31">
            <v>0</v>
          </cell>
          <cell r="W31">
            <v>1522.25</v>
          </cell>
          <cell r="X31">
            <v>5436.9</v>
          </cell>
        </row>
        <row r="32">
          <cell r="C32" t="str">
            <v>UPAE OURICURI - CG Nº 002/2020</v>
          </cell>
          <cell r="E32" t="str">
            <v>LUSMAR SEVERO DE OLIVEIRA</v>
          </cell>
          <cell r="G32" t="str">
            <v>3 - Administrativo</v>
          </cell>
          <cell r="H32" t="str">
            <v>5174-10</v>
          </cell>
          <cell r="I32">
            <v>46143</v>
          </cell>
          <cell r="J32" t="str">
            <v>2 - Diarista</v>
          </cell>
          <cell r="K32" t="str">
            <v>44</v>
          </cell>
          <cell r="L32">
            <v>1359.55</v>
          </cell>
          <cell r="P32">
            <v>413.8</v>
          </cell>
          <cell r="R32">
            <v>362.52</v>
          </cell>
          <cell r="S32">
            <v>0</v>
          </cell>
          <cell r="W32">
            <v>551</v>
          </cell>
          <cell r="X32">
            <v>1584.87</v>
          </cell>
        </row>
        <row r="33">
          <cell r="C33" t="str">
            <v>UPAE OURICURI - CG Nº 002/2020</v>
          </cell>
          <cell r="E33" t="str">
            <v>MAIANE GOMES VIANA</v>
          </cell>
          <cell r="G33" t="str">
            <v>3 - Administrativo</v>
          </cell>
          <cell r="H33" t="str">
            <v>4221-05</v>
          </cell>
          <cell r="I33">
            <v>46143</v>
          </cell>
          <cell r="J33" t="str">
            <v>2 - Diarista</v>
          </cell>
          <cell r="K33" t="str">
            <v>44</v>
          </cell>
          <cell r="L33">
            <v>1621</v>
          </cell>
          <cell r="P33">
            <v>0</v>
          </cell>
          <cell r="R33">
            <v>204.84</v>
          </cell>
          <cell r="S33">
            <v>0</v>
          </cell>
          <cell r="W33">
            <v>407.18</v>
          </cell>
          <cell r="X33">
            <v>1418.6599999999999</v>
          </cell>
        </row>
        <row r="34">
          <cell r="C34" t="str">
            <v>UPAE OURICURI - CG Nº 002/2020</v>
          </cell>
          <cell r="E34" t="str">
            <v>MARCIANA AMARAL OLIVEIRA</v>
          </cell>
          <cell r="G34" t="str">
            <v>3 - Administrativo</v>
          </cell>
          <cell r="H34" t="str">
            <v>4110-10</v>
          </cell>
          <cell r="I34">
            <v>46143</v>
          </cell>
          <cell r="J34" t="str">
            <v>2 - Diarista</v>
          </cell>
          <cell r="K34" t="str">
            <v>44</v>
          </cell>
          <cell r="L34">
            <v>1621</v>
          </cell>
          <cell r="P34">
            <v>0</v>
          </cell>
          <cell r="R34">
            <v>0</v>
          </cell>
          <cell r="S34">
            <v>400</v>
          </cell>
          <cell r="W34">
            <v>199.87</v>
          </cell>
          <cell r="X34">
            <v>1821.13</v>
          </cell>
        </row>
        <row r="35">
          <cell r="C35" t="str">
            <v>UPAE OURICURI - CG Nº 002/2020</v>
          </cell>
          <cell r="E35" t="str">
            <v>MARIA DE FÁTIMA DOS SANTOS SOBREIRA</v>
          </cell>
          <cell r="G35" t="str">
            <v>3 - Administrativo</v>
          </cell>
          <cell r="H35" t="str">
            <v>5143-20</v>
          </cell>
          <cell r="I35">
            <v>46143</v>
          </cell>
          <cell r="J35" t="str">
            <v>2 - Diarista</v>
          </cell>
          <cell r="K35" t="str">
            <v>44</v>
          </cell>
          <cell r="L35">
            <v>156.87</v>
          </cell>
          <cell r="P35">
            <v>2521.5500000000002</v>
          </cell>
          <cell r="Q35">
            <v>1013.13</v>
          </cell>
          <cell r="R35">
            <v>347.29999999999995</v>
          </cell>
          <cell r="S35">
            <v>0</v>
          </cell>
          <cell r="W35">
            <v>2909.9700000000003</v>
          </cell>
          <cell r="X35">
            <v>1128.8800000000001</v>
          </cell>
        </row>
        <row r="36">
          <cell r="C36" t="str">
            <v>UPAE OURICURI - CG Nº 002/2020</v>
          </cell>
          <cell r="E36" t="str">
            <v>MARILIA CUNHA GONÇALVES</v>
          </cell>
          <cell r="G36" t="str">
            <v>2 - Outros Profissionais da Saúde</v>
          </cell>
          <cell r="H36" t="str">
            <v>2235-05</v>
          </cell>
          <cell r="I36">
            <v>46143</v>
          </cell>
          <cell r="J36" t="str">
            <v>2 - Diarista</v>
          </cell>
          <cell r="K36" t="str">
            <v>30</v>
          </cell>
          <cell r="L36">
            <v>4657.92</v>
          </cell>
          <cell r="P36">
            <v>0</v>
          </cell>
          <cell r="R36">
            <v>642.36</v>
          </cell>
          <cell r="S36">
            <v>0</v>
          </cell>
          <cell r="W36">
            <v>655</v>
          </cell>
          <cell r="X36">
            <v>4645.28</v>
          </cell>
        </row>
        <row r="37">
          <cell r="C37" t="str">
            <v>UPAE OURICURI - CG Nº 002/2020</v>
          </cell>
          <cell r="E37" t="str">
            <v>MICAELE DOS SANTOS ROCHA</v>
          </cell>
          <cell r="G37" t="str">
            <v>2 - Outros Profissionais da Saúde</v>
          </cell>
          <cell r="H37" t="str">
            <v>2236-05</v>
          </cell>
          <cell r="I37">
            <v>46143</v>
          </cell>
          <cell r="J37" t="str">
            <v>2 - Diarista</v>
          </cell>
          <cell r="K37" t="str">
            <v>30</v>
          </cell>
          <cell r="L37">
            <v>2547.23</v>
          </cell>
          <cell r="P37">
            <v>0</v>
          </cell>
          <cell r="R37">
            <v>445.29999999999995</v>
          </cell>
          <cell r="S37">
            <v>0</v>
          </cell>
          <cell r="W37">
            <v>276.39999999999998</v>
          </cell>
          <cell r="X37">
            <v>2716.1299999999997</v>
          </cell>
        </row>
        <row r="38">
          <cell r="C38" t="str">
            <v>UPAE OURICURI - CG Nº 002/2020</v>
          </cell>
          <cell r="E38" t="str">
            <v>NAIARA PEREIRA DE SOUZA</v>
          </cell>
          <cell r="G38" t="str">
            <v>2 - Outros Profissionais da Saúde</v>
          </cell>
          <cell r="H38" t="str">
            <v>2515-10</v>
          </cell>
          <cell r="I38">
            <v>46143</v>
          </cell>
          <cell r="J38" t="str">
            <v>2 - Diarista</v>
          </cell>
          <cell r="K38" t="str">
            <v>30</v>
          </cell>
          <cell r="L38">
            <v>2029.35</v>
          </cell>
          <cell r="P38">
            <v>0</v>
          </cell>
          <cell r="R38">
            <v>324.2</v>
          </cell>
          <cell r="S38">
            <v>0</v>
          </cell>
          <cell r="W38">
            <v>189.99</v>
          </cell>
          <cell r="X38">
            <v>2163.5599999999995</v>
          </cell>
        </row>
        <row r="39">
          <cell r="C39" t="str">
            <v>UPAE OURICURI - CG Nº 002/2020</v>
          </cell>
          <cell r="E39" t="str">
            <v>NAPOLEÃO VINICIUS NEVES DA LUZ COUTO</v>
          </cell>
          <cell r="G39" t="str">
            <v>1 - Médico</v>
          </cell>
          <cell r="H39" t="str">
            <v>2252-80</v>
          </cell>
          <cell r="I39">
            <v>46143</v>
          </cell>
          <cell r="J39" t="str">
            <v>2 - Diarista</v>
          </cell>
          <cell r="K39" t="str">
            <v>24</v>
          </cell>
          <cell r="L39">
            <v>6298.8</v>
          </cell>
          <cell r="P39">
            <v>0</v>
          </cell>
          <cell r="R39">
            <v>660.34999999999991</v>
          </cell>
          <cell r="S39">
            <v>0</v>
          </cell>
          <cell r="W39">
            <v>1522.25</v>
          </cell>
          <cell r="X39">
            <v>5436.9</v>
          </cell>
        </row>
        <row r="40">
          <cell r="C40" t="str">
            <v>UPAE OURICURI - CG Nº 002/2020</v>
          </cell>
          <cell r="E40" t="str">
            <v>NEURIVALDA SIQUEIRA GOMES</v>
          </cell>
          <cell r="G40" t="str">
            <v>3 - Administrativo</v>
          </cell>
          <cell r="H40" t="str">
            <v>5143-20</v>
          </cell>
          <cell r="I40">
            <v>46143</v>
          </cell>
          <cell r="J40" t="str">
            <v>2 - Diarista</v>
          </cell>
          <cell r="K40" t="str">
            <v>44</v>
          </cell>
          <cell r="L40">
            <v>1621</v>
          </cell>
          <cell r="P40">
            <v>0</v>
          </cell>
          <cell r="R40">
            <v>465.66999999999996</v>
          </cell>
          <cell r="S40">
            <v>0</v>
          </cell>
          <cell r="W40">
            <v>245.57999999999998</v>
          </cell>
          <cell r="X40">
            <v>1841.0900000000001</v>
          </cell>
        </row>
        <row r="41">
          <cell r="C41" t="str">
            <v>UPAE OURICURI - CG Nº 002/2020</v>
          </cell>
          <cell r="E41" t="str">
            <v>PAULO CEZAR DOS SANTOS MILHOMENS</v>
          </cell>
          <cell r="G41" t="str">
            <v>3 - Administrativo</v>
          </cell>
          <cell r="H41" t="str">
            <v>6220-10</v>
          </cell>
          <cell r="I41">
            <v>46143</v>
          </cell>
          <cell r="J41" t="str">
            <v>2 - Diarista</v>
          </cell>
          <cell r="K41" t="str">
            <v>44</v>
          </cell>
          <cell r="L41">
            <v>1621</v>
          </cell>
          <cell r="P41">
            <v>0</v>
          </cell>
          <cell r="R41">
            <v>117.89</v>
          </cell>
          <cell r="S41">
            <v>0</v>
          </cell>
          <cell r="W41">
            <v>857.06999999999994</v>
          </cell>
          <cell r="X41">
            <v>881.82000000000016</v>
          </cell>
        </row>
        <row r="42">
          <cell r="C42" t="str">
            <v>UPAE OURICURI - CG Nº 002/2020</v>
          </cell>
          <cell r="E42" t="str">
            <v>PAULO RICARDO DE OLIVEIRA ALENCAR</v>
          </cell>
          <cell r="G42" t="str">
            <v>3 - Administrativo</v>
          </cell>
          <cell r="H42" t="str">
            <v>3132-20</v>
          </cell>
          <cell r="I42">
            <v>46143</v>
          </cell>
          <cell r="J42" t="str">
            <v>2 - Diarista</v>
          </cell>
          <cell r="K42" t="str">
            <v>44</v>
          </cell>
          <cell r="L42">
            <v>1621</v>
          </cell>
          <cell r="P42">
            <v>0</v>
          </cell>
          <cell r="R42">
            <v>135.08000000000001</v>
          </cell>
          <cell r="S42">
            <v>0</v>
          </cell>
          <cell r="W42">
            <v>163.87</v>
          </cell>
          <cell r="X42">
            <v>1592.21</v>
          </cell>
        </row>
        <row r="43">
          <cell r="C43" t="str">
            <v>UPAE OURICURI - CG Nº 002/2020</v>
          </cell>
          <cell r="E43" t="str">
            <v>PEDRO HENRIQUE AMARAL DE OLIVEIRA</v>
          </cell>
          <cell r="G43" t="str">
            <v>3 - Administrativo</v>
          </cell>
          <cell r="H43" t="str">
            <v>4110-10</v>
          </cell>
          <cell r="I43">
            <v>46143</v>
          </cell>
          <cell r="J43" t="str">
            <v>2 - Diarista</v>
          </cell>
          <cell r="K43" t="str">
            <v>44</v>
          </cell>
          <cell r="L43">
            <v>1621</v>
          </cell>
          <cell r="P43">
            <v>0</v>
          </cell>
          <cell r="R43">
            <v>117.89</v>
          </cell>
          <cell r="S43">
            <v>0</v>
          </cell>
          <cell r="W43">
            <v>697.03</v>
          </cell>
          <cell r="X43">
            <v>1041.8600000000001</v>
          </cell>
        </row>
        <row r="44">
          <cell r="C44" t="str">
            <v>UPAE OURICURI - CG Nº 002/2020</v>
          </cell>
          <cell r="E44" t="str">
            <v>ROBSON RODRIGUES DO AMARAL</v>
          </cell>
          <cell r="G44" t="str">
            <v>3 - Administrativo</v>
          </cell>
          <cell r="H44" t="str">
            <v>5174-10</v>
          </cell>
          <cell r="I44">
            <v>46143</v>
          </cell>
          <cell r="J44" t="str">
            <v>2 - Diarista</v>
          </cell>
          <cell r="K44" t="str">
            <v>44</v>
          </cell>
          <cell r="L44">
            <v>156.87</v>
          </cell>
          <cell r="P44">
            <v>2170.0300000000002</v>
          </cell>
          <cell r="R44">
            <v>415.74000000000007</v>
          </cell>
          <cell r="S44">
            <v>0</v>
          </cell>
          <cell r="W44">
            <v>2515.7600000000002</v>
          </cell>
          <cell r="X44">
            <v>226.88000000000011</v>
          </cell>
        </row>
        <row r="45">
          <cell r="C45" t="str">
            <v>UPAE OURICURI - CG Nº 002/2020</v>
          </cell>
          <cell r="E45" t="str">
            <v>SAMUEL GALDINO MATIAS</v>
          </cell>
          <cell r="G45" t="str">
            <v>3 - Administrativo</v>
          </cell>
          <cell r="H45" t="str">
            <v>4110-10</v>
          </cell>
          <cell r="I45">
            <v>46143</v>
          </cell>
          <cell r="J45" t="str">
            <v>2 - Diarista</v>
          </cell>
          <cell r="K45" t="str">
            <v>20</v>
          </cell>
          <cell r="L45">
            <v>69</v>
          </cell>
          <cell r="P45">
            <v>887.28</v>
          </cell>
          <cell r="Q45">
            <v>356.5</v>
          </cell>
          <cell r="R45">
            <v>0</v>
          </cell>
          <cell r="S45">
            <v>0</v>
          </cell>
          <cell r="W45">
            <v>892.45999999999992</v>
          </cell>
          <cell r="X45">
            <v>420.32000000000005</v>
          </cell>
        </row>
        <row r="46">
          <cell r="C46" t="str">
            <v>UPAE OURICURI - CG Nº 002/2020</v>
          </cell>
          <cell r="E46" t="str">
            <v>SANDRA DELMONDES DA SILVA ALVES</v>
          </cell>
          <cell r="G46" t="str">
            <v>2 - Outros Profissionais da Saúde</v>
          </cell>
          <cell r="H46" t="str">
            <v>3222-05</v>
          </cell>
          <cell r="I46">
            <v>46143</v>
          </cell>
          <cell r="J46" t="str">
            <v>2 - Diarista</v>
          </cell>
          <cell r="K46" t="str">
            <v>44</v>
          </cell>
          <cell r="L46">
            <v>836.65</v>
          </cell>
          <cell r="P46">
            <v>1296.8</v>
          </cell>
          <cell r="Q46">
            <v>972.6</v>
          </cell>
          <cell r="R46">
            <v>2055.63</v>
          </cell>
          <cell r="S46">
            <v>0</v>
          </cell>
          <cell r="W46">
            <v>1712.1100000000001</v>
          </cell>
          <cell r="X46">
            <v>3449.57</v>
          </cell>
        </row>
        <row r="47">
          <cell r="C47" t="str">
            <v>UPAE OURICURI - CG Nº 002/2020</v>
          </cell>
          <cell r="E47" t="str">
            <v>TAMIRIS MARIA MACIEL LOPES</v>
          </cell>
          <cell r="G47" t="str">
            <v>3 - Administrativo</v>
          </cell>
          <cell r="H47" t="str">
            <v>4221-05</v>
          </cell>
          <cell r="I47">
            <v>46143</v>
          </cell>
          <cell r="J47" t="str">
            <v>2 - Diarista</v>
          </cell>
          <cell r="K47" t="str">
            <v>44</v>
          </cell>
          <cell r="L47">
            <v>1621</v>
          </cell>
          <cell r="P47">
            <v>0</v>
          </cell>
          <cell r="R47">
            <v>67.540000000000006</v>
          </cell>
          <cell r="S47">
            <v>0</v>
          </cell>
          <cell r="W47">
            <v>124.07</v>
          </cell>
          <cell r="X47">
            <v>1564.47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AA0D-CCA1-4AA2-AC1B-476F714FCEDC}">
  <sheetPr>
    <tabColor theme="3" tint="0.39997558519241921"/>
  </sheetPr>
  <dimension ref="A1:S4992"/>
  <sheetViews>
    <sheetView showGridLines="0" tabSelected="1" topLeftCell="G1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f>IFERROR(VLOOKUP(B2,'[1]DADOS (OCULTAR)'!$Q$3:$S$136,3,0),"")</f>
        <v>10739225001785</v>
      </c>
      <c r="B2" s="9" t="str">
        <f>'[1]TCE - ANEXO II - Preencher'!C11</f>
        <v>UPAE OURICURI - CG Nº 002/2020</v>
      </c>
      <c r="C2" s="10"/>
      <c r="D2" s="11" t="str">
        <f>'[1]TCE - ANEXO II - Preencher'!E11</f>
        <v>ADRIANA MARTINS DOS SANTOS FELIX</v>
      </c>
      <c r="E2" s="12" t="str">
        <f>IF('[1]TCE - ANEXO II - Preencher'!G11="4 - Assistência Odontológica","2 - Outros Profissionais da saúde",'[1]TCE - ANEXO II - Preencher'!G11)</f>
        <v>2 - Outros Profissionais da Saúde</v>
      </c>
      <c r="F2" s="13" t="str">
        <f>'[1]TCE - ANEXO II - Preencher'!H11</f>
        <v>2235-05</v>
      </c>
      <c r="G2" s="14">
        <f>'[1]TCE - ANEXO II - Preencher'!I11</f>
        <v>46143</v>
      </c>
      <c r="H2" s="13" t="str">
        <f>'[1]TCE - ANEXO II - Preencher'!J11</f>
        <v>2 - Diarista</v>
      </c>
      <c r="I2" s="13" t="str">
        <f>'[1]TCE - ANEXO II - Preencher'!K11</f>
        <v>40</v>
      </c>
      <c r="J2" s="15">
        <f>'[1]TCE - ANEXO II - Preencher'!L11</f>
        <v>2035.36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2979.55</v>
      </c>
      <c r="N2" s="16">
        <f>'[1]TCE - ANEXO II - Preencher'!S11</f>
        <v>0</v>
      </c>
      <c r="O2" s="17">
        <f>'[1]TCE - ANEXO II - Preencher'!W11</f>
        <v>486.23</v>
      </c>
      <c r="P2" s="18">
        <f>'[1]TCE - ANEXO II - Preencher'!X11</f>
        <v>4528.68</v>
      </c>
      <c r="R2" s="20"/>
    </row>
    <row r="3" spans="1:19" x14ac:dyDescent="0.25">
      <c r="A3" s="8">
        <f>IFERROR(VLOOKUP(B3,'[1]DADOS (OCULTAR)'!$Q$3:$S$136,3,0),"")</f>
        <v>10739225001785</v>
      </c>
      <c r="B3" s="9" t="str">
        <f>'[1]TCE - ANEXO II - Preencher'!C12</f>
        <v>UPAE OURICURI - CG Nº 002/2020</v>
      </c>
      <c r="C3" s="10"/>
      <c r="D3" s="11" t="str">
        <f>'[1]TCE - ANEXO II - Preencher'!E12</f>
        <v>AGENOR NETO CARVALHO MACEDO</v>
      </c>
      <c r="E3" s="12" t="str">
        <f>IF('[1]TCE - ANEXO II - Preencher'!G12="4 - Assistência Odontológica","2 - Outros Profissionais da saúde",'[1]TCE - ANEXO II - Preencher'!G12)</f>
        <v>3 - Administrativo</v>
      </c>
      <c r="F3" s="13" t="str">
        <f>'[1]TCE - ANEXO II - Preencher'!H12</f>
        <v>7156-15</v>
      </c>
      <c r="G3" s="14">
        <f>'[1]TCE - ANEXO II - Preencher'!I12</f>
        <v>46143</v>
      </c>
      <c r="H3" s="13" t="str">
        <f>'[1]TCE - ANEXO II - Preencher'!J12</f>
        <v>2 - Diarista</v>
      </c>
      <c r="I3" s="13" t="str">
        <f>'[1]TCE - ANEXO II - Preencher'!K12</f>
        <v>44</v>
      </c>
      <c r="J3" s="15">
        <f>'[1]TCE - ANEXO II - Preencher'!L12</f>
        <v>1925.39</v>
      </c>
      <c r="K3" s="15">
        <f>'[1]TCE - ANEXO II - Preencher'!P12</f>
        <v>678.82</v>
      </c>
      <c r="L3" s="15">
        <f>'[1]TCE - ANEXO II - Preencher'!Q12</f>
        <v>0</v>
      </c>
      <c r="M3" s="15">
        <f>'[1]TCE - ANEXO II - Preencher'!R12</f>
        <v>992.25</v>
      </c>
      <c r="N3" s="16">
        <f>'[1]TCE - ANEXO II - Preencher'!S12</f>
        <v>0</v>
      </c>
      <c r="O3" s="17">
        <f>'[1]TCE - ANEXO II - Preencher'!W12</f>
        <v>1801.15</v>
      </c>
      <c r="P3" s="18">
        <f>'[1]TCE - ANEXO II - Preencher'!X12</f>
        <v>1795.31</v>
      </c>
      <c r="R3" s="20"/>
      <c r="S3" s="21" t="s">
        <v>6</v>
      </c>
    </row>
    <row r="4" spans="1:19" x14ac:dyDescent="0.25">
      <c r="A4" s="8">
        <f>IFERROR(VLOOKUP(B4,'[1]DADOS (OCULTAR)'!$Q$3:$S$136,3,0),"")</f>
        <v>10739225001785</v>
      </c>
      <c r="B4" s="9" t="str">
        <f>'[1]TCE - ANEXO II - Preencher'!C13</f>
        <v>UPAE OURICURI - CG Nº 002/2020</v>
      </c>
      <c r="C4" s="10"/>
      <c r="D4" s="11" t="str">
        <f>'[1]TCE - ANEXO II - Preencher'!E13</f>
        <v>AYANY HOLANDA DE MEDEIROS LIMA</v>
      </c>
      <c r="E4" s="12" t="str">
        <f>IF('[1]TCE - ANEXO II - Preencher'!G13="4 - Assistência Odontológica","2 - Outros Profissionais da saúde",'[1]TCE - ANEXO II - Preencher'!G13)</f>
        <v>1 - Médico</v>
      </c>
      <c r="F4" s="13" t="str">
        <f>'[1]TCE - ANEXO II - Preencher'!H13</f>
        <v>3132-20</v>
      </c>
      <c r="G4" s="14">
        <f>'[1]TCE - ANEXO II - Preencher'!I13</f>
        <v>46143</v>
      </c>
      <c r="H4" s="13" t="str">
        <f>'[1]TCE - ANEXO II - Preencher'!J13</f>
        <v>2 - Diarista</v>
      </c>
      <c r="I4" s="13" t="str">
        <f>'[1]TCE - ANEXO II - Preencher'!K13</f>
        <v>24</v>
      </c>
      <c r="J4" s="15">
        <f>'[1]TCE - ANEXO II - Preencher'!L13</f>
        <v>4063.74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1789.5900000000001</v>
      </c>
      <c r="N4" s="16">
        <f>'[1]TCE - ANEXO II - Preencher'!S13</f>
        <v>0</v>
      </c>
      <c r="O4" s="17">
        <f>'[1]TCE - ANEXO II - Preencher'!W13</f>
        <v>338.99</v>
      </c>
      <c r="P4" s="18">
        <f>'[1]TCE - ANEXO II - Preencher'!X13</f>
        <v>5514.34</v>
      </c>
      <c r="R4" s="20"/>
      <c r="S4" s="22">
        <v>43831</v>
      </c>
    </row>
    <row r="5" spans="1:19" x14ac:dyDescent="0.25">
      <c r="A5" s="8">
        <f>IFERROR(VLOOKUP(B5,'[1]DADOS (OCULTAR)'!$Q$3:$S$136,3,0),"")</f>
        <v>10739225001785</v>
      </c>
      <c r="B5" s="9" t="str">
        <f>'[1]TCE - ANEXO II - Preencher'!C14</f>
        <v>UPAE OURICURI - CG Nº 002/2020</v>
      </c>
      <c r="C5" s="10"/>
      <c r="D5" s="11" t="str">
        <f>'[1]TCE - ANEXO II - Preencher'!E14</f>
        <v>CARLOS HENRIQUE ALBUQUERQUE ALENCAR</v>
      </c>
      <c r="E5" s="12" t="str">
        <f>IF('[1]TCE - ANEXO II - Preencher'!G14="4 - Assistência Odontológica","2 - Outros Profissionais da saúde",'[1]TCE - ANEXO II - Preencher'!G14)</f>
        <v>3 - Administrativo</v>
      </c>
      <c r="F5" s="13" t="str">
        <f>'[1]TCE - ANEXO II - Preencher'!H14</f>
        <v>4110-10</v>
      </c>
      <c r="G5" s="14">
        <f>'[1]TCE - ANEXO II - Preencher'!I14</f>
        <v>46143</v>
      </c>
      <c r="H5" s="13" t="str">
        <f>'[1]TCE - ANEXO II - Preencher'!J14</f>
        <v>2 - Diarista</v>
      </c>
      <c r="I5" s="13" t="str">
        <f>'[1]TCE - ANEXO II - Preencher'!K14</f>
        <v>44</v>
      </c>
      <c r="J5" s="15">
        <f>'[1]TCE - ANEXO II - Preencher'!L14</f>
        <v>1621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483.69</v>
      </c>
      <c r="P5" s="18">
        <f>'[1]TCE - ANEXO II - Preencher'!X14</f>
        <v>1137.31</v>
      </c>
      <c r="R5" s="20"/>
      <c r="S5" s="22">
        <v>43862</v>
      </c>
    </row>
    <row r="6" spans="1:19" x14ac:dyDescent="0.25">
      <c r="A6" s="8">
        <f>IFERROR(VLOOKUP(B6,'[1]DADOS (OCULTAR)'!$Q$3:$S$136,3,0),"")</f>
        <v>10739225001785</v>
      </c>
      <c r="B6" s="9" t="str">
        <f>'[1]TCE - ANEXO II - Preencher'!C15</f>
        <v>UPAE OURICURI - CG Nº 002/2020</v>
      </c>
      <c r="C6" s="10"/>
      <c r="D6" s="11" t="str">
        <f>'[1]TCE - ANEXO II - Preencher'!E15</f>
        <v>CHEILA DE CARVALHO GOMES</v>
      </c>
      <c r="E6" s="12" t="str">
        <f>IF('[1]TCE - ANEXO II - Preencher'!G15="4 - Assistência Odontológica","2 - Outros Profissionais da saúde",'[1]TCE - ANEXO II - Preencher'!G15)</f>
        <v>2 - Outros Profissionais da Saúde</v>
      </c>
      <c r="F6" s="13" t="str">
        <f>'[1]TCE - ANEXO II - Preencher'!H15</f>
        <v>2516-05</v>
      </c>
      <c r="G6" s="14">
        <f>'[1]TCE - ANEXO II - Preencher'!I15</f>
        <v>46143</v>
      </c>
      <c r="H6" s="13" t="str">
        <f>'[1]TCE - ANEXO II - Preencher'!J15</f>
        <v>2 - Diarista</v>
      </c>
      <c r="I6" s="13" t="str">
        <f>'[1]TCE - ANEXO II - Preencher'!K15</f>
        <v>30</v>
      </c>
      <c r="J6" s="15">
        <f>'[1]TCE - ANEXO II - Preencher'!L15</f>
        <v>2583.35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453.37</v>
      </c>
      <c r="N6" s="16">
        <f>'[1]TCE - ANEXO II - Preencher'!S15</f>
        <v>0</v>
      </c>
      <c r="O6" s="17">
        <f>'[1]TCE - ANEXO II - Preencher'!W15</f>
        <v>848.13</v>
      </c>
      <c r="P6" s="18">
        <f>'[1]TCE - ANEXO II - Preencher'!X15</f>
        <v>2188.5899999999997</v>
      </c>
      <c r="R6" s="20"/>
      <c r="S6" s="22">
        <v>43891</v>
      </c>
    </row>
    <row r="7" spans="1:19" x14ac:dyDescent="0.25">
      <c r="A7" s="8">
        <f>IFERROR(VLOOKUP(B7,'[1]DADOS (OCULTAR)'!$Q$3:$S$136,3,0),"")</f>
        <v>10739225001785</v>
      </c>
      <c r="B7" s="9" t="str">
        <f>'[1]TCE - ANEXO II - Preencher'!C16</f>
        <v>UPAE OURICURI - CG Nº 002/2020</v>
      </c>
      <c r="C7" s="10"/>
      <c r="D7" s="11" t="str">
        <f>'[1]TCE - ANEXO II - Preencher'!E16</f>
        <v>CÍCERA JOSEFA DE CARVALHO</v>
      </c>
      <c r="E7" s="12" t="str">
        <f>IF('[1]TCE - ANEXO II - Preencher'!G16="4 - Assistência Odontológica","2 - Outros Profissionais da saúde",'[1]TCE - ANEXO II - Preencher'!G16)</f>
        <v>2 - Outros Profissionais da Saúde</v>
      </c>
      <c r="F7" s="13" t="str">
        <f>'[1]TCE - ANEXO II - Preencher'!H16</f>
        <v>3222-05</v>
      </c>
      <c r="G7" s="14">
        <f>'[1]TCE - ANEXO II - Preencher'!I16</f>
        <v>46143</v>
      </c>
      <c r="H7" s="13" t="str">
        <f>'[1]TCE - ANEXO II - Preencher'!J16</f>
        <v>2 - Diarista</v>
      </c>
      <c r="I7" s="13" t="str">
        <f>'[1]TCE - ANEXO II - Preencher'!K16</f>
        <v>44</v>
      </c>
      <c r="J7" s="15">
        <f>'[1]TCE - ANEXO II - Preencher'!L16</f>
        <v>1621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1903.26</v>
      </c>
      <c r="N7" s="16">
        <f>'[1]TCE - ANEXO II - Preencher'!S16</f>
        <v>0</v>
      </c>
      <c r="O7" s="17">
        <f>'[1]TCE - ANEXO II - Preencher'!W16</f>
        <v>393.44</v>
      </c>
      <c r="P7" s="18">
        <f>'[1]TCE - ANEXO II - Preencher'!X16</f>
        <v>3130.82</v>
      </c>
      <c r="R7" s="20"/>
      <c r="S7" s="22">
        <v>43922</v>
      </c>
    </row>
    <row r="8" spans="1:19" x14ac:dyDescent="0.25">
      <c r="A8" s="8">
        <f>IFERROR(VLOOKUP(B8,'[1]DADOS (OCULTAR)'!$Q$3:$S$136,3,0),"")</f>
        <v>10739225001785</v>
      </c>
      <c r="B8" s="9" t="str">
        <f>'[1]TCE - ANEXO II - Preencher'!C17</f>
        <v>UPAE OURICURI - CG Nº 002/2020</v>
      </c>
      <c r="C8" s="10"/>
      <c r="D8" s="11" t="str">
        <f>'[1]TCE - ANEXO II - Preencher'!E17</f>
        <v>ELIELTO DAMASCENO</v>
      </c>
      <c r="E8" s="12" t="str">
        <f>IF('[1]TCE - ANEXO II - Preencher'!G17="4 - Assistência Odontológica","2 - Outros Profissionais da saúde",'[1]TCE - ANEXO II - Preencher'!G17)</f>
        <v>2 - Outros Profissionais da Saúde</v>
      </c>
      <c r="F8" s="13" t="str">
        <f>'[1]TCE - ANEXO II - Preencher'!H17</f>
        <v>2236-05</v>
      </c>
      <c r="G8" s="14">
        <f>'[1]TCE - ANEXO II - Preencher'!I17</f>
        <v>46143</v>
      </c>
      <c r="H8" s="13" t="str">
        <f>'[1]TCE - ANEXO II - Preencher'!J17</f>
        <v>2 - Diarista</v>
      </c>
      <c r="I8" s="13" t="str">
        <f>'[1]TCE - ANEXO II - Preencher'!K17</f>
        <v>30</v>
      </c>
      <c r="J8" s="15">
        <f>'[1]TCE - ANEXO II - Preencher'!L17</f>
        <v>1963.85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570.98</v>
      </c>
      <c r="N8" s="16">
        <f>'[1]TCE - ANEXO II - Preencher'!S17</f>
        <v>0</v>
      </c>
      <c r="O8" s="17">
        <f>'[1]TCE - ANEXO II - Preencher'!W17</f>
        <v>184.1</v>
      </c>
      <c r="P8" s="18">
        <f>'[1]TCE - ANEXO II - Preencher'!X17</f>
        <v>2350.73</v>
      </c>
      <c r="R8" s="20"/>
      <c r="S8" s="22">
        <v>43952</v>
      </c>
    </row>
    <row r="9" spans="1:19" x14ac:dyDescent="0.25">
      <c r="A9" s="8">
        <f>IFERROR(VLOOKUP(B9,'[1]DADOS (OCULTAR)'!$Q$3:$S$136,3,0),"")</f>
        <v>10739225001785</v>
      </c>
      <c r="B9" s="9" t="str">
        <f>'[1]TCE - ANEXO II - Preencher'!C18</f>
        <v>UPAE OURICURI - CG Nº 002/2020</v>
      </c>
      <c r="C9" s="10"/>
      <c r="D9" s="11" t="str">
        <f>'[1]TCE - ANEXO II - Preencher'!E18</f>
        <v>ELIZANGELA SILVA DOS SANTOS</v>
      </c>
      <c r="E9" s="12" t="str">
        <f>IF('[1]TCE - ANEXO II - Preencher'!G18="4 - Assistência Odontológica","2 - Outros Profissionais da saúde",'[1]TCE - ANEXO II - Preencher'!G18)</f>
        <v>3 - Administrativo</v>
      </c>
      <c r="F9" s="13" t="str">
        <f>'[1]TCE - ANEXO II - Preencher'!H18</f>
        <v>5143-20</v>
      </c>
      <c r="G9" s="14">
        <f>'[1]TCE - ANEXO II - Preencher'!I18</f>
        <v>46143</v>
      </c>
      <c r="H9" s="13" t="str">
        <f>'[1]TCE - ANEXO II - Preencher'!J18</f>
        <v>2 - Diarista</v>
      </c>
      <c r="I9" s="13" t="str">
        <f>'[1]TCE - ANEXO II - Preencher'!K18</f>
        <v>44</v>
      </c>
      <c r="J9" s="15">
        <f>'[1]TCE - ANEXO II - Preencher'!L18</f>
        <v>1621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552.61</v>
      </c>
      <c r="N9" s="16">
        <f>'[1]TCE - ANEXO II - Preencher'!S18</f>
        <v>0</v>
      </c>
      <c r="O9" s="17">
        <f>'[1]TCE - ANEXO II - Preencher'!W18</f>
        <v>1115.3600000000001</v>
      </c>
      <c r="P9" s="18">
        <f>'[1]TCE - ANEXO II - Preencher'!X18</f>
        <v>1058.25</v>
      </c>
      <c r="R9" s="20"/>
      <c r="S9" s="22">
        <v>43983</v>
      </c>
    </row>
    <row r="10" spans="1:19" x14ac:dyDescent="0.25">
      <c r="A10" s="8">
        <f>IFERROR(VLOOKUP(B10,'[1]DADOS (OCULTAR)'!$Q$3:$S$136,3,0),"")</f>
        <v>10739225001785</v>
      </c>
      <c r="B10" s="9" t="str">
        <f>'[1]TCE - ANEXO II - Preencher'!C19</f>
        <v>UPAE OURICURI - CG Nº 002/2020</v>
      </c>
      <c r="C10" s="10"/>
      <c r="D10" s="11" t="str">
        <f>'[1]TCE - ANEXO II - Preencher'!E19</f>
        <v>FRANCISCA SOUZA ALENCAR</v>
      </c>
      <c r="E10" s="12" t="str">
        <f>IF('[1]TCE - ANEXO II - Preencher'!G19="4 - Assistência Odontológica","2 - Outros Profissionais da saúde",'[1]TCE - ANEXO II - Preencher'!G19)</f>
        <v>3 - Administrativo</v>
      </c>
      <c r="F10" s="13" t="str">
        <f>'[1]TCE - ANEXO II - Preencher'!H19</f>
        <v>5134-25</v>
      </c>
      <c r="G10" s="14">
        <f>'[1]TCE - ANEXO II - Preencher'!I19</f>
        <v>46143</v>
      </c>
      <c r="H10" s="13" t="str">
        <f>'[1]TCE - ANEXO II - Preencher'!J19</f>
        <v>2 - Diarista</v>
      </c>
      <c r="I10" s="13" t="str">
        <f>'[1]TCE - ANEXO II - Preencher'!K19</f>
        <v>44</v>
      </c>
      <c r="J10" s="15">
        <f>'[1]TCE - ANEXO II - Preencher'!L19</f>
        <v>1359.55</v>
      </c>
      <c r="K10" s="15">
        <f>'[1]TCE - ANEXO II - Preencher'!P19</f>
        <v>450.28000000000003</v>
      </c>
      <c r="L10" s="15">
        <f>'[1]TCE - ANEXO II - Preencher'!Q19</f>
        <v>0</v>
      </c>
      <c r="M10" s="15">
        <f>'[1]TCE - ANEXO II - Preencher'!R19</f>
        <v>339.89000000000004</v>
      </c>
      <c r="N10" s="16">
        <f>'[1]TCE - ANEXO II - Preencher'!S19</f>
        <v>0</v>
      </c>
      <c r="O10" s="17">
        <f>'[1]TCE - ANEXO II - Preencher'!W19</f>
        <v>645.16</v>
      </c>
      <c r="P10" s="18">
        <f>'[1]TCE - ANEXO II - Preencher'!X19</f>
        <v>1504.56</v>
      </c>
      <c r="R10" s="20"/>
      <c r="S10" s="22">
        <v>44013</v>
      </c>
    </row>
    <row r="11" spans="1:19" x14ac:dyDescent="0.25">
      <c r="A11" s="8">
        <f>IFERROR(VLOOKUP(B11,'[1]DADOS (OCULTAR)'!$Q$3:$S$136,3,0),"")</f>
        <v>10739225001785</v>
      </c>
      <c r="B11" s="9" t="str">
        <f>'[1]TCE - ANEXO II - Preencher'!C20</f>
        <v>UPAE OURICURI - CG Nº 002/2020</v>
      </c>
      <c r="C11" s="10"/>
      <c r="D11" s="11" t="str">
        <f>'[1]TCE - ANEXO II - Preencher'!E20</f>
        <v>JEFSON SILVA VALE</v>
      </c>
      <c r="E11" s="12" t="str">
        <f>IF('[1]TCE - ANEXO II - Preencher'!G20="4 - Assistência Odontológica","2 - Outros Profissionais da saúde",'[1]TCE - ANEXO II - Preencher'!G20)</f>
        <v>3 - Administrativo</v>
      </c>
      <c r="F11" s="13" t="str">
        <f>'[1]TCE - ANEXO II - Preencher'!H20</f>
        <v>4110-10</v>
      </c>
      <c r="G11" s="14">
        <f>'[1]TCE - ANEXO II - Preencher'!I20</f>
        <v>46143</v>
      </c>
      <c r="H11" s="13" t="str">
        <f>'[1]TCE - ANEXO II - Preencher'!J20</f>
        <v>2 - Diarista</v>
      </c>
      <c r="I11" s="13" t="str">
        <f>'[1]TCE - ANEXO II - Preencher'!K20</f>
        <v>44</v>
      </c>
      <c r="J11" s="15">
        <f>'[1]TCE - ANEXO II - Preencher'!L20</f>
        <v>1621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185.43</v>
      </c>
      <c r="N11" s="16">
        <f>'[1]TCE - ANEXO II - Preencher'!S20</f>
        <v>0</v>
      </c>
      <c r="O11" s="17">
        <f>'[1]TCE - ANEXO II - Preencher'!W20</f>
        <v>886.07000000000016</v>
      </c>
      <c r="P11" s="18">
        <f>'[1]TCE - ANEXO II - Preencher'!X20</f>
        <v>920.3599999999999</v>
      </c>
      <c r="R11" s="20"/>
      <c r="S11" s="22">
        <v>44044</v>
      </c>
    </row>
    <row r="12" spans="1:19" x14ac:dyDescent="0.25">
      <c r="A12" s="8">
        <f>IFERROR(VLOOKUP(B12,'[1]DADOS (OCULTAR)'!$Q$3:$S$136,3,0),"")</f>
        <v>10739225001785</v>
      </c>
      <c r="B12" s="9" t="str">
        <f>'[1]TCE - ANEXO II - Preencher'!C21</f>
        <v>UPAE OURICURI - CG Nº 002/2020</v>
      </c>
      <c r="C12" s="10"/>
      <c r="D12" s="11" t="str">
        <f>'[1]TCE - ANEXO II - Preencher'!E21</f>
        <v>JOSÉ ADRIANO MIRANDA BEM</v>
      </c>
      <c r="E12" s="12" t="str">
        <f>IF('[1]TCE - ANEXO II - Preencher'!G21="4 - Assistência Odontológica","2 - Outros Profissionais da saúde",'[1]TCE - ANEXO II - Preencher'!G21)</f>
        <v>1 - Médico</v>
      </c>
      <c r="F12" s="13" t="str">
        <f>'[1]TCE - ANEXO II - Preencher'!H21</f>
        <v>2251-27</v>
      </c>
      <c r="G12" s="14">
        <f>'[1]TCE - ANEXO II - Preencher'!I21</f>
        <v>46143</v>
      </c>
      <c r="H12" s="13" t="str">
        <f>'[1]TCE - ANEXO II - Preencher'!J21</f>
        <v>2 - Diarista</v>
      </c>
      <c r="I12" s="13" t="str">
        <f>'[1]TCE - ANEXO II - Preencher'!K21</f>
        <v>24</v>
      </c>
      <c r="J12" s="15">
        <f>'[1]TCE - ANEXO II - Preencher'!L21</f>
        <v>2332.0700000000002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324.2</v>
      </c>
      <c r="N12" s="16">
        <f>'[1]TCE - ANEXO II - Preencher'!S21</f>
        <v>0</v>
      </c>
      <c r="O12" s="17">
        <f>'[1]TCE - ANEXO II - Preencher'!W21</f>
        <v>563.94000000000005</v>
      </c>
      <c r="P12" s="18">
        <f>'[1]TCE - ANEXO II - Preencher'!X21</f>
        <v>2092.33</v>
      </c>
      <c r="R12" s="20"/>
      <c r="S12" s="22">
        <v>44075</v>
      </c>
    </row>
    <row r="13" spans="1:19" x14ac:dyDescent="0.25">
      <c r="A13" s="8">
        <f>IFERROR(VLOOKUP(B13,'[1]DADOS (OCULTAR)'!$Q$3:$S$136,3,0),"")</f>
        <v>10739225001785</v>
      </c>
      <c r="B13" s="9" t="str">
        <f>'[1]TCE - ANEXO II - Preencher'!C22</f>
        <v>UPAE OURICURI - CG Nº 002/2020</v>
      </c>
      <c r="C13" s="10"/>
      <c r="D13" s="11" t="str">
        <f>'[1]TCE - ANEXO II - Preencher'!E22</f>
        <v>JOSE VINICIUS DE OLIVEIRA FEITOSA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2236-05</v>
      </c>
      <c r="G13" s="14">
        <f>'[1]TCE - ANEXO II - Preencher'!I22</f>
        <v>46143</v>
      </c>
      <c r="H13" s="13" t="str">
        <f>'[1]TCE - ANEXO II - Preencher'!J22</f>
        <v>2 - Diarista</v>
      </c>
      <c r="I13" s="13" t="str">
        <f>'[1]TCE - ANEXO II - Preencher'!K22</f>
        <v>30</v>
      </c>
      <c r="J13" s="15">
        <f>'[1]TCE - ANEXO II - Preencher'!L22</f>
        <v>3550.34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1764.84</v>
      </c>
      <c r="N13" s="16">
        <f>'[1]TCE - ANEXO II - Preencher'!S22</f>
        <v>0</v>
      </c>
      <c r="O13" s="17">
        <f>'[1]TCE - ANEXO II - Preencher'!W22</f>
        <v>120.53</v>
      </c>
      <c r="P13" s="18">
        <f>'[1]TCE - ANEXO II - Preencher'!X22</f>
        <v>5194.6500000000005</v>
      </c>
      <c r="R13" s="20"/>
      <c r="S13" s="22">
        <v>44105</v>
      </c>
    </row>
    <row r="14" spans="1:19" x14ac:dyDescent="0.25">
      <c r="A14" s="8">
        <f>IFERROR(VLOOKUP(B14,'[1]DADOS (OCULTAR)'!$Q$3:$S$136,3,0),"")</f>
        <v>10739225001785</v>
      </c>
      <c r="B14" s="9" t="str">
        <f>'[1]TCE - ANEXO II - Preencher'!C23</f>
        <v>UPAE OURICURI - CG Nº 002/2020</v>
      </c>
      <c r="C14" s="10"/>
      <c r="D14" s="11" t="str">
        <f>'[1]TCE - ANEXO II - Preencher'!E23</f>
        <v>JOSENILSON FERREIRA NUNES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2234-05</v>
      </c>
      <c r="G14" s="14">
        <f>'[1]TCE - ANEXO II - Preencher'!I23</f>
        <v>46143</v>
      </c>
      <c r="H14" s="13" t="str">
        <f>'[1]TCE - ANEXO II - Preencher'!J23</f>
        <v>2 - Diarista</v>
      </c>
      <c r="I14" s="13" t="str">
        <f>'[1]TCE - ANEXO II - Preencher'!K23</f>
        <v>30</v>
      </c>
      <c r="J14" s="15">
        <f>'[1]TCE - ANEXO II - Preencher'!L23</f>
        <v>6298.8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660.34999999999991</v>
      </c>
      <c r="N14" s="16">
        <f>'[1]TCE - ANEXO II - Preencher'!S23</f>
        <v>0</v>
      </c>
      <c r="O14" s="17">
        <f>'[1]TCE - ANEXO II - Preencher'!W23</f>
        <v>1522.25</v>
      </c>
      <c r="P14" s="18">
        <f>'[1]TCE - ANEXO II - Preencher'!X23</f>
        <v>5436.9</v>
      </c>
      <c r="R14" s="20"/>
      <c r="S14" s="22">
        <v>44136</v>
      </c>
    </row>
    <row r="15" spans="1:19" x14ac:dyDescent="0.25">
      <c r="A15" s="8">
        <f>IFERROR(VLOOKUP(B15,'[1]DADOS (OCULTAR)'!$Q$3:$S$136,3,0),"")</f>
        <v>10739225001785</v>
      </c>
      <c r="B15" s="9" t="str">
        <f>'[1]TCE - ANEXO II - Preencher'!C24</f>
        <v>UPAE OURICURI - CG Nº 002/2020</v>
      </c>
      <c r="C15" s="10"/>
      <c r="D15" s="11" t="str">
        <f>'[1]TCE - ANEXO II - Preencher'!E24</f>
        <v>JULIANA VASCONCELOS DE MOURA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4221-05</v>
      </c>
      <c r="G15" s="14">
        <f>'[1]TCE - ANEXO II - Preencher'!I24</f>
        <v>46143</v>
      </c>
      <c r="H15" s="13" t="str">
        <f>'[1]TCE - ANEXO II - Preencher'!J24</f>
        <v>2 - Diarista</v>
      </c>
      <c r="I15" s="13" t="str">
        <f>'[1]TCE - ANEXO II - Preencher'!K24</f>
        <v>44</v>
      </c>
      <c r="J15" s="15">
        <f>'[1]TCE - ANEXO II - Preencher'!L24</f>
        <v>1621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708.56999999999994</v>
      </c>
      <c r="P15" s="18">
        <f>'[1]TCE - ANEXO II - Preencher'!X24</f>
        <v>912.43000000000006</v>
      </c>
      <c r="R15" s="20"/>
      <c r="S15" s="22">
        <v>44166</v>
      </c>
    </row>
    <row r="16" spans="1:19" x14ac:dyDescent="0.25">
      <c r="A16" s="8">
        <f>IFERROR(VLOOKUP(B16,'[1]DADOS (OCULTAR)'!$Q$3:$S$136,3,0),"")</f>
        <v>10739225001785</v>
      </c>
      <c r="B16" s="9" t="str">
        <f>'[1]TCE - ANEXO II - Preencher'!C25</f>
        <v>UPAE OURICURI - CG Nº 002/2020</v>
      </c>
      <c r="C16" s="10"/>
      <c r="D16" s="11" t="str">
        <f>'[1]TCE - ANEXO II - Preencher'!E25</f>
        <v>KAIO ITALO DE AQUINO BEZERRA COELHO</v>
      </c>
      <c r="E16" s="12" t="str">
        <f>IF('[1]TCE - ANEXO II - Preencher'!G25="4 - Assistência Odontológica","2 - Outros Profissionais da saúde",'[1]TCE - ANEXO II - Preencher'!G25)</f>
        <v>3 - Administrativo</v>
      </c>
      <c r="F16" s="13" t="str">
        <f>'[1]TCE - ANEXO II - Preencher'!H25</f>
        <v>5174-10</v>
      </c>
      <c r="G16" s="14">
        <f>'[1]TCE - ANEXO II - Preencher'!I25</f>
        <v>46143</v>
      </c>
      <c r="H16" s="13" t="str">
        <f>'[1]TCE - ANEXO II - Preencher'!J25</f>
        <v>2 - Diarista</v>
      </c>
      <c r="I16" s="13" t="str">
        <f>'[1]TCE - ANEXO II - Preencher'!K25</f>
        <v>44</v>
      </c>
      <c r="J16" s="15">
        <f>'[1]TCE - ANEXO II - Preencher'!L25</f>
        <v>1621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85.410000000000011</v>
      </c>
      <c r="N16" s="16">
        <f>'[1]TCE - ANEXO II - Preencher'!S25</f>
        <v>0</v>
      </c>
      <c r="O16" s="17">
        <f>'[1]TCE - ANEXO II - Preencher'!W25</f>
        <v>125.67</v>
      </c>
      <c r="P16" s="18">
        <f>'[1]TCE - ANEXO II - Preencher'!X25</f>
        <v>1580.74</v>
      </c>
      <c r="R16" s="20"/>
      <c r="S16" s="22">
        <v>44197</v>
      </c>
    </row>
    <row r="17" spans="1:19" x14ac:dyDescent="0.25">
      <c r="A17" s="8">
        <f>IFERROR(VLOOKUP(B17,'[1]DADOS (OCULTAR)'!$Q$3:$S$136,3,0),"")</f>
        <v>10739225001785</v>
      </c>
      <c r="B17" s="9" t="str">
        <f>'[1]TCE - ANEXO II - Preencher'!C26</f>
        <v>UPAE OURICURI - CG Nº 002/2020</v>
      </c>
      <c r="C17" s="10"/>
      <c r="D17" s="11" t="str">
        <f>'[1]TCE - ANEXO II - Preencher'!E26</f>
        <v>KALINA MARIA RAMOS ALENCAR</v>
      </c>
      <c r="E17" s="12" t="str">
        <f>IF('[1]TCE - ANEXO II - Preencher'!G26="4 - Assistência Odontológica","2 - Outros Profissionais da saúde",'[1]TCE - ANEXO II - Preencher'!G26)</f>
        <v>3 - Administrativo</v>
      </c>
      <c r="F17" s="13" t="str">
        <f>'[1]TCE - ANEXO II - Preencher'!H26</f>
        <v>4221-05</v>
      </c>
      <c r="G17" s="14">
        <f>'[1]TCE - ANEXO II - Preencher'!I26</f>
        <v>46143</v>
      </c>
      <c r="H17" s="13" t="str">
        <f>'[1]TCE - ANEXO II - Preencher'!J26</f>
        <v>2 - Diarista</v>
      </c>
      <c r="I17" s="13" t="str">
        <f>'[1]TCE - ANEXO II - Preencher'!K26</f>
        <v>44</v>
      </c>
      <c r="J17" s="15">
        <f>'[1]TCE - ANEXO II - Preencher'!L26</f>
        <v>8051.39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402.57</v>
      </c>
      <c r="N17" s="16">
        <f>'[1]TCE - ANEXO II - Preencher'!S26</f>
        <v>0</v>
      </c>
      <c r="O17" s="17">
        <f>'[1]TCE - ANEXO II - Preencher'!W26</f>
        <v>2028.5</v>
      </c>
      <c r="P17" s="18">
        <f>'[1]TCE - ANEXO II - Preencher'!X26</f>
        <v>6425.4600000000009</v>
      </c>
      <c r="R17" s="20"/>
      <c r="S17" s="22">
        <v>44228</v>
      </c>
    </row>
    <row r="18" spans="1:19" x14ac:dyDescent="0.25">
      <c r="A18" s="8">
        <f>IFERROR(VLOOKUP(B18,'[1]DADOS (OCULTAR)'!$Q$3:$S$136,3,0),"")</f>
        <v>10739225001785</v>
      </c>
      <c r="B18" s="9" t="str">
        <f>'[1]TCE - ANEXO II - Preencher'!C27</f>
        <v>UPAE OURICURI - CG Nº 002/2020</v>
      </c>
      <c r="C18" s="10"/>
      <c r="D18" s="11" t="str">
        <f>'[1]TCE - ANEXO II - Preencher'!E27</f>
        <v>KAMILA SILVA CARVALHO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2237-10</v>
      </c>
      <c r="G18" s="14">
        <f>'[1]TCE - ANEXO II - Preencher'!I27</f>
        <v>46143</v>
      </c>
      <c r="H18" s="13" t="str">
        <f>'[1]TCE - ANEXO II - Preencher'!J27</f>
        <v>2 - Diarista</v>
      </c>
      <c r="I18" s="13" t="str">
        <f>'[1]TCE - ANEXO II - Preencher'!K27</f>
        <v>30</v>
      </c>
      <c r="J18" s="15">
        <f>'[1]TCE - ANEXO II - Preencher'!L27</f>
        <v>2868.28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324.2</v>
      </c>
      <c r="N18" s="16">
        <f>'[1]TCE - ANEXO II - Preencher'!S27</f>
        <v>0</v>
      </c>
      <c r="O18" s="17">
        <f>'[1]TCE - ANEXO II - Preencher'!W27</f>
        <v>271.68</v>
      </c>
      <c r="P18" s="18">
        <f>'[1]TCE - ANEXO II - Preencher'!X27</f>
        <v>2920.8</v>
      </c>
      <c r="R18" s="20"/>
      <c r="S18" s="22">
        <v>44256</v>
      </c>
    </row>
    <row r="19" spans="1:19" x14ac:dyDescent="0.25">
      <c r="A19" s="8">
        <f>IFERROR(VLOOKUP(B19,'[1]DADOS (OCULTAR)'!$Q$3:$S$136,3,0),"")</f>
        <v>10739225001785</v>
      </c>
      <c r="B19" s="9" t="str">
        <f>'[1]TCE - ANEXO II - Preencher'!C28</f>
        <v>UPAE OURICURI - CG Nº 002/2020</v>
      </c>
      <c r="C19" s="10"/>
      <c r="D19" s="11" t="str">
        <f>'[1]TCE - ANEXO II - Preencher'!E28</f>
        <v>LINDOMAR CLEMENTINO NUNES</v>
      </c>
      <c r="E19" s="12" t="str">
        <f>IF('[1]TCE - ANEXO II - Preencher'!G28="4 - Assistência Odontológica","2 - Outros Profissionais da saúde",'[1]TCE - ANEXO II - Preencher'!G28)</f>
        <v>3 - Administrativo</v>
      </c>
      <c r="F19" s="13" t="str">
        <f>'[1]TCE - ANEXO II - Preencher'!H28</f>
        <v>5174-10</v>
      </c>
      <c r="G19" s="14">
        <f>'[1]TCE - ANEXO II - Preencher'!I28</f>
        <v>46143</v>
      </c>
      <c r="H19" s="13" t="str">
        <f>'[1]TCE - ANEXO II - Preencher'!J28</f>
        <v>2 - Diarista</v>
      </c>
      <c r="I19" s="13" t="str">
        <f>'[1]TCE - ANEXO II - Preencher'!K28</f>
        <v>44</v>
      </c>
      <c r="J19" s="15">
        <f>'[1]TCE - ANEXO II - Preencher'!L28</f>
        <v>1621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411.95</v>
      </c>
      <c r="N19" s="16">
        <f>'[1]TCE - ANEXO II - Preencher'!S28</f>
        <v>0</v>
      </c>
      <c r="O19" s="17">
        <f>'[1]TCE - ANEXO II - Preencher'!W28</f>
        <v>652.13</v>
      </c>
      <c r="P19" s="18">
        <f>'[1]TCE - ANEXO II - Preencher'!X28</f>
        <v>1380.8200000000002</v>
      </c>
      <c r="R19" s="20"/>
      <c r="S19" s="22">
        <v>44287</v>
      </c>
    </row>
    <row r="20" spans="1:19" x14ac:dyDescent="0.25">
      <c r="A20" s="8">
        <f>IFERROR(VLOOKUP(B20,'[1]DADOS (OCULTAR)'!$Q$3:$S$136,3,0),"")</f>
        <v>10739225001785</v>
      </c>
      <c r="B20" s="9" t="str">
        <f>'[1]TCE - ANEXO II - Preencher'!C29</f>
        <v>UPAE OURICURI - CG Nº 002/2020</v>
      </c>
      <c r="C20" s="10"/>
      <c r="D20" s="11" t="str">
        <f>'[1]TCE - ANEXO II - Preencher'!E29</f>
        <v>LUCIANA PEREIRA DELMONDES</v>
      </c>
      <c r="E20" s="12" t="str">
        <f>IF('[1]TCE - ANEXO II - Preencher'!G29="4 - Assistência Odontológica","2 - Outros Profissionais da saúde",'[1]TCE - ANEXO II - Preencher'!G29)</f>
        <v>2 - Outros Profissionais da Saúde</v>
      </c>
      <c r="F20" s="13" t="str">
        <f>'[1]TCE - ANEXO II - Preencher'!H29</f>
        <v>3241-15</v>
      </c>
      <c r="G20" s="14">
        <f>'[1]TCE - ANEXO II - Preencher'!I29</f>
        <v>46143</v>
      </c>
      <c r="H20" s="13" t="str">
        <f>'[1]TCE - ANEXO II - Preencher'!J29</f>
        <v>2 - Diarista</v>
      </c>
      <c r="I20" s="13" t="str">
        <f>'[1]TCE - ANEXO II - Preencher'!K29</f>
        <v>30</v>
      </c>
      <c r="J20" s="15">
        <f>'[1]TCE - ANEXO II - Preencher'!L29</f>
        <v>2732.26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1092.9000000000001</v>
      </c>
      <c r="N20" s="16">
        <f>'[1]TCE - ANEXO II - Preencher'!S29</f>
        <v>0</v>
      </c>
      <c r="O20" s="17">
        <f>'[1]TCE - ANEXO II - Preencher'!W29</f>
        <v>350.1</v>
      </c>
      <c r="P20" s="18">
        <f>'[1]TCE - ANEXO II - Preencher'!X29</f>
        <v>3475.0600000000004</v>
      </c>
      <c r="R20" s="20"/>
      <c r="S20" s="22">
        <v>44317</v>
      </c>
    </row>
    <row r="21" spans="1:19" x14ac:dyDescent="0.25">
      <c r="A21" s="8">
        <f>IFERROR(VLOOKUP(B21,'[1]DADOS (OCULTAR)'!$Q$3:$S$136,3,0),"")</f>
        <v>10739225001785</v>
      </c>
      <c r="B21" s="9" t="str">
        <f>'[1]TCE - ANEXO II - Preencher'!C30</f>
        <v>UPAE OURICURI - CG Nº 002/2020</v>
      </c>
      <c r="C21" s="10"/>
      <c r="D21" s="11" t="str">
        <f>'[1]TCE - ANEXO II - Preencher'!E30</f>
        <v>LUCIENE DE ALENCAR MATOS</v>
      </c>
      <c r="E21" s="12" t="str">
        <f>IF('[1]TCE - ANEXO II - Preencher'!G30="4 - Assistência Odontológica","2 - Outros Profissionais da saúde",'[1]TCE - ANEXO II - Preencher'!G30)</f>
        <v>3 - Administrativo</v>
      </c>
      <c r="F21" s="13" t="str">
        <f>'[1]TCE - ANEXO II - Preencher'!H30</f>
        <v>1421-05</v>
      </c>
      <c r="G21" s="14">
        <f>'[1]TCE - ANEXO II - Preencher'!I30</f>
        <v>46143</v>
      </c>
      <c r="H21" s="13" t="str">
        <f>'[1]TCE - ANEXO II - Preencher'!J30</f>
        <v>2 - Diarista</v>
      </c>
      <c r="I21" s="13" t="str">
        <f>'[1]TCE - ANEXO II - Preencher'!K30</f>
        <v>44</v>
      </c>
      <c r="J21" s="15">
        <f>'[1]TCE - ANEXO II - Preencher'!L30</f>
        <v>4445.16</v>
      </c>
      <c r="K21" s="15">
        <f>'[1]TCE - ANEXO II - Preencher'!P30</f>
        <v>1177.77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1637.1100000000001</v>
      </c>
      <c r="P21" s="18">
        <f>'[1]TCE - ANEXO II - Preencher'!X30</f>
        <v>3985.82</v>
      </c>
      <c r="R21" s="20"/>
      <c r="S21" s="22">
        <v>44348</v>
      </c>
    </row>
    <row r="22" spans="1:19" x14ac:dyDescent="0.25">
      <c r="A22" s="8">
        <f>IFERROR(VLOOKUP(B22,'[1]DADOS (OCULTAR)'!$Q$3:$S$136,3,0),"")</f>
        <v>10739225001785</v>
      </c>
      <c r="B22" s="9" t="str">
        <f>'[1]TCE - ANEXO II - Preencher'!C31</f>
        <v>UPAE OURICURI - CG Nº 002/2020</v>
      </c>
      <c r="C22" s="10"/>
      <c r="D22" s="11" t="str">
        <f>'[1]TCE - ANEXO II - Preencher'!E31</f>
        <v>LUIZ ALEXANDRE TORRES LAGES</v>
      </c>
      <c r="E22" s="12" t="str">
        <f>IF('[1]TCE - ANEXO II - Preencher'!G31="4 - Assistência Odontológica","2 - Outros Profissionais da saúde",'[1]TCE - ANEXO II - Preencher'!G31)</f>
        <v>3 - Administrativo</v>
      </c>
      <c r="F22" s="13" t="str">
        <f>'[1]TCE - ANEXO II - Preencher'!H31</f>
        <v>1312-05</v>
      </c>
      <c r="G22" s="14">
        <f>'[1]TCE - ANEXO II - Preencher'!I31</f>
        <v>46143</v>
      </c>
      <c r="H22" s="13" t="str">
        <f>'[1]TCE - ANEXO II - Preencher'!J31</f>
        <v>2 - Diarista</v>
      </c>
      <c r="I22" s="13" t="str">
        <f>'[1]TCE - ANEXO II - Preencher'!K31</f>
        <v>44</v>
      </c>
      <c r="J22" s="15">
        <f>'[1]TCE - ANEXO II - Preencher'!L31</f>
        <v>6298.8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660.34999999999991</v>
      </c>
      <c r="N22" s="16">
        <f>'[1]TCE - ANEXO II - Preencher'!S31</f>
        <v>0</v>
      </c>
      <c r="O22" s="17">
        <f>'[1]TCE - ANEXO II - Preencher'!W31</f>
        <v>1522.25</v>
      </c>
      <c r="P22" s="18">
        <f>'[1]TCE - ANEXO II - Preencher'!X31</f>
        <v>5436.9</v>
      </c>
      <c r="R22" s="20"/>
      <c r="S22" s="22">
        <v>44378</v>
      </c>
    </row>
    <row r="23" spans="1:19" x14ac:dyDescent="0.25">
      <c r="A23" s="8">
        <f>IFERROR(VLOOKUP(B23,'[1]DADOS (OCULTAR)'!$Q$3:$S$136,3,0),"")</f>
        <v>10739225001785</v>
      </c>
      <c r="B23" s="9" t="str">
        <f>'[1]TCE - ANEXO II - Preencher'!C32</f>
        <v>UPAE OURICURI - CG Nº 002/2020</v>
      </c>
      <c r="C23" s="10"/>
      <c r="D23" s="11" t="str">
        <f>'[1]TCE - ANEXO II - Preencher'!E32</f>
        <v>LUSMAR SEVERO DE OLIVEIRA</v>
      </c>
      <c r="E23" s="12" t="str">
        <f>IF('[1]TCE - ANEXO II - Preencher'!G32="4 - Assistência Odontológica","2 - Outros Profissionais da saúde",'[1]TCE - ANEXO II - Preencher'!G32)</f>
        <v>3 - Administrativo</v>
      </c>
      <c r="F23" s="13" t="str">
        <f>'[1]TCE - ANEXO II - Preencher'!H32</f>
        <v>5174-10</v>
      </c>
      <c r="G23" s="14">
        <f>'[1]TCE - ANEXO II - Preencher'!I32</f>
        <v>46143</v>
      </c>
      <c r="H23" s="13" t="str">
        <f>'[1]TCE - ANEXO II - Preencher'!J32</f>
        <v>2 - Diarista</v>
      </c>
      <c r="I23" s="13" t="str">
        <f>'[1]TCE - ANEXO II - Preencher'!K32</f>
        <v>44</v>
      </c>
      <c r="J23" s="15">
        <f>'[1]TCE - ANEXO II - Preencher'!L32</f>
        <v>1359.55</v>
      </c>
      <c r="K23" s="15">
        <f>'[1]TCE - ANEXO II - Preencher'!P32</f>
        <v>413.8</v>
      </c>
      <c r="L23" s="15">
        <f>'[1]TCE - ANEXO II - Preencher'!Q32</f>
        <v>0</v>
      </c>
      <c r="M23" s="15">
        <f>'[1]TCE - ANEXO II - Preencher'!R32</f>
        <v>362.52</v>
      </c>
      <c r="N23" s="16">
        <f>'[1]TCE - ANEXO II - Preencher'!S32</f>
        <v>0</v>
      </c>
      <c r="O23" s="17">
        <f>'[1]TCE - ANEXO II - Preencher'!W32</f>
        <v>551</v>
      </c>
      <c r="P23" s="18">
        <f>'[1]TCE - ANEXO II - Preencher'!X32</f>
        <v>1584.87</v>
      </c>
      <c r="R23" s="20"/>
      <c r="S23" s="22">
        <v>44409</v>
      </c>
    </row>
    <row r="24" spans="1:19" x14ac:dyDescent="0.25">
      <c r="A24" s="8">
        <f>IFERROR(VLOOKUP(B24,'[1]DADOS (OCULTAR)'!$Q$3:$S$136,3,0),"")</f>
        <v>10739225001785</v>
      </c>
      <c r="B24" s="9" t="str">
        <f>'[1]TCE - ANEXO II - Preencher'!C33</f>
        <v>UPAE OURICURI - CG Nº 002/2020</v>
      </c>
      <c r="C24" s="10"/>
      <c r="D24" s="11" t="str">
        <f>'[1]TCE - ANEXO II - Preencher'!E33</f>
        <v>MAIANE GOMES VIANA</v>
      </c>
      <c r="E24" s="12" t="str">
        <f>IF('[1]TCE - ANEXO II - Preencher'!G33="4 - Assistência Odontológica","2 - Outros Profissionais da saúde",'[1]TCE - ANEXO II - Preencher'!G33)</f>
        <v>3 - Administrativo</v>
      </c>
      <c r="F24" s="13" t="str">
        <f>'[1]TCE - ANEXO II - Preencher'!H33</f>
        <v>4221-05</v>
      </c>
      <c r="G24" s="14">
        <f>'[1]TCE - ANEXO II - Preencher'!I33</f>
        <v>46143</v>
      </c>
      <c r="H24" s="13" t="str">
        <f>'[1]TCE - ANEXO II - Preencher'!J33</f>
        <v>2 - Diarista</v>
      </c>
      <c r="I24" s="13" t="str">
        <f>'[1]TCE - ANEXO II - Preencher'!K33</f>
        <v>44</v>
      </c>
      <c r="J24" s="15">
        <f>'[1]TCE - ANEXO II - Preencher'!L33</f>
        <v>1621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204.84</v>
      </c>
      <c r="N24" s="16">
        <f>'[1]TCE - ANEXO II - Preencher'!S33</f>
        <v>0</v>
      </c>
      <c r="O24" s="17">
        <f>'[1]TCE - ANEXO II - Preencher'!W33</f>
        <v>407.18</v>
      </c>
      <c r="P24" s="18">
        <f>'[1]TCE - ANEXO II - Preencher'!X33</f>
        <v>1418.6599999999999</v>
      </c>
      <c r="R24" s="20"/>
      <c r="S24" s="22">
        <v>44440</v>
      </c>
    </row>
    <row r="25" spans="1:19" x14ac:dyDescent="0.25">
      <c r="A25" s="8">
        <f>IFERROR(VLOOKUP(B25,'[1]DADOS (OCULTAR)'!$Q$3:$S$136,3,0),"")</f>
        <v>10739225001785</v>
      </c>
      <c r="B25" s="9" t="str">
        <f>'[1]TCE - ANEXO II - Preencher'!C34</f>
        <v>UPAE OURICURI - CG Nº 002/2020</v>
      </c>
      <c r="C25" s="10"/>
      <c r="D25" s="11" t="str">
        <f>'[1]TCE - ANEXO II - Preencher'!E34</f>
        <v>MARCIANA AMARAL OLIVEIRA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4110-10</v>
      </c>
      <c r="G25" s="14">
        <f>'[1]TCE - ANEXO II - Preencher'!I34</f>
        <v>46143</v>
      </c>
      <c r="H25" s="13" t="str">
        <f>'[1]TCE - ANEXO II - Preencher'!J34</f>
        <v>2 - Diarista</v>
      </c>
      <c r="I25" s="13" t="str">
        <f>'[1]TCE - ANEXO II - Preencher'!K34</f>
        <v>44</v>
      </c>
      <c r="J25" s="15">
        <f>'[1]TCE - ANEXO II - Preencher'!L34</f>
        <v>1621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400</v>
      </c>
      <c r="O25" s="17">
        <f>'[1]TCE - ANEXO II - Preencher'!W34</f>
        <v>199.87</v>
      </c>
      <c r="P25" s="18">
        <f>'[1]TCE - ANEXO II - Preencher'!X34</f>
        <v>1821.13</v>
      </c>
      <c r="R25" s="20"/>
      <c r="S25" s="22">
        <v>44470</v>
      </c>
    </row>
    <row r="26" spans="1:19" x14ac:dyDescent="0.25">
      <c r="A26" s="8">
        <f>IFERROR(VLOOKUP(B26,'[1]DADOS (OCULTAR)'!$Q$3:$S$136,3,0),"")</f>
        <v>10739225001785</v>
      </c>
      <c r="B26" s="9" t="str">
        <f>'[1]TCE - ANEXO II - Preencher'!C35</f>
        <v>UPAE OURICURI - CG Nº 002/2020</v>
      </c>
      <c r="C26" s="10"/>
      <c r="D26" s="11" t="str">
        <f>'[1]TCE - ANEXO II - Preencher'!E35</f>
        <v>MARIA DE FÁTIMA DOS SANTOS SOBREIRA</v>
      </c>
      <c r="E26" s="12" t="str">
        <f>IF('[1]TCE - ANEXO II - Preencher'!G35="4 - Assistência Odontológica","2 - Outros Profissionais da saúde",'[1]TCE - ANEXO II - Preencher'!G35)</f>
        <v>3 - Administrativo</v>
      </c>
      <c r="F26" s="13" t="str">
        <f>'[1]TCE - ANEXO II - Preencher'!H35</f>
        <v>5143-20</v>
      </c>
      <c r="G26" s="14">
        <f>'[1]TCE - ANEXO II - Preencher'!I35</f>
        <v>46143</v>
      </c>
      <c r="H26" s="13" t="str">
        <f>'[1]TCE - ANEXO II - Preencher'!J35</f>
        <v>2 - Diarista</v>
      </c>
      <c r="I26" s="13" t="str">
        <f>'[1]TCE - ANEXO II - Preencher'!K35</f>
        <v>44</v>
      </c>
      <c r="J26" s="15">
        <f>'[1]TCE - ANEXO II - Preencher'!L35</f>
        <v>156.87</v>
      </c>
      <c r="K26" s="15">
        <f>'[1]TCE - ANEXO II - Preencher'!P35</f>
        <v>2521.5500000000002</v>
      </c>
      <c r="L26" s="15">
        <f>'[1]TCE - ANEXO II - Preencher'!Q35</f>
        <v>1013.13</v>
      </c>
      <c r="M26" s="15">
        <f>'[1]TCE - ANEXO II - Preencher'!R35</f>
        <v>347.29999999999995</v>
      </c>
      <c r="N26" s="16">
        <f>'[1]TCE - ANEXO II - Preencher'!S35</f>
        <v>0</v>
      </c>
      <c r="O26" s="17">
        <f>'[1]TCE - ANEXO II - Preencher'!W35</f>
        <v>2909.9700000000003</v>
      </c>
      <c r="P26" s="18">
        <f>'[1]TCE - ANEXO II - Preencher'!X35</f>
        <v>1128.8800000000001</v>
      </c>
      <c r="R26" s="20"/>
      <c r="S26" s="22">
        <v>44501</v>
      </c>
    </row>
    <row r="27" spans="1:19" x14ac:dyDescent="0.25">
      <c r="A27" s="8">
        <f>IFERROR(VLOOKUP(B27,'[1]DADOS (OCULTAR)'!$Q$3:$S$136,3,0),"")</f>
        <v>10739225001785</v>
      </c>
      <c r="B27" s="9" t="str">
        <f>'[1]TCE - ANEXO II - Preencher'!C36</f>
        <v>UPAE OURICURI - CG Nº 002/2020</v>
      </c>
      <c r="C27" s="10"/>
      <c r="D27" s="11" t="str">
        <f>'[1]TCE - ANEXO II - Preencher'!E36</f>
        <v>MARILIA CUNHA GONÇALVES</v>
      </c>
      <c r="E27" s="12" t="str">
        <f>IF('[1]TCE - ANEXO II - Preencher'!G36="4 - Assistência Odontológica","2 - Outros Profissionais da saúde",'[1]TCE - ANEXO II - Preencher'!G36)</f>
        <v>2 - Outros Profissionais da Saúde</v>
      </c>
      <c r="F27" s="13" t="str">
        <f>'[1]TCE - ANEXO II - Preencher'!H36</f>
        <v>2235-05</v>
      </c>
      <c r="G27" s="14">
        <f>'[1]TCE - ANEXO II - Preencher'!I36</f>
        <v>46143</v>
      </c>
      <c r="H27" s="13" t="str">
        <f>'[1]TCE - ANEXO II - Preencher'!J36</f>
        <v>2 - Diarista</v>
      </c>
      <c r="I27" s="13" t="str">
        <f>'[1]TCE - ANEXO II - Preencher'!K36</f>
        <v>30</v>
      </c>
      <c r="J27" s="15">
        <f>'[1]TCE - ANEXO II - Preencher'!L36</f>
        <v>4657.92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642.36</v>
      </c>
      <c r="N27" s="16">
        <f>'[1]TCE - ANEXO II - Preencher'!S36</f>
        <v>0</v>
      </c>
      <c r="O27" s="17">
        <f>'[1]TCE - ANEXO II - Preencher'!W36</f>
        <v>655</v>
      </c>
      <c r="P27" s="18">
        <f>'[1]TCE - ANEXO II - Preencher'!X36</f>
        <v>4645.28</v>
      </c>
      <c r="R27" s="20"/>
      <c r="S27" s="22">
        <v>44531</v>
      </c>
    </row>
    <row r="28" spans="1:19" x14ac:dyDescent="0.25">
      <c r="A28" s="8">
        <f>IFERROR(VLOOKUP(B28,'[1]DADOS (OCULTAR)'!$Q$3:$S$136,3,0),"")</f>
        <v>10739225001785</v>
      </c>
      <c r="B28" s="9" t="str">
        <f>'[1]TCE - ANEXO II - Preencher'!C37</f>
        <v>UPAE OURICURI - CG Nº 002/2020</v>
      </c>
      <c r="C28" s="10"/>
      <c r="D28" s="11" t="str">
        <f>'[1]TCE - ANEXO II - Preencher'!E37</f>
        <v>MICAELE DOS SANTOS ROCHA</v>
      </c>
      <c r="E28" s="12" t="str">
        <f>IF('[1]TCE - ANEXO II - Preencher'!G37="4 - Assistência Odontológica","2 - Outros Profissionais da saúde",'[1]TCE - ANEXO II - Preencher'!G37)</f>
        <v>2 - Outros Profissionais da Saúde</v>
      </c>
      <c r="F28" s="13" t="str">
        <f>'[1]TCE - ANEXO II - Preencher'!H37</f>
        <v>2236-05</v>
      </c>
      <c r="G28" s="14">
        <f>'[1]TCE - ANEXO II - Preencher'!I37</f>
        <v>46143</v>
      </c>
      <c r="H28" s="13" t="str">
        <f>'[1]TCE - ANEXO II - Preencher'!J37</f>
        <v>2 - Diarista</v>
      </c>
      <c r="I28" s="13" t="str">
        <f>'[1]TCE - ANEXO II - Preencher'!K37</f>
        <v>30</v>
      </c>
      <c r="J28" s="15">
        <f>'[1]TCE - ANEXO II - Preencher'!L37</f>
        <v>2547.23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445.29999999999995</v>
      </c>
      <c r="N28" s="16">
        <f>'[1]TCE - ANEXO II - Preencher'!S37</f>
        <v>0</v>
      </c>
      <c r="O28" s="17">
        <f>'[1]TCE - ANEXO II - Preencher'!W37</f>
        <v>276.39999999999998</v>
      </c>
      <c r="P28" s="18">
        <f>'[1]TCE - ANEXO II - Preencher'!X37</f>
        <v>2716.1299999999997</v>
      </c>
      <c r="R28" s="20"/>
      <c r="S28" s="22">
        <v>44562</v>
      </c>
    </row>
    <row r="29" spans="1:19" x14ac:dyDescent="0.25">
      <c r="A29" s="8">
        <f>IFERROR(VLOOKUP(B29,'[1]DADOS (OCULTAR)'!$Q$3:$S$136,3,0),"")</f>
        <v>10739225001785</v>
      </c>
      <c r="B29" s="9" t="str">
        <f>'[1]TCE - ANEXO II - Preencher'!C38</f>
        <v>UPAE OURICURI - CG Nº 002/2020</v>
      </c>
      <c r="C29" s="10"/>
      <c r="D29" s="11" t="str">
        <f>'[1]TCE - ANEXO II - Preencher'!E38</f>
        <v>NAIARA PEREIRA DE SOUZA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2515-10</v>
      </c>
      <c r="G29" s="14">
        <f>'[1]TCE - ANEXO II - Preencher'!I38</f>
        <v>46143</v>
      </c>
      <c r="H29" s="13" t="str">
        <f>'[1]TCE - ANEXO II - Preencher'!J38</f>
        <v>2 - Diarista</v>
      </c>
      <c r="I29" s="13" t="str">
        <f>'[1]TCE - ANEXO II - Preencher'!K38</f>
        <v>30</v>
      </c>
      <c r="J29" s="15">
        <f>'[1]TCE - ANEXO II - Preencher'!L38</f>
        <v>2029.35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324.2</v>
      </c>
      <c r="N29" s="16">
        <f>'[1]TCE - ANEXO II - Preencher'!S38</f>
        <v>0</v>
      </c>
      <c r="O29" s="17">
        <f>'[1]TCE - ANEXO II - Preencher'!W38</f>
        <v>189.99</v>
      </c>
      <c r="P29" s="18">
        <f>'[1]TCE - ANEXO II - Preencher'!X38</f>
        <v>2163.5599999999995</v>
      </c>
      <c r="R29" s="20"/>
      <c r="S29" s="22">
        <v>44593</v>
      </c>
    </row>
    <row r="30" spans="1:19" x14ac:dyDescent="0.25">
      <c r="A30" s="8">
        <f>IFERROR(VLOOKUP(B30,'[1]DADOS (OCULTAR)'!$Q$3:$S$136,3,0),"")</f>
        <v>10739225001785</v>
      </c>
      <c r="B30" s="9" t="str">
        <f>'[1]TCE - ANEXO II - Preencher'!C39</f>
        <v>UPAE OURICURI - CG Nº 002/2020</v>
      </c>
      <c r="C30" s="10"/>
      <c r="D30" s="11" t="str">
        <f>'[1]TCE - ANEXO II - Preencher'!E39</f>
        <v>NAPOLEÃO VINICIUS NEVES DA LUZ COUTO</v>
      </c>
      <c r="E30" s="12" t="str">
        <f>IF('[1]TCE - ANEXO II - Preencher'!G39="4 - Assistência Odontológica","2 - Outros Profissionais da saúde",'[1]TCE - ANEXO II - Preencher'!G39)</f>
        <v>1 - Médico</v>
      </c>
      <c r="F30" s="13" t="str">
        <f>'[1]TCE - ANEXO II - Preencher'!H39</f>
        <v>2252-80</v>
      </c>
      <c r="G30" s="14">
        <f>'[1]TCE - ANEXO II - Preencher'!I39</f>
        <v>46143</v>
      </c>
      <c r="H30" s="13" t="str">
        <f>'[1]TCE - ANEXO II - Preencher'!J39</f>
        <v>2 - Diarista</v>
      </c>
      <c r="I30" s="13" t="str">
        <f>'[1]TCE - ANEXO II - Preencher'!K39</f>
        <v>24</v>
      </c>
      <c r="J30" s="15">
        <f>'[1]TCE - ANEXO II - Preencher'!L39</f>
        <v>6298.8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660.34999999999991</v>
      </c>
      <c r="N30" s="16">
        <f>'[1]TCE - ANEXO II - Preencher'!S39</f>
        <v>0</v>
      </c>
      <c r="O30" s="17">
        <f>'[1]TCE - ANEXO II - Preencher'!W39</f>
        <v>1522.25</v>
      </c>
      <c r="P30" s="18">
        <f>'[1]TCE - ANEXO II - Preencher'!X39</f>
        <v>5436.9</v>
      </c>
      <c r="R30" s="20"/>
      <c r="S30" s="22">
        <v>44621</v>
      </c>
    </row>
    <row r="31" spans="1:19" x14ac:dyDescent="0.25">
      <c r="A31" s="8">
        <f>IFERROR(VLOOKUP(B31,'[1]DADOS (OCULTAR)'!$Q$3:$S$136,3,0),"")</f>
        <v>10739225001785</v>
      </c>
      <c r="B31" s="9" t="str">
        <f>'[1]TCE - ANEXO II - Preencher'!C40</f>
        <v>UPAE OURICURI - CG Nº 002/2020</v>
      </c>
      <c r="C31" s="10"/>
      <c r="D31" s="11" t="str">
        <f>'[1]TCE - ANEXO II - Preencher'!E40</f>
        <v>NEURIVALDA SIQUEIRA GOMES</v>
      </c>
      <c r="E31" s="12" t="str">
        <f>IF('[1]TCE - ANEXO II - Preencher'!G40="4 - Assistência Odontológica","2 - Outros Profissionais da saúde",'[1]TCE - ANEXO II - Preencher'!G40)</f>
        <v>3 - Administrativo</v>
      </c>
      <c r="F31" s="13" t="str">
        <f>'[1]TCE - ANEXO II - Preencher'!H40</f>
        <v>5143-20</v>
      </c>
      <c r="G31" s="14">
        <f>'[1]TCE - ANEXO II - Preencher'!I40</f>
        <v>46143</v>
      </c>
      <c r="H31" s="13" t="str">
        <f>'[1]TCE - ANEXO II - Preencher'!J40</f>
        <v>2 - Diarista</v>
      </c>
      <c r="I31" s="13" t="str">
        <f>'[1]TCE - ANEXO II - Preencher'!K40</f>
        <v>44</v>
      </c>
      <c r="J31" s="15">
        <f>'[1]TCE - ANEXO II - Preencher'!L40</f>
        <v>1621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465.66999999999996</v>
      </c>
      <c r="N31" s="16">
        <f>'[1]TCE - ANEXO II - Preencher'!S40</f>
        <v>0</v>
      </c>
      <c r="O31" s="17">
        <f>'[1]TCE - ANEXO II - Preencher'!W40</f>
        <v>245.57999999999998</v>
      </c>
      <c r="P31" s="18">
        <f>'[1]TCE - ANEXO II - Preencher'!X40</f>
        <v>1841.0900000000001</v>
      </c>
      <c r="R31" s="20"/>
      <c r="S31" s="22">
        <v>44652</v>
      </c>
    </row>
    <row r="32" spans="1:19" x14ac:dyDescent="0.25">
      <c r="A32" s="8">
        <f>IFERROR(VLOOKUP(B32,'[1]DADOS (OCULTAR)'!$Q$3:$S$136,3,0),"")</f>
        <v>10739225001785</v>
      </c>
      <c r="B32" s="9" t="str">
        <f>'[1]TCE - ANEXO II - Preencher'!C41</f>
        <v>UPAE OURICURI - CG Nº 002/2020</v>
      </c>
      <c r="C32" s="10"/>
      <c r="D32" s="11" t="str">
        <f>'[1]TCE - ANEXO II - Preencher'!E41</f>
        <v>PAULO CEZAR DOS SANTOS MILHOMENS</v>
      </c>
      <c r="E32" s="12" t="str">
        <f>IF('[1]TCE - ANEXO II - Preencher'!G41="4 - Assistência Odontológica","2 - Outros Profissionais da saúde",'[1]TCE - ANEXO II - Preencher'!G41)</f>
        <v>3 - Administrativo</v>
      </c>
      <c r="F32" s="13" t="str">
        <f>'[1]TCE - ANEXO II - Preencher'!H41</f>
        <v>6220-10</v>
      </c>
      <c r="G32" s="14">
        <f>'[1]TCE - ANEXO II - Preencher'!I41</f>
        <v>46143</v>
      </c>
      <c r="H32" s="13" t="str">
        <f>'[1]TCE - ANEXO II - Preencher'!J41</f>
        <v>2 - Diarista</v>
      </c>
      <c r="I32" s="13" t="str">
        <f>'[1]TCE - ANEXO II - Preencher'!K41</f>
        <v>44</v>
      </c>
      <c r="J32" s="15">
        <f>'[1]TCE - ANEXO II - Preencher'!L41</f>
        <v>1621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117.89</v>
      </c>
      <c r="N32" s="16">
        <f>'[1]TCE - ANEXO II - Preencher'!S41</f>
        <v>0</v>
      </c>
      <c r="O32" s="17">
        <f>'[1]TCE - ANEXO II - Preencher'!W41</f>
        <v>857.06999999999994</v>
      </c>
      <c r="P32" s="18">
        <f>'[1]TCE - ANEXO II - Preencher'!X41</f>
        <v>881.82000000000016</v>
      </c>
      <c r="R32" s="20"/>
      <c r="S32" s="22">
        <v>44682</v>
      </c>
    </row>
    <row r="33" spans="1:19" x14ac:dyDescent="0.25">
      <c r="A33" s="8">
        <f>IFERROR(VLOOKUP(B33,'[1]DADOS (OCULTAR)'!$Q$3:$S$136,3,0),"")</f>
        <v>10739225001785</v>
      </c>
      <c r="B33" s="9" t="str">
        <f>'[1]TCE - ANEXO II - Preencher'!C42</f>
        <v>UPAE OURICURI - CG Nº 002/2020</v>
      </c>
      <c r="C33" s="10"/>
      <c r="D33" s="11" t="str">
        <f>'[1]TCE - ANEXO II - Preencher'!E42</f>
        <v>PAULO RICARDO DE OLIVEIRA ALENCAR</v>
      </c>
      <c r="E33" s="12" t="str">
        <f>IF('[1]TCE - ANEXO II - Preencher'!G42="4 - Assistência Odontológica","2 - Outros Profissionais da saúde",'[1]TCE - ANEXO II - Preencher'!G42)</f>
        <v>3 - Administrativo</v>
      </c>
      <c r="F33" s="13" t="str">
        <f>'[1]TCE - ANEXO II - Preencher'!H42</f>
        <v>3132-20</v>
      </c>
      <c r="G33" s="14">
        <f>'[1]TCE - ANEXO II - Preencher'!I42</f>
        <v>46143</v>
      </c>
      <c r="H33" s="13" t="str">
        <f>'[1]TCE - ANEXO II - Preencher'!J42</f>
        <v>2 - Diarista</v>
      </c>
      <c r="I33" s="13" t="str">
        <f>'[1]TCE - ANEXO II - Preencher'!K42</f>
        <v>44</v>
      </c>
      <c r="J33" s="15">
        <f>'[1]TCE - ANEXO II - Preencher'!L42</f>
        <v>1621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135.08000000000001</v>
      </c>
      <c r="N33" s="16">
        <f>'[1]TCE - ANEXO II - Preencher'!S42</f>
        <v>0</v>
      </c>
      <c r="O33" s="17">
        <f>'[1]TCE - ANEXO II - Preencher'!W42</f>
        <v>163.87</v>
      </c>
      <c r="P33" s="18">
        <f>'[1]TCE - ANEXO II - Preencher'!X42</f>
        <v>1592.21</v>
      </c>
      <c r="R33" s="20"/>
      <c r="S33" s="22">
        <v>44713</v>
      </c>
    </row>
    <row r="34" spans="1:19" x14ac:dyDescent="0.25">
      <c r="A34" s="8">
        <f>IFERROR(VLOOKUP(B34,'[1]DADOS (OCULTAR)'!$Q$3:$S$136,3,0),"")</f>
        <v>10739225001785</v>
      </c>
      <c r="B34" s="9" t="str">
        <f>'[1]TCE - ANEXO II - Preencher'!C43</f>
        <v>UPAE OURICURI - CG Nº 002/2020</v>
      </c>
      <c r="C34" s="10"/>
      <c r="D34" s="11" t="str">
        <f>'[1]TCE - ANEXO II - Preencher'!E43</f>
        <v>PEDRO HENRIQUE AMARAL DE OLIVEIRA</v>
      </c>
      <c r="E34" s="12" t="str">
        <f>IF('[1]TCE - ANEXO II - Preencher'!G43="4 - Assistência Odontológica","2 - Outros Profissionais da saúde",'[1]TCE - ANEXO II - Preencher'!G43)</f>
        <v>3 - Administrativo</v>
      </c>
      <c r="F34" s="13" t="str">
        <f>'[1]TCE - ANEXO II - Preencher'!H43</f>
        <v>4110-10</v>
      </c>
      <c r="G34" s="14">
        <f>'[1]TCE - ANEXO II - Preencher'!I43</f>
        <v>46143</v>
      </c>
      <c r="H34" s="13" t="str">
        <f>'[1]TCE - ANEXO II - Preencher'!J43</f>
        <v>2 - Diarista</v>
      </c>
      <c r="I34" s="13" t="str">
        <f>'[1]TCE - ANEXO II - Preencher'!K43</f>
        <v>44</v>
      </c>
      <c r="J34" s="15">
        <f>'[1]TCE - ANEXO II - Preencher'!L43</f>
        <v>1621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117.89</v>
      </c>
      <c r="N34" s="16">
        <f>'[1]TCE - ANEXO II - Preencher'!S43</f>
        <v>0</v>
      </c>
      <c r="O34" s="17">
        <f>'[1]TCE - ANEXO II - Preencher'!W43</f>
        <v>697.03</v>
      </c>
      <c r="P34" s="18">
        <f>'[1]TCE - ANEXO II - Preencher'!X43</f>
        <v>1041.8600000000001</v>
      </c>
      <c r="R34" s="20"/>
      <c r="S34" s="22">
        <v>44743</v>
      </c>
    </row>
    <row r="35" spans="1:19" x14ac:dyDescent="0.25">
      <c r="A35" s="8">
        <f>IFERROR(VLOOKUP(B35,'[1]DADOS (OCULTAR)'!$Q$3:$S$136,3,0),"")</f>
        <v>10739225001785</v>
      </c>
      <c r="B35" s="9" t="str">
        <f>'[1]TCE - ANEXO II - Preencher'!C44</f>
        <v>UPAE OURICURI - CG Nº 002/2020</v>
      </c>
      <c r="C35" s="10"/>
      <c r="D35" s="11" t="str">
        <f>'[1]TCE - ANEXO II - Preencher'!E44</f>
        <v>ROBSON RODRIGUES DO AMARAL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5174-10</v>
      </c>
      <c r="G35" s="14">
        <f>'[1]TCE - ANEXO II - Preencher'!I44</f>
        <v>46143</v>
      </c>
      <c r="H35" s="13" t="str">
        <f>'[1]TCE - ANEXO II - Preencher'!J44</f>
        <v>2 - Diarista</v>
      </c>
      <c r="I35" s="13" t="str">
        <f>'[1]TCE - ANEXO II - Preencher'!K44</f>
        <v>44</v>
      </c>
      <c r="J35" s="15">
        <f>'[1]TCE - ANEXO II - Preencher'!L44</f>
        <v>156.87</v>
      </c>
      <c r="K35" s="15">
        <f>'[1]TCE - ANEXO II - Preencher'!P44</f>
        <v>2170.0300000000002</v>
      </c>
      <c r="L35" s="15">
        <f>'[1]TCE - ANEXO II - Preencher'!Q44</f>
        <v>0</v>
      </c>
      <c r="M35" s="15">
        <f>'[1]TCE - ANEXO II - Preencher'!R44</f>
        <v>415.74000000000007</v>
      </c>
      <c r="N35" s="16">
        <f>'[1]TCE - ANEXO II - Preencher'!S44</f>
        <v>0</v>
      </c>
      <c r="O35" s="17">
        <f>'[1]TCE - ANEXO II - Preencher'!W44</f>
        <v>2515.7600000000002</v>
      </c>
      <c r="P35" s="18">
        <f>'[1]TCE - ANEXO II - Preencher'!X44</f>
        <v>226.88000000000011</v>
      </c>
      <c r="R35" s="20"/>
      <c r="S35" s="22">
        <v>44774</v>
      </c>
    </row>
    <row r="36" spans="1:19" x14ac:dyDescent="0.25">
      <c r="A36" s="8">
        <f>IFERROR(VLOOKUP(B36,'[1]DADOS (OCULTAR)'!$Q$3:$S$136,3,0),"")</f>
        <v>10739225001785</v>
      </c>
      <c r="B36" s="9" t="str">
        <f>'[1]TCE - ANEXO II - Preencher'!C45</f>
        <v>UPAE OURICURI - CG Nº 002/2020</v>
      </c>
      <c r="C36" s="10"/>
      <c r="D36" s="11" t="str">
        <f>'[1]TCE - ANEXO II - Preencher'!E45</f>
        <v>SAMUEL GALDINO MATIAS</v>
      </c>
      <c r="E36" s="12" t="str">
        <f>IF('[1]TCE - ANEXO II - Preencher'!G45="4 - Assistência Odontológica","2 - Outros Profissionais da saúde",'[1]TCE - ANEXO II - Preencher'!G45)</f>
        <v>3 - Administrativo</v>
      </c>
      <c r="F36" s="13" t="str">
        <f>'[1]TCE - ANEXO II - Preencher'!H45</f>
        <v>4110-10</v>
      </c>
      <c r="G36" s="14">
        <f>'[1]TCE - ANEXO II - Preencher'!I45</f>
        <v>46143</v>
      </c>
      <c r="H36" s="13" t="str">
        <f>'[1]TCE - ANEXO II - Preencher'!J45</f>
        <v>2 - Diarista</v>
      </c>
      <c r="I36" s="13" t="str">
        <f>'[1]TCE - ANEXO II - Preencher'!K45</f>
        <v>20</v>
      </c>
      <c r="J36" s="15">
        <f>'[1]TCE - ANEXO II - Preencher'!L45</f>
        <v>69</v>
      </c>
      <c r="K36" s="15">
        <f>'[1]TCE - ANEXO II - Preencher'!P45</f>
        <v>887.28</v>
      </c>
      <c r="L36" s="15">
        <f>'[1]TCE - ANEXO II - Preencher'!Q45</f>
        <v>356.5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892.45999999999992</v>
      </c>
      <c r="P36" s="18">
        <f>'[1]TCE - ANEXO II - Preencher'!X45</f>
        <v>420.32000000000005</v>
      </c>
      <c r="R36" s="20"/>
      <c r="S36" s="22">
        <v>44805</v>
      </c>
    </row>
    <row r="37" spans="1:19" x14ac:dyDescent="0.25">
      <c r="A37" s="8">
        <f>IFERROR(VLOOKUP(B37,'[1]DADOS (OCULTAR)'!$Q$3:$S$136,3,0),"")</f>
        <v>10739225001785</v>
      </c>
      <c r="B37" s="9" t="str">
        <f>'[1]TCE - ANEXO II - Preencher'!C46</f>
        <v>UPAE OURICURI - CG Nº 002/2020</v>
      </c>
      <c r="C37" s="10"/>
      <c r="D37" s="11" t="str">
        <f>'[1]TCE - ANEXO II - Preencher'!E46</f>
        <v>SANDRA DELMONDES DA SILVA ALVES</v>
      </c>
      <c r="E37" s="12" t="str">
        <f>IF('[1]TCE - ANEXO II - Preencher'!G46="4 - Assistência Odontológica","2 - Outros Profissionais da saúde",'[1]TCE - ANEXO II - Preencher'!G46)</f>
        <v>2 - Outros Profissionais da Saúde</v>
      </c>
      <c r="F37" s="13" t="str">
        <f>'[1]TCE - ANEXO II - Preencher'!H46</f>
        <v>3222-05</v>
      </c>
      <c r="G37" s="14">
        <f>'[1]TCE - ANEXO II - Preencher'!I46</f>
        <v>46143</v>
      </c>
      <c r="H37" s="13" t="str">
        <f>'[1]TCE - ANEXO II - Preencher'!J46</f>
        <v>2 - Diarista</v>
      </c>
      <c r="I37" s="13" t="str">
        <f>'[1]TCE - ANEXO II - Preencher'!K46</f>
        <v>44</v>
      </c>
      <c r="J37" s="15">
        <f>'[1]TCE - ANEXO II - Preencher'!L46</f>
        <v>836.65</v>
      </c>
      <c r="K37" s="15">
        <f>'[1]TCE - ANEXO II - Preencher'!P46</f>
        <v>1296.8</v>
      </c>
      <c r="L37" s="15">
        <f>'[1]TCE - ANEXO II - Preencher'!Q46</f>
        <v>972.6</v>
      </c>
      <c r="M37" s="15">
        <f>'[1]TCE - ANEXO II - Preencher'!R46</f>
        <v>2055.63</v>
      </c>
      <c r="N37" s="16">
        <f>'[1]TCE - ANEXO II - Preencher'!S46</f>
        <v>0</v>
      </c>
      <c r="O37" s="17">
        <f>'[1]TCE - ANEXO II - Preencher'!W46</f>
        <v>1712.1100000000001</v>
      </c>
      <c r="P37" s="18">
        <f>'[1]TCE - ANEXO II - Preencher'!X46</f>
        <v>3449.57</v>
      </c>
      <c r="R37" s="20"/>
      <c r="S37" s="22">
        <v>44835</v>
      </c>
    </row>
    <row r="38" spans="1:19" x14ac:dyDescent="0.25">
      <c r="A38" s="8">
        <f>IFERROR(VLOOKUP(B38,'[1]DADOS (OCULTAR)'!$Q$3:$S$136,3,0),"")</f>
        <v>10739225001785</v>
      </c>
      <c r="B38" s="9" t="str">
        <f>'[1]TCE - ANEXO II - Preencher'!C47</f>
        <v>UPAE OURICURI - CG Nº 002/2020</v>
      </c>
      <c r="C38" s="10"/>
      <c r="D38" s="11" t="str">
        <f>'[1]TCE - ANEXO II - Preencher'!E47</f>
        <v>TAMIRIS MARIA MACIEL LOPES</v>
      </c>
      <c r="E38" s="12" t="str">
        <f>IF('[1]TCE - ANEXO II - Preencher'!G47="4 - Assistência Odontológica","2 - Outros Profissionais da saúde",'[1]TCE - ANEXO II - Preencher'!G47)</f>
        <v>3 - Administrativo</v>
      </c>
      <c r="F38" s="13" t="str">
        <f>'[1]TCE - ANEXO II - Preencher'!H47</f>
        <v>4221-05</v>
      </c>
      <c r="G38" s="14">
        <f>'[1]TCE - ANEXO II - Preencher'!I47</f>
        <v>46143</v>
      </c>
      <c r="H38" s="13" t="str">
        <f>'[1]TCE - ANEXO II - Preencher'!J47</f>
        <v>2 - Diarista</v>
      </c>
      <c r="I38" s="13" t="str">
        <f>'[1]TCE - ANEXO II - Preencher'!K47</f>
        <v>44</v>
      </c>
      <c r="J38" s="15">
        <f>'[1]TCE - ANEXO II - Preencher'!L47</f>
        <v>1621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67.540000000000006</v>
      </c>
      <c r="N38" s="16">
        <f>'[1]TCE - ANEXO II - Preencher'!S47</f>
        <v>0</v>
      </c>
      <c r="O38" s="17">
        <f>'[1]TCE - ANEXO II - Preencher'!W47</f>
        <v>124.07</v>
      </c>
      <c r="P38" s="18">
        <f>'[1]TCE - ANEXO II - Preencher'!X47</f>
        <v>1564.47</v>
      </c>
      <c r="R38" s="20"/>
      <c r="S38" s="22">
        <v>44866</v>
      </c>
    </row>
    <row r="39" spans="1:19" x14ac:dyDescent="0.25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5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5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5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5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5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5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5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5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5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5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5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5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5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5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5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5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5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5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5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5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5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5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5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5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2026-06-29T10:02:41Z</dcterms:created>
  <dcterms:modified xsi:type="dcterms:W3CDTF">2026-06-29T10:03:10Z</dcterms:modified>
</cp:coreProperties>
</file>