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TCE\"/>
    </mc:Choice>
  </mc:AlternateContent>
  <xr:revisionPtr revIDLastSave="0" documentId="8_{7B270A65-8AAB-4901-AE61-ADAB4DC5217F}" xr6:coauthVersionLast="47" xr6:coauthVersionMax="47" xr10:uidLastSave="{00000000-0000-0000-0000-000000000000}"/>
  <bookViews>
    <workbookView xWindow="-120" yWindow="-120" windowWidth="29040" windowHeight="15720" xr2:uid="{C648690B-BE2A-49AB-8A81-A6881D5554A9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<sst xmlns="http://schemas.openxmlformats.org/spreadsheetml/2006/main" count="755" uniqueCount="461">
  <si>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</si>
  <si>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</si>
  <si>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</si>
  <si>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</si>
  <si>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</si>
  <si>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</si>
  <si>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</si>
  <si>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</si>
  <si>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</si>
  <si>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ERMÍRIO COUTINHO - CG Nº 014/2022</t>
  </si>
  <si>
    <t>40432544/0001-47</t>
  </si>
  <si>
    <t xml:space="preserve">CLARO </t>
  </si>
  <si>
    <t>1º</t>
  </si>
  <si>
    <t>https://www.hospitalmarialucinda.org/files/pdf/contrato-claro-16_23_4-3731137297-contrato-claro.pdf</t>
  </si>
  <si>
    <t>11268302/0001-61</t>
  </si>
  <si>
    <t xml:space="preserve">NAZANET </t>
  </si>
  <si>
    <t>https://www.hospitalmarialucinda.org/files/pdf/termo-aditivo---nazanet-telecom-16_23_4-146347988-1o-termo-aditivo-nazanet.pdf</t>
  </si>
  <si>
    <t>036810534-21</t>
  </si>
  <si>
    <t xml:space="preserve">NORDESTE TRANS AGUA E POCOS </t>
  </si>
  <si>
    <t>3°</t>
  </si>
  <si>
    <t>https://www.hospitalmarialucinda.org/files/pdf/a-s-de-albuquerque-16_23_4-2045835315-as-de-albuquerque.pdf</t>
  </si>
  <si>
    <t>69.909.604/0001-51</t>
  </si>
  <si>
    <t>WSS COMERCIO E SERVICOS LTDA</t>
  </si>
  <si>
    <t>3º</t>
  </si>
  <si>
    <t>https://www.hospitalmarialucinda.org/files/pdf/wss-comercio-e-servicos-ltda-16_23_4-1978035085-2-termo-hrc512.pdf</t>
  </si>
  <si>
    <t>65.472.103/0001-08</t>
  </si>
  <si>
    <t>NASCIMENTO CLINICA MEDICA E CONSULTORIA LTA</t>
  </si>
  <si>
    <t>https://www.hospitalmarialucinda.org/files/pdf/contrato-nascimento-clinica-e-consultorio-16_23_7-1325555123-nascimento-ass.pdf</t>
  </si>
  <si>
    <t>ALEXSANDRA GUSMAO NERES ME</t>
  </si>
  <si>
    <t>5º</t>
  </si>
  <si>
    <t>https://www.hospitalmarialucinda.org/files/pdf/alexandra-de-gusmao-nere-16_23_4-1851027983-5o-t.a.---uniservice--alexsandra----hec.pdf</t>
  </si>
  <si>
    <t>52.355.127/0001-27</t>
  </si>
  <si>
    <t>MASTERMED PE III GESTAO MEDICA</t>
  </si>
  <si>
    <t>https://www.hospitalmarialucinda.org/files/pdf/2°-termo-aditivo-16_23_7-2572354126-termo-aditivo---masterme-pe-iii.pdf</t>
  </si>
  <si>
    <t>33295443/0001-06</t>
  </si>
  <si>
    <t xml:space="preserve">M B A F DE SOUZA AMBULATORIAL </t>
  </si>
  <si>
    <t>https://www.hospitalmarialucinda.org/files/pdf/termo-aditivo-mbaf-16_23_7-583787870-mbaf.pdf</t>
  </si>
  <si>
    <t>53.182.142/0001-83</t>
  </si>
  <si>
    <t>RAYSSA MEDEIROS DE MELO BARROS SERVIÇOS MÉDICOS LTDA</t>
  </si>
  <si>
    <t>https://www.hospitalmarialucinda.org/files/pdf/rayssa-medeiros-de-melo-barros-servicos-medicos-ltda-16_23_7-912356614-rayssa-medeiros-3.pdf</t>
  </si>
  <si>
    <t>47.055.060/0001-75</t>
  </si>
  <si>
    <t>EBOLI SERVIÇOS MEDICOS LTDA</t>
  </si>
  <si>
    <t>chrome-extension://efaidnbmnnnibpcajpcglclefindmkaj/https://www.hospitalmarialucinda.org/files/pdf/contrato-eboli-servicos-medicos-16_23_7-1904533056-contrato-julia-eboli.pdf</t>
  </si>
  <si>
    <t>61.189.294/0001-36</t>
  </si>
  <si>
    <t>DRA LOURDES MARIA ATIVIDADES MEDICAS LTDA</t>
  </si>
  <si>
    <t>chrome-extension://efaidnbmnnnibpcajpcglclefindmkaj/https://www.hospitalmarialucinda.org/files/pdf/contrato-dra-lourdes-maria-16_23_7-3099239058-lourdes-maria-assinado.pdf</t>
  </si>
  <si>
    <t>51.070.422/0001-74</t>
  </si>
  <si>
    <t>G B LOPES SERVIÇOS HOSPITALARES LTDA</t>
  </si>
  <si>
    <t>https://www.hospitalmarialucinda.org/files/pdf/contrato-g-b-lopes-servicos-hospitalares-ltda-2025-16_23_7-3334720426--contrato-assinado-gb-lopes.pdf</t>
  </si>
  <si>
    <t>18.271.934/0001-23</t>
  </si>
  <si>
    <t>NOVA BIOMEDICAL DIAGNOSTICOS E BIOTECNOLIGIA</t>
  </si>
  <si>
    <t>chrome-extension://efaidnbmnnnibpcajpcglclefindmkaj/https://www.hospitalmarialucinda.org/files/pdf/termo-aditivo-novabiomedical-16_23_4-3571563587-novabiomedical-assinado--1-.pdf</t>
  </si>
  <si>
    <t>39917740/0001-22</t>
  </si>
  <si>
    <t>PORTOMED ATIVIDADES MEDICAS LTDA</t>
  </si>
  <si>
    <t>chrome-extension://efaidnbmnnnibpcajpcglclefindmkaj/https://www.hospitalmarialucinda.org/files/pdf/contrato-portomed-16_23_7-3035026006-portomed.pdf</t>
  </si>
  <si>
    <t>40.627.455/0001-56</t>
  </si>
  <si>
    <t>INOVSAUDE LTDA</t>
  </si>
  <si>
    <t>2º</t>
  </si>
  <si>
    <t>www.hospitalmarialucinda.org/files/pdf/contrato-eduardo-cabral-l.-jordao-16_23_7-2190532550-eduardo-cabral.pdf</t>
  </si>
  <si>
    <t>49000874/0001-38</t>
  </si>
  <si>
    <t xml:space="preserve">CGN SERVIÇOS MÉDICOS LTDA </t>
  </si>
  <si>
    <t>https://www.hospitalmarialucinda.org/files/pdf/cgn-servicos-medicos-ltda-16_23_7-883129900-renovacao-cgn.pdf</t>
  </si>
  <si>
    <t>03867460/0001-00</t>
  </si>
  <si>
    <t xml:space="preserve">CIFOL </t>
  </si>
  <si>
    <t>chrome-extension://efaidnbmnnnibpcajpcglclefindmkaj/https://www.hospitalmarialucinda.org/files/pdf/contrato-cifol-16_23_7-1586754913-contrato-cifol.pdf</t>
  </si>
  <si>
    <t>40.772.698/0001-88</t>
  </si>
  <si>
    <t>CE SERVIÇOS MÉDICOS LTDA</t>
  </si>
  <si>
    <t>chrome-extension://efaidnbmnnnibpcajpcglclefindmkaj/https://www.hospitalmarialucinda.org/files/pdf/contrato-ce-servicos-medicos-16_23_7-1194248017-ce-servicos-assinado.pdf</t>
  </si>
  <si>
    <t>04417367/0001-66</t>
  </si>
  <si>
    <t xml:space="preserve">F MALTA SERVIÇO MÉDICOS E CONSULTORIA </t>
  </si>
  <si>
    <t>https://www.hospitalmarialucinda.org/files/pdf/contrato-fmalta-16_23_7-3731956876-fmalta.pdf</t>
  </si>
  <si>
    <t>20662465/0001-15</t>
  </si>
  <si>
    <t xml:space="preserve">SOCIEDADE DE APOIO MÉDICO LTDA </t>
  </si>
  <si>
    <t>chrome-extension://efaidnbmnnnibpcajpcglclefindmkaj/https://www.hospitalmarialucinda.org/files/pdf/contrato-sociedade-de-apoio-medico-organizacional-s-s-ltda-2025-16_23_7-3642647186-sociedade-de-apoio-medico-org.pdf</t>
  </si>
  <si>
    <t>PLATIUNMED ATIVIDADES MEDICAS LTDA</t>
  </si>
  <si>
    <t>https://www.hospitalmarialucinda.org/files/pdf/platiunmed-atividades-medicas-ltda-2024-16_23_7-3754921876-contrato-platiunmed-atividades-medicas-ltda-2024.pdf</t>
  </si>
  <si>
    <t>60.398.655/0001-91</t>
  </si>
  <si>
    <t>LUCAS GABRIEL BRAGA DE FREITAS MELO SERVIÇOS MÉDICOS LTDA</t>
  </si>
  <si>
    <t>chrome-extension://efaidnbmnnnibpcajpcglclefindmkaj/https://www.hospitalmarialucinda.org/files/pdf/contrato-platiunmed-16_23_7-13720181-platiunmed--1-.pdf</t>
  </si>
  <si>
    <t>11344279/0001-47</t>
  </si>
  <si>
    <t xml:space="preserve">CLÍNICA MÉDICA DO TRANSITO LTDA ME </t>
  </si>
  <si>
    <t>https://www.hospitalmarialucinda.org/files/pdf/renovacao-clinica-medica-do-transito-16_23_7-2509989361-climetran.pdf</t>
  </si>
  <si>
    <t>46424732/0001-00</t>
  </si>
  <si>
    <t xml:space="preserve">ACIOLI SERVIÇOS DE SAUDE LTDA </t>
  </si>
  <si>
    <t>https://www.hospitalmarialucinda.org/files/pdf/2%C2%B0-termo-aditivo-acioli-servicos-medicos-16_23_7-1838631368-acioli.pdf</t>
  </si>
  <si>
    <t>26.081.685/0001-31</t>
  </si>
  <si>
    <t>CG REFRIGERACAO</t>
  </si>
  <si>
    <t>https://www.hospitalmarialucinda.org/files/pdf/contrato-cg-refrigeracoes-16_23_4-3057249612-cg-refrigeracoes--1-.pdf</t>
  </si>
  <si>
    <t>19.533.734/0001-64</t>
  </si>
  <si>
    <t>https://www.hospitalmarialucinda.org/files/pdf/3o-termo-aditivo-alexsandra-de-gusmao-neres---uniservice-16_23_4-105473683-3o-termo-aditivo-uniservice-2024.pdf</t>
  </si>
  <si>
    <t>08.021.858/0001-44</t>
  </si>
  <si>
    <t>P&amp;P - INSTRUMENTOS DE PRECISAO E EQUIPAMENTOS</t>
  </si>
  <si>
    <t>https://www.hospitalmarialucinda.org/files/pdf/contrato-p-p---instrumentos-de-precisao-e-equipamentos-medicos-ltda-16_23_4-2900132709-p-p.pdf</t>
  </si>
  <si>
    <t>35181900/0001-67</t>
  </si>
  <si>
    <t xml:space="preserve">PREPARA CURSOS PROFISSIONALIZANTES </t>
  </si>
  <si>
    <t>chrome-extension://efaidnbmnnnibpcajpcglclefindmkaj/https://www.hospitalmarialucinda.org/files/pdf/1o-termo-aditivo-prepara-cursos-16_23_7-666705499-termo-adtivo-prepara-cursos.pdf</t>
  </si>
  <si>
    <t>11863530/0001-80</t>
  </si>
  <si>
    <t xml:space="preserve">BRASCON GESTÃO AMBIENTAL LTDA </t>
  </si>
  <si>
    <t>https://www.hospitalmarialucinda.org/files/pdf/contrato-brascon-16_23_4-1812570161-contrato---brascon---hec--3-.pdf</t>
  </si>
  <si>
    <t>18630942/0001-19</t>
  </si>
  <si>
    <t xml:space="preserve">PROVTEL TECNOLOGIA </t>
  </si>
  <si>
    <t>https://www.hospitalmarialucinda.org/files/pdf/contrato-provtel-16_23_4-4049796369-v.1---termo-aditivo-ao-contrato-prestacao-de-servicos-de-ti---hec-jan.2025--1</t>
  </si>
  <si>
    <t>06312868/0001-03</t>
  </si>
  <si>
    <t>TASCOM INFORMÁTICA</t>
  </si>
  <si>
    <t>https://www.hospitalmarialucinda.org/files/pdf/tascom-informatica-ltda-16_23_4-2682832199-contrato-tascom-informatica-ltda-2023-16-23-4-3486978721-contrato-tascom-informatica-ltda-2023.pdf</t>
  </si>
  <si>
    <t>51.137.196/0001-00</t>
  </si>
  <si>
    <t>ACA SERVIÇOS MEDICOS LTDA</t>
  </si>
  <si>
    <t>https://www.hospitalmarialucinda.org/files/pdf/contrato-aca-servicos-medicos-ltda-16_23_7-2883895728-contrato-aca-servicos-medicos-ltda-2025.pdf</t>
  </si>
  <si>
    <t>34.624.704/0001-57</t>
  </si>
  <si>
    <t>TECHSYST SISTEMAS DE AUTOMAÇÃO E INFORMÁTICA LTDA</t>
  </si>
  <si>
    <t>https://www.hospitalmarialucinda.org/files/pdf/techsyst-16_23_4-2621653934-contrato-techsyst-hec.pdf</t>
  </si>
  <si>
    <t>CENTRO I E E PERNAMBUCO</t>
  </si>
  <si>
    <t>https://www.hospitalmarialucinda.org/files/pdf/centro-de-integracao-empresa-escola-de-pernambuco-16_23_4-772813899-contrato-centro-de-integracao-empresa-escola-de-pernambuco---ciee-2024-.pdf</t>
  </si>
  <si>
    <t>10891998/0001-15</t>
  </si>
  <si>
    <t xml:space="preserve">ADVISERSIT SERVIÇOS EM INFORMÁTICA LTDA </t>
  </si>
  <si>
    <t>/https://www.hospitalmarialucinda.org/files/pdf/contrato-advisersit-16_23_4-1412678706-advisersit-2025.pdf</t>
  </si>
  <si>
    <t>92306257/0007-80</t>
  </si>
  <si>
    <t xml:space="preserve">MV INFORMÁTICA NORDESTE LTDA </t>
  </si>
  <si>
    <t>https://www.hospitalmarialucinda.org/files/pdf/termo-aditivo-mv-16_23_4-4288934248-aditivo--00008314--d4sign.pdf</t>
  </si>
  <si>
    <t>026687970001-25</t>
  </si>
  <si>
    <t>BRASIL GESTAO DE DADOS E INFORMACOES</t>
  </si>
  <si>
    <t>https://www.hospitalmarialucinda.org/files/pdf/1o-termo-aditivo---doc-brasil---servicos-diversos-16_23_4-4077719561-1°-t.a.-doc-brasil---hec.pdf</t>
  </si>
  <si>
    <t>53.306.224/0001-92</t>
  </si>
  <si>
    <t>NELSON BARROS SERVICOS MEDICOS LTDA</t>
  </si>
  <si>
    <t>https://www.hospitalmarialucinda.org/files/pdf/contrato-nelson-barros---medico-16_23_7-2415773646-nelson-assinado--1-.pdf</t>
  </si>
  <si>
    <t>35.474.980/0001-49</t>
  </si>
  <si>
    <t>LIMPSERVICE LTDA</t>
  </si>
  <si>
    <t>https://www.hospitalmarialucinda.org/files/pdf/contrato-limpservice-16_23_4-484182418-contrato-limp-service---hec.pdf</t>
  </si>
  <si>
    <t>42.201.972/0001-94</t>
  </si>
  <si>
    <t>FL SERVICOS MÉDICOS LTDA</t>
  </si>
  <si>
    <t>chrome-extension://efaidnbmnnnibpcajpcglclefindmkaj/https://www.hospitalmarialucinda.org/files/pdf/contrato-fl-servicos-medicos-16_23_7-1896522713-fl-servicos-1-assinado-260521-220435.pdf</t>
  </si>
  <si>
    <t>53.259.162/0001-05</t>
  </si>
  <si>
    <t>JANNYSON J. BRAZ JANDU</t>
  </si>
  <si>
    <t>https://www.hospitalmarialucinda.org/files/pdf/contrato-jannyson-j-braz-jandu-16_23_7-2242155171-janyson.pdf</t>
  </si>
  <si>
    <t>08654123/0001-58</t>
  </si>
  <si>
    <t xml:space="preserve">AUDISA AUDITORES </t>
  </si>
  <si>
    <t>https://www.hospitalmarialucinda.org/files/pdf/audisa-16_23_4-2095150378-contrato-auditoria-2025-hec.docx---clicksign.pdf</t>
  </si>
  <si>
    <t>45671533/0001-33</t>
  </si>
  <si>
    <t xml:space="preserve">VITORINO E MAIA ADVOGADOS </t>
  </si>
  <si>
    <t>chrome-extension://efaidnbmnnnibpcajpcglclefindmkaj/https://www.hospitalmarialucinda.org/files/pdf/termo-aditivo-vitorino-e-maia-advogados-16_23_4-1454765917-aditivo-vitorino-e-maia-advogados.pdf</t>
  </si>
  <si>
    <t>56.899.539/0001-89</t>
  </si>
  <si>
    <t>RG SERVIÇOS MÉDICOS LTDA</t>
  </si>
  <si>
    <t>https://www.hospitalmarialucinda.org/files/pdf/1o-termo-aditivo-roberta-guerra-medicos-16_23_7-3944187679-roberta.pdf</t>
  </si>
  <si>
    <t>45.554.568/0001-92</t>
  </si>
  <si>
    <t>FORTEMED ATIVIDADES MEDICAS LTDA</t>
  </si>
  <si>
    <t>https://www.hospitalmarialucinda.org/files/pdf/contrato-fortemed---medicos-16_23_7-2483963059-fortemed--1---1-.pdf</t>
  </si>
  <si>
    <t>48718905/0001-28</t>
  </si>
  <si>
    <t>ARAUJO PEREIRA SERVIÇOS MÉDICOS</t>
  </si>
  <si>
    <t>https://www.hospitalmarialucinda.org/files/pdf/2°-termo-aditivo-araujo-pereira-16_23_7-2324819236-araujo-pereira.pdf</t>
  </si>
  <si>
    <t>58.663.377/0001-00</t>
  </si>
  <si>
    <t>MASTERMED PE V GESTAO MEDICA LTDA</t>
  </si>
  <si>
    <t>https://www.hospitalmarialucinda.org/files/pdf/contrato-mastermed-pe-v-16_23_7-3368570925-contrato-de-prestacao---hosp.-erminio-coutinho.pdf</t>
  </si>
  <si>
    <t>49.872.501/0001-57</t>
  </si>
  <si>
    <t>ARAUJO E CAVALCANTI SERVIÇOS MÉDICOS LTDA</t>
  </si>
  <si>
    <t>https://www.hospitalmarialucinda.org/files/pdf/contrato-araujo-e-cavalcanti-16_23_7-4013383328-araujo-e-cavalcanti.pdf</t>
  </si>
  <si>
    <t>18.204.483.0001-01</t>
  </si>
  <si>
    <t>WAGNER FERNANDES S S C L EPP</t>
  </si>
  <si>
    <t>https://www.hospitalmarialucinda.org/files/pdf/wagner-fernandes-sales-da-silva-e-cia.-ltda.---epp-16_23_4-3510829756-contrato-wagner-fernandes-sales-da-silva-e-cia.-ltda.---epp-2023.pdf</t>
  </si>
  <si>
    <t>40893042/0001-13</t>
  </si>
  <si>
    <t xml:space="preserve">GERASTEP </t>
  </si>
  <si>
    <t>https://www.hospitalmarialucinda.org/files/pdf/contrato-gerastep-16_23_4-1477054475-contrato-de-locacao-gerastep.pdf</t>
  </si>
  <si>
    <t>01838726/0001-60</t>
  </si>
  <si>
    <t>S &amp; B LOCACAO DE VEICULOS LTDA</t>
  </si>
  <si>
    <t>https://www.hospitalmarialucinda.org/files/pdf/contrato-s---b-locacoes-de-veiculos-ltda-2024-16_23_4-684491015-contrato-s-b-locacoes-de-veiculos-ltda-2024.pdf</t>
  </si>
  <si>
    <t>55.568.528/0001-53</t>
  </si>
  <si>
    <t>DOUGLAS ROBERTO FREITAS DE SOUZA SERV MÉDICOS LTDA</t>
  </si>
  <si>
    <t>https://www.hospitalmarialucinda.org/files/pdf/contrato-douglas-rogerio-freitas-de-souza-servicos-medicos-ltda-2025-16_23_7-2196719781-contrato-douglas.pdf</t>
  </si>
  <si>
    <t>39.238.865/0001-26</t>
  </si>
  <si>
    <t>MAC ANALISE AMBIENTAL LTDA</t>
  </si>
  <si>
    <t>https://www.hospitalmarialucinda.org/files/pdf/termo-aditivo-mac-analise-16_23_4-1000844059-1°-t.a.---mac-analise---hec--1-.pdf</t>
  </si>
  <si>
    <t>REBECA LEMOS MEDICINA LTDA</t>
  </si>
  <si>
    <t>https://www.hospitalmarialucinda.org/files/pdf/contrato-rebecca-lemos-16_23_7-1420137443-rebecca-assinado.pdf</t>
  </si>
  <si>
    <t>26360010/0001-21</t>
  </si>
  <si>
    <t xml:space="preserve">JORGE SAMPAIO SERVIÇOS DE MEDICINA </t>
  </si>
  <si>
    <t>https://www.hospitalmarialucinda.org/files/pdf/termo-aditivo-jorge-sampaio-16_23_7-1705026777-termo-adtv-jorge.pdf</t>
  </si>
  <si>
    <t>07333111/0001-69</t>
  </si>
  <si>
    <t xml:space="preserve">SAFETEC INFORMATICA LTDA </t>
  </si>
  <si>
    <t>https://www.hospitalmarialucinda.org/files/pdf/safetec-informatica-ltda-16_23_4-787454686-contrato-safetec-informatica-ltda---2022-.pdf</t>
  </si>
  <si>
    <t>54.856.210/0001-05</t>
  </si>
  <si>
    <t>A KAROLINA CARDOSO DE M COUTINGO LTDA</t>
  </si>
  <si>
    <t>https://www.hospitalmarialucinda.org/files/pdf/a-karolina-cardoso-de-m-coutinho-ltda-16_23_7-95262552-contrato-a-karolina-cardoso-de-m-coutinho-ltda-2024.pdf</t>
  </si>
  <si>
    <t>51.769.885/0001-29</t>
  </si>
  <si>
    <t>GUEDES COUTINHO SERVIÇOS MÉDICOS LTDA</t>
  </si>
  <si>
    <t>chrome-extension://efaidnbmnnnibpcajpcglclefindmkaj/https://www.hospitalmarialucinda.org/files/pdf/renovacao-guedes-coutinho-16_23_7-1184087477-guedes-coutinho-assinado--2-.pdf</t>
  </si>
  <si>
    <t>51.202.757/0001-07</t>
  </si>
  <si>
    <t>G ZIRPOLI SERVICOS MEDICOS LTDA</t>
  </si>
  <si>
    <t>https://www.hospitalmarialucinda.org/files/pdf/contrato-g-zirpoli-servicos-medicos-16_23_7-875875283-gzirpoli-assinado.pdf</t>
  </si>
  <si>
    <t>57.407.527/0001-52</t>
  </si>
  <si>
    <t>RODRIGO F DE V PESSANHA SERVIÇOS MEDICOS LTDA</t>
  </si>
  <si>
    <t>https://www.hospitalmarialucinda.org/files/pdf/contrato-rodrigo-pessanha-16_23_7-154723884-8790f729-08e0-462d-ba70-2e6f2bedc70a-assinado.pdf</t>
  </si>
  <si>
    <t>24.380.578/0020-41</t>
  </si>
  <si>
    <t>WHITE MARTINS GASES INDUSTRIAIS</t>
  </si>
  <si>
    <t>chrome-extension://efaidnbmnnnibpcajpcglclefindmkaj/https://www.hospitalmarialucinda.org/files/pdf/termo-aditivo-whithe-martins-16_23_4-3996826092-10o-aditivo-ao-contrato-hospital-ermirio-coutinho-1-18s2dwy---assinatura-concluida.pdf</t>
  </si>
  <si>
    <t>53.503.163/0001-53</t>
  </si>
  <si>
    <t>PEDRO GENTIL CARDOSO DE MIRANDA S MÉDICOS LTDA</t>
  </si>
  <si>
    <t>https://www.hospitalmarialucinda.org/files/pdf/renovacao-pedro-gentil-16_23_7-93989941-pedro-gentil--1-.pdf</t>
  </si>
  <si>
    <t>04069709/0001-02</t>
  </si>
  <si>
    <t>BIONEXO</t>
  </si>
  <si>
    <t>chrome-extension://efaidnbmnnnibpcajpcglclefindmkaj/https://www.hospitalmarialucinda.org/files/pdf/termo-aditivo-bionexo-16_23_4-2563275131-3%C2%B0-t.a.---bionexo---hec.pdf</t>
  </si>
  <si>
    <t>50920623/0001-50</t>
  </si>
  <si>
    <t>BRUNA VICK DE OLIVEIRA</t>
  </si>
  <si>
    <t>https://www.hospitalmarialucinda.org/files/pdf/2%C2%B0-termo-aditivo-bruna-vick-16_23_7-3796687395-bruna-vick-assinado.pdf</t>
  </si>
  <si>
    <t>NYCOLAS EULLEN DUTRA D SOUZA</t>
  </si>
  <si>
    <t>chrome-extension://efaidnbmnnnibpcajpcglclefindmkaj/https://www.hospitalmarialucinda.org/files/pdf/renovacao-nycolas-eullen-16_23_7-1388969682-nycolas.pdf</t>
  </si>
  <si>
    <t>23.412.408/0001-76</t>
  </si>
  <si>
    <t>WEK TECHNOLOGY IN BUSINESS LTDA</t>
  </si>
  <si>
    <t>https://www.hospitalmarialucinda.org/files/pdf/2%C2%B0-termo-aditivo-wek-technology-16_23_4-1047082766-2o-termo-aditivo---reajuste-anual---hospital-ermirio-coutinho---10.10.2024-[assinado].pdf</t>
  </si>
  <si>
    <t>43.559.107/0001-87</t>
  </si>
  <si>
    <t>SARAH LIMA GUSMAO NERES</t>
  </si>
  <si>
    <t>https://www.hospitalmarialucinda.org/files/pdf/sarah-lima-gusmao-neres-16_23_4-2679776539-2-ta-uniservice-2025.pdf</t>
  </si>
  <si>
    <t>07.360.290/0001-23</t>
  </si>
  <si>
    <t>SERVAL SERVIÇOS DE LIMPEZA LTDA</t>
  </si>
  <si>
    <t>https://www.hospitalmarialucinda.org/files/pdf/2o-termo-aditivo-serval-limpeza--portaria--16_23_4-3655559729-2°-t.a.---serval-limpeza--portaria----hec--1-.pdf</t>
  </si>
  <si>
    <t>1157278/1000105</t>
  </si>
  <si>
    <t>SOSERVI VIGILANCIA LTDA</t>
  </si>
  <si>
    <t>chrome-extension://efaidnbmnnnibpcajpcglclefindmkaj/https://www.hospitalmarialucinda.org/files/pdf/contrato-soservi-vigilancia-16_23_4-1165354039-soservi-hec-vigilancia---contrato.pdf</t>
  </si>
  <si>
    <t>42.327.891/0001-35</t>
  </si>
  <si>
    <t>CLINICA MEDICA DRA RENATA FREITAS EIRELI</t>
  </si>
  <si>
    <t>https://www.hospitalmarialucinda.org/files/pdf/contrato-clinica-medica-dra-renata-freitas-eirelli-16_23_7-3128752297-contrato-renata-freitas.pdf</t>
  </si>
  <si>
    <t>https://www.hospitalmarialucinda.org/files/pdf/2%C2%B0-termo-aditivo-16_23_7-2572354126-termo-aditivo---masterme-pe-iii.pdf</t>
  </si>
  <si>
    <t>24.050.462/0001-81</t>
  </si>
  <si>
    <t>SUPREMA L LIMA SOLUCOES E LOCACOES LTDA</t>
  </si>
  <si>
    <t>chrome-extension://efaidnbmnnnibpcajpcglclefindmkaj/https://www.hospitalmarialucinda.org/files/pdf/termo-aditivo-suprema-16_23_4-33419383-suprema.pdf</t>
  </si>
  <si>
    <t>53.505.900/0001-57</t>
  </si>
  <si>
    <t>MASTERMED PE I GESTAO MEDICA LTDA</t>
  </si>
  <si>
    <t>https://www.hospitalmarialucinda.org/files/pdf/contrato-mastermed-pe-i-gestao-medica-ltda-2025-16_23_7-2320363933-contrato-mastermed-pe-i-gestao-medica-ltda-2025.pdf</t>
  </si>
  <si>
    <t>53.969.908/0001-74</t>
  </si>
  <si>
    <t>MASTERMED PE IV GESTAO MEDICA LTDA</t>
  </si>
  <si>
    <t>https://www.hospitalmarialucinda.org/files/pdf/contrato-mastermed-pe-iv-16_23_7-830449126-mastermed-pe-iv-2025.pdf</t>
  </si>
  <si>
    <t>48.817.601/0001-18</t>
  </si>
  <si>
    <t>MASTERMED PE II GESTAO MEDICA LTDA</t>
  </si>
  <si>
    <t>https://www.hospitalmarialucinda.org/files/pdf/mastermed-pe-ii-gestao-medica-ltda-16_23_7-1787830771-mastermed-ii.pdf</t>
  </si>
  <si>
    <t>chrome-extension://efaidnbmnnnibpcajpcglclefindmkaj/https://www.hospitalmarialucinda.org/files/pdf/techsyst-16_23_4-2621653934-contrato-techsyst-hec.pdf</t>
  </si>
  <si>
    <t>33.111.482/0001-06</t>
  </si>
  <si>
    <t>STS SOLUÇÕES HOSPITALARES</t>
  </si>
  <si>
    <t>chrome-extension://efaidnbmnnnibpcajpcglclefindmkaj/https://www.hospitalmarialucinda.org/files/pdf/contrato-sts-solucoes-hospitalres-16_23_4-2751980059-contrato-sts-solucoes-.pdf</t>
  </si>
  <si>
    <t>55.749.643/0001-24</t>
  </si>
  <si>
    <t>OLAVO S C VALADARES NETO SERVIÇOS DE SAUDE LTDA</t>
  </si>
  <si>
    <t>https://www.hospitalmarialucinda.org/files/pdf/contrato-olavo-s-c-valadares-neto-16_23_7-1300203601-olavo-6---assinada.pdf</t>
  </si>
  <si>
    <t>52.800.382/0001-31</t>
  </si>
  <si>
    <t>RMA SERVICOS MEDICOS LTDA</t>
  </si>
  <si>
    <t>https://www.hospitalmarialucinda.org/files/pdf/contrato-rma-servicos-medicos-16_23_7-678240805-rma-contrato.pdf</t>
  </si>
  <si>
    <t>chrome-extension://efaidnbmnnnibpcajpcglclefindmkaj/https://www.hospitalmarialucinda.org/files/pdf/contrato-fl-servicos-medicos-16_23_7-3154441232-fl-servicos--2-.pdf</t>
  </si>
  <si>
    <t>33.279.132/0001-53</t>
  </si>
  <si>
    <t>SOLUÇÃO SERVIÇOS DE ESCRITÓRIO COMPARTILHADO LTDA</t>
  </si>
  <si>
    <t>chrome-extension://efaidnbmnnnibpcajpcglclefindmkaj/https://www.hospitalmarialucinda.org/files/pdf/contrato-solucao-servicos-de-escritorio-16_23_4-2451076145-contrato---solucao-servicos-de-escritorio.pdf</t>
  </si>
  <si>
    <t xml:space="preserve">MASTERMED IV GESTAO </t>
  </si>
  <si>
    <t>https://www.hospitalmarialucinda.org/files/pdf/mastermed-pe-iv-16_23_7-2089059109-mastermed-pe-iv--1-.pdf</t>
  </si>
  <si>
    <t>05.633.849/0001-16</t>
  </si>
  <si>
    <t>GCINET SERVIÇOS DE INFORMÁTICA LTDA</t>
  </si>
  <si>
    <t>chrome-extension://efaidnbmnnnibpcajpcglclefindmkaj/https://www.hospitalmarialucinda.org/files/pdf/contrato-gcinet-16_23_4-2391530114-contrato-gcinet--hec.pdf</t>
  </si>
  <si>
    <t>11.735.586/0001-59</t>
  </si>
  <si>
    <t>FUNDAÇÃO DE APOIO AO DESENVOLVIMENTO DA UNIVERSIDADE FEDERAL DE PERNAMBUCO - FADE</t>
  </si>
  <si>
    <t>chrome-extension://efaidnbmnnnibpcajpcglclefindmkaj/https://www.hospitalmarialucinda.org/files/pdf/contrato-fade-16_23_4-224989242-fade---hec.pdf</t>
  </si>
  <si>
    <t>51.432.477/0001-87</t>
  </si>
  <si>
    <t>MASTERMED PE VI GESTÃO MÉDICA LTDA</t>
  </si>
  <si>
    <t>https://www.hospitalmarialucinda.org/files/pdf/contrato-mastermed-pe-vi-16_23_7-3998422296-mastermed-vi.pdf</t>
  </si>
  <si>
    <t>46.099.346/0001-90</t>
  </si>
  <si>
    <t>G&amp;M SERVICOS MEDICOS LTDA</t>
  </si>
  <si>
    <t>https://www.hospitalmarialucinda.org/files/pdf/contrato-g-m-16_23_7-1394289018-g-m-assinado.pdf</t>
  </si>
  <si>
    <t>37.735.147/0001-30</t>
  </si>
  <si>
    <t>VIGOR GESTAO DE SERVICOS EM SAUDE LTDA</t>
  </si>
  <si>
    <t>https://www.hospitalmarialucinda.org/files/pdf/vigor-gestao-de-servicos-em-saude-ltda-16_23_7-181186791-vigor.pdf</t>
  </si>
  <si>
    <t>37.390.600/0001-13</t>
  </si>
  <si>
    <t>MICHELYNE DE CARVALHO MOREIRA SILVA</t>
  </si>
  <si>
    <t>https://www.hospitalmarialucinda.org/files/pdf/contrato-michelyne-16_23_7-934829702-michelyne-assinado--1-.pdf</t>
  </si>
  <si>
    <t>59.848.829/0001-91</t>
  </si>
  <si>
    <t>RAYANA MARTINS SOARES DOS SANTOS FONOAUDIOLOGIA LTDA</t>
  </si>
  <si>
    <t>https://www.hospitalmarialucinda.org/files/pdf/contrato-rayana-martins-16_23_7-2845915808-rayana.pdf</t>
  </si>
  <si>
    <t>59.429.553/0001-07</t>
  </si>
  <si>
    <t>RAFAEL B ARAUJO SERVIÇOS MÉDICOS LTDA</t>
  </si>
  <si>
    <t>https://www.hospitalmarialucinda.org/files/pdf/contrato-rafael-barroca-16_23_7-1188675046-rafael-barroca--1-.pdf</t>
  </si>
  <si>
    <t>48.177.910/0001-70</t>
  </si>
  <si>
    <t>COOPERATIVA DE TRABALHO SALUTE - SAUDE E BEM-ESTAR</t>
  </si>
  <si>
    <t>/https://www.hospitalmarialucinda.org/files/pdf/contrato-cooperativa-de-trabalho-salute-16_23_4-3657336053-contrato---salute---hec.pdf</t>
  </si>
  <si>
    <t>09.863.853/0001-21</t>
  </si>
  <si>
    <t>SOSERVI SOCIEDADE DE SERVIÇOS GERAIS LTDA</t>
  </si>
  <si>
    <t>chrome-extension://efaidnbmnnnibpcajpcglclefindmkaj/https://www.hospitalmarialucinda.org/files/pdf/3o-termo-aditivo-soservi-16_23_4-3999320700-3%C2%B0-t.a.---soservi-sg---hec--1-.pdf</t>
  </si>
  <si>
    <t xml:space="preserve">AC SERVICOS MEDICOS </t>
  </si>
  <si>
    <t>https://www.hospitalmarialucinda.org/files/pdf/ac-servicos-medicos-ltda-16_23_7-4240986762-ac.pdf</t>
  </si>
  <si>
    <t>MINERVA OLIVEIRA DE SANTANA ATIVIDADES MÉDICAS</t>
  </si>
  <si>
    <t>https://www.hospitalmarialucinda.org/files/pdf/contrato-minerva-oliveira-de-santana-16_23_7-1048698459-minerva-2025.pdf</t>
  </si>
  <si>
    <t>21.794.062/0001-92</t>
  </si>
  <si>
    <t>ASOS OCUPACIONAL LTDA</t>
  </si>
  <si>
    <t>https://www.hospitalmarialucinda.org/files/pdf/termo-aditivo-asos-ocupacional-16_23_4-2021124325-primeiro-termo-aditivo-contrato---hospital-erminio-coutinho--1-.pdf</t>
  </si>
  <si>
    <t>https://www.hospitalmarialucinda.org/files/pdf/contrato-solucao-servicos-de-escritorio-16_23_4-2631109082-contrao-solucao-servicos-de-escritorio-compartilhado.pdf</t>
  </si>
  <si>
    <t>06.025.185/0001-75</t>
  </si>
  <si>
    <t>LINKMED - SOLUÇOES EM EQUIPAMENTO MÉDICAS HOSPITALAR LTDA</t>
  </si>
  <si>
    <t>chrome-extension://efaidnbmnnnibpcajpcglclefindmkaj/https://www.hospitalmarialucinda.org/files/pdf/1o-termo-aditivo-linkmed-16_23_4-2593136397-linkmed.pdf</t>
  </si>
  <si>
    <t>51.846.576/0001-05</t>
  </si>
  <si>
    <t>FABIANO MARIANO BARRETO DA SILVA LTDA</t>
  </si>
  <si>
    <t>https://www.hospitalmarialucinda.org/files/pdf/renovacao-fabiano-mariano-16_23_7-323301603-fabiano-mariano-3-assinado.pdf</t>
  </si>
  <si>
    <t>59.790.392/0001-82</t>
  </si>
  <si>
    <t>PROTECTION ASSISTENCE LIFE ASSISTENCIA E SERVIÇOS MÉDICOS LTDA</t>
  </si>
  <si>
    <t>chrome-extension://efaidnbmnnnibpcajpcglclefindmkaj/https://www.hospitalmarialucinda.org/files/pdf/contrato-protection-life-16_23_7-3148391925-contrato-protection-assistence-life-dra-maria-flavia.pdf</t>
  </si>
  <si>
    <t>chrome-extension://efaidnbmnnnibpcajpcglclefindmkaj/https://www.hospitalmarialucinda.org/files/pdf/contrato-jannyson-j-braz-jandu-16_23_7-2242155171-janyson.pdf</t>
  </si>
  <si>
    <t>50.901.663/0001-55</t>
  </si>
  <si>
    <t>NME SERVIÇOS MÉDICOS LTDA</t>
  </si>
  <si>
    <t>chrome-extension://efaidnbmnnnibpcajpcglclefindmkaj/https://www.hospitalmarialucinda.org/files/pdf/contrato-nme-servicos-medicos-ltda-16_23_7-3304018980-nme.pdf</t>
  </si>
  <si>
    <t>43.166.657/0001-36</t>
  </si>
  <si>
    <t>SERVICOS TECNICOS LTDA</t>
  </si>
  <si>
    <t>/https://www.hospitalmarialucinda.org/files/pdf/contrato-servicos-tecnicos-ltda-16_23_4-14638499-00000518---proposta-comercial-d4sign-hospital-ermirio-coutinho.pdf</t>
  </si>
  <si>
    <t>61.200.634/0001-82</t>
  </si>
  <si>
    <t>MELO GUEDES LTDA</t>
  </si>
  <si>
    <t>chrome-extension://efaidnbmnnnibpcajpcglclefindmkaj/https://www.hospitalmarialucinda.org/files/pdf/contrato-melo-guedes-16_23_7-478551702-anny.pdf</t>
  </si>
  <si>
    <t>61.245.884/0001-39</t>
  </si>
  <si>
    <t>MARIA EDUARDA DA COSTA BRANDAO</t>
  </si>
  <si>
    <t>https://www.hospitalmarialucinda.org/files/pdf/contrato-maria-eduarda-da-costa-brandao-16_23_7-615215579-maria-eduarda.pdf</t>
  </si>
  <si>
    <t>chrome-extension://efaidnbmnnnibpcajpcglclefindmkaj/https://www.hospitalmarialucinda.org/files/pdf/contrato-matermed-pe-vi-16_23_7-133141849-mastermed-pe-vi-assinado.pdf</t>
  </si>
  <si>
    <t>55.234.338/0001-08</t>
  </si>
  <si>
    <t>MEDSTAFF SERVIÇOS MÉDICOS LTDA</t>
  </si>
  <si>
    <t>https://www.hospitalmarialucinda.org/files/pdf/contrato-medstaff-16_23_7-2167159723-medstaff.pdf</t>
  </si>
  <si>
    <t>51.806.619/0001-29</t>
  </si>
  <si>
    <t>I&amp;G MEDICINA LTDA</t>
  </si>
  <si>
    <t>https://www.hospitalmarialucinda.org/files/pdf/termo-aditivo-i-g---medicos-16_23_7-2559879881-i-g.pdf</t>
  </si>
  <si>
    <t>chrome-extension://efaidnbmnnnibpcajpcglclefindmkaj/https://www.hospitalmarialucinda.org/files/pdf/fabiano-mariano-barreto-da-silva-ltda-16_23_7-2004643957-fabiano-mariano-hec-assinado.pdf</t>
  </si>
  <si>
    <t>40.893.042/0001-13</t>
  </si>
  <si>
    <t>GERASTEP - GERADORES ASSISTÊNCIA TÉCNICA E PEÇAS LTDA</t>
  </si>
  <si>
    <t>46.253.899/0001-55</t>
  </si>
  <si>
    <t>MDA SERVIÇOS E GESTAO LTDA</t>
  </si>
  <si>
    <t>https://www.hospitalmarialucinda.org/files/pdf/contrato-mda-servicos-e-gestao-16_23_4-346038620-contrato-de-locacao-de-purificador-pj---fundacao-manoel-da-silva-almeida---clicksign--1-.pdf</t>
  </si>
  <si>
    <t>52.911.465/0001-06</t>
  </si>
  <si>
    <t>VICTORIA MARIA AZEVEDO F. DOS ANJOS SERVICOS MEDICOS LTDA</t>
  </si>
  <si>
    <t>https://www.hospitalmarialucinda.org/files/pdf/contrato-victoria-maria-azevedo-f-dos-anjos-servicos-medicos-ltda-2025-16_23_7-3556774953-c</t>
  </si>
  <si>
    <t>29.932.922/0001-19</t>
  </si>
  <si>
    <t>MEDLIFE LOCAÇÕES DE MAQUINAS E EQUIPAMENTOS</t>
  </si>
  <si>
    <t>https://www.hospitalmarialucinda.org/files/pdf/1°-termo-aditivo-medlife-16_23_4-2349981372-1o-termo-aditivo-medlife-locacoes-de-maquinas-e-equipamentos.pdf</t>
  </si>
  <si>
    <t>50.817.058/0001-09</t>
  </si>
  <si>
    <t>JOANNY FRANCELINY DE OLIVEIRA SILVA SERVIÇOS MÉDICOS LTDA</t>
  </si>
  <si>
    <t>https://www.hospitalmarialucinda.org/files/pdf/joanny-franceliny-de-oliveira-servicos-medicos-ltda-16_23_7-4151069529-joanny-franceliny-de-oliveira-servicos-medicos-ltda.pdf</t>
  </si>
  <si>
    <t>60.147.262/0001-05</t>
  </si>
  <si>
    <t>RC GESTAO EM SAUDE DE NAZARE LTDA</t>
  </si>
  <si>
    <t>https://www.hospitalmarialucinda.org/files/pdf/contrato-rc-gestao-em-saude-2025-16_23_7-8609065-3923293941295478-rc-gestao-em-saude---assinado.pdf</t>
  </si>
  <si>
    <t>49.159.260/0001-01</t>
  </si>
  <si>
    <t>MEDVIDA ATIVIDADES MEDICAS LTDA</t>
  </si>
  <si>
    <t>https://www.hospitalmarialucinda.org/files/pdf/contrato-medvida-16_23_7-448593626-medvida.pdf</t>
  </si>
  <si>
    <t>60.802.509/0001-80</t>
  </si>
  <si>
    <t>ALICIA ALENCAR DE OLIVEIRA SERVICOS MEDICOS LTDA</t>
  </si>
  <si>
    <t>https://www.hospitalmarialucinda.org/files/pdf/contrato-alicia-alencar-16_23_7-3730484424-alicia-alencar.pdf</t>
  </si>
  <si>
    <t>47.200.199/0001-65</t>
  </si>
  <si>
    <t>MASTERMED PE VII GESTAO MÉDICA LTDA</t>
  </si>
  <si>
    <t>https://www.hospitalmarialucinda.org/files/pdf/contrato-mastermed-pe-vii-16_23_7-4124093188-mastermed-pe-vii--1-.pdf</t>
  </si>
  <si>
    <t>42.543.059/0001-76</t>
  </si>
  <si>
    <t>NUCLEO DE CIRURGIA E OBESIDADE LTDA</t>
  </si>
  <si>
    <t>https://www.hospitalmarialucinda.org/files/pdf/contrato-nucleo-de-cirurgia-16_23_7-564512398-doc-nucleo.pdf</t>
  </si>
  <si>
    <t>00.530.066/0001-93</t>
  </si>
  <si>
    <t>LABPAC LABORATORIO DE PATOLOGIA CLÍNICA LTDA</t>
  </si>
  <si>
    <t>https://www.hospitalmarialucinda.org/files/pdf/labpac-laboratorio-de-patologia-clinica-ltda-16_23_4-2608588742-labpac.pdf</t>
  </si>
  <si>
    <t>BATALHA AUTO SERVICE PECAS E PNEUS LTDA</t>
  </si>
  <si>
    <t>https://www.hospitalmarialucinda.org/files/pdf/termo-aditivo-batalha-auto-service-16_23_4-3779797895-2°-t.a.---batalha-auto-service---hec--3-.pdf</t>
  </si>
  <si>
    <t>39.358.831/0001-75</t>
  </si>
  <si>
    <t>POSITIVAMED ATIVIDADES MEDICAS</t>
  </si>
  <si>
    <t>https://www.hospitalmarialucinda.org/files/pdf/1°-termo-aditivo-positivamed-16_23_7-3394482936-positivamed.pdf</t>
  </si>
  <si>
    <t>49.000.874/0001-38</t>
  </si>
  <si>
    <t>PLENITUDE SAUDE &amp; VIDA LTDA</t>
  </si>
  <si>
    <t>https://www.hospitalmarialucinda.org/files/pdf/termo-aditivo-plenitude-saude---vida-16_23_7-279336228-charlene-assinado.pdf</t>
  </si>
  <si>
    <t>50.924.772/0001-98</t>
  </si>
  <si>
    <t>MASTERMED PE VIII GESTAO MEDICA LTDA</t>
  </si>
  <si>
    <t>https://www.hospitalmarialucinda.org/files/pdf/contrato-mastermed-pe-viii-16_23_7-1574275023-mastermed-viii.pdf</t>
  </si>
  <si>
    <t>53.673.921/0001-81</t>
  </si>
  <si>
    <t>CARPE DIEM ASSESSORIA DO TRABALHO LTDA</t>
  </si>
  <si>
    <t>https://www.hospitalmarialucinda.org/files/pdf/contrato-carpe-diem-16_23_7-1645036662-carpe-diem-assinado.pdf</t>
  </si>
  <si>
    <t>45.735.127/0001-97</t>
  </si>
  <si>
    <t>GLOBALMED ATIVIDADES MEDICAS LTDA</t>
  </si>
  <si>
    <t>https://www.hospitalmarialucinda.org/files/pdf/contrato-globalmed-16_23_7-2875106822-contrato-de-prestacao-de-serviccos-medicos--35-.pdf</t>
  </si>
  <si>
    <t>23.024.552/0001-35</t>
  </si>
  <si>
    <t> CLINICA ENDOVIDA - ENDOSCOPIA GINECOLOGIA LTDA</t>
  </si>
  <si>
    <t>https://www.hospitalmarialucinda.org/files/pdf/clinica-endovida---endoscopia-ginecologia-ltda-16_23_7-4118599180-endovida-ass.pdf</t>
  </si>
  <si>
    <t>64.480.769/0001-37</t>
  </si>
  <si>
    <t>VITOR FERNANDO DOS SANTOS OLIVEIRA </t>
  </si>
  <si>
    <t>https://www.hospitalmarialucinda.org/files/pdf/contrato-vitor-fernando-16_23_7-3416156867-vitor--2-.pdf</t>
  </si>
  <si>
    <t>22.177.259/0001-45</t>
  </si>
  <si>
    <t>CARO - SERVICOS MEDICOS LTDA</t>
  </si>
  <si>
    <t>/https://www.hospitalmarialucinda.org/files/pdf/contrato-caro-16_23_7-2391580498-caro-servicos-medicos.pdf</t>
  </si>
  <si>
    <t>03.262.723/0001-57</t>
  </si>
  <si>
    <t>ANATOMICA SERVICOS DE CIRURGIA E ANATOMIA</t>
  </si>
  <si>
    <t>https://www.hospitalmarialucinda.org/files/pdf/anatomica-servicos-de-cirurgia-e-anatomia-patologica-ltda-16_23_4-2740984244-contrato-anatomica-servicos-de-cirurgia-e-anatomia-patologica-ltda-2023.pdf</t>
  </si>
  <si>
    <t>39.917.741/0001-77</t>
  </si>
  <si>
    <t>PRISMAMED ATIVIDADES MEDICAS LTDA</t>
  </si>
  <si>
    <t>https://www.hospitalmarialucinda.org/files/pdf/prismamed-atividades-medicas-ltda-2026-16_23_7-2282496583-prismamed-assinado.pdf</t>
  </si>
  <si>
    <t>https://www.hospitalmarialucinda.org/files/pdf/termo-aditivo-gb-lopes-16_23_7-455365322-gb-lopes-assinado.pdf</t>
  </si>
  <si>
    <t>65.038.673/0001-86</t>
  </si>
  <si>
    <t>LUDMILA BELO RAMOS DA SILVA</t>
  </si>
  <si>
    <t>https://www.hospitalmarialucinda.org/files/pdf/contrato-ludmila-belo---medicos-16_23_7-680834509-ludmila.pdf</t>
  </si>
  <si>
    <t>43.161.342/0001-04</t>
  </si>
  <si>
    <t>MARLYSON FABRICIO DA SILVA</t>
  </si>
  <si>
    <t>https://www.hospitalmarialucinda.org/files/pdf/contrato-marlyson-fabricio-16_23_4-3363178317-marlyson.pdf</t>
  </si>
  <si>
    <t>64.252.023/0001-76</t>
  </si>
  <si>
    <t>DIEDRA AGLAY FREITAS MACHADO LTDA</t>
  </si>
  <si>
    <t>https://www.hospitalmarialucinda.org/files/pdf/contrato-diedra-16_23_7-1438747879-contrato-hec-assinado--3-.pdf</t>
  </si>
  <si>
    <t>28.428.267/0001-01</t>
  </si>
  <si>
    <t>MEDPALM SERVIÇOS EM SAÚDE LTDA</t>
  </si>
  <si>
    <t>https://www.hospitalmarialucinda.org/files/pdf/contrato-medpalm-16_23_7-1977423985-scan2026-04-07-153808.pdf</t>
  </si>
  <si>
    <t>55.721.607/0001-52</t>
  </si>
  <si>
    <t>ROBERTA ARAUJO LUZES</t>
  </si>
  <si>
    <t>https://www.hospitalmarialucinda.org/files/pdf/contrato-roberta-araujo-16_23_7-4072094977-contrato-hec-assinado--5-.pdf</t>
  </si>
  <si>
    <t>20.782.880/0001-02</t>
  </si>
  <si>
    <t xml:space="preserve">NORDESTE MEDICAL </t>
  </si>
  <si>
    <t>https://www.hospitalmarialucinda.org/files/pdf/contrato-nordeste-medical-16_23_4-1118338423-contratolocacao-ermiriocoutinho-ventiladorpulmonar-fleximag.pdf</t>
  </si>
  <si>
    <t>65.769.334/0001-70</t>
  </si>
  <si>
    <t>CORA GINECOLOGISTA E SAUDE DA MULHER  LTDA</t>
  </si>
  <si>
    <t>https://www.hospitalmarialucinda.org/files/pdf/contrato-cora-medicos-16_23_7-3095684889-cora-assinado.pdf</t>
  </si>
  <si>
    <t>61.585.891/0001-80</t>
  </si>
  <si>
    <t xml:space="preserve">LABVIDA AMBIENTAL </t>
  </si>
  <si>
    <t>https://www.hospitalmarialucinda.org/files/pdf/contrato-labvida-16_23_4-493885790-contrato---labvida---hec.pdf</t>
  </si>
  <si>
    <t>58.156.553.0001.18</t>
  </si>
  <si>
    <t xml:space="preserve">ANDRESA ALVES DE LIMA GALVÃO </t>
  </si>
  <si>
    <t>https://www.hospitalmarialucinda.org/files/pdf/contrato-andresa-alves-16_23_7-3794450756-andresa.pdf</t>
  </si>
  <si>
    <t>64.739.385/0001-96</t>
  </si>
  <si>
    <t xml:space="preserve">FONCECA DA CUNHA M SERVIÇOS MEDICOS </t>
  </si>
  <si>
    <t>https://www.hospitalmarialucinda.org/transparencia/dados/index.php?i=16_23_7&amp;t=3&amp;f=3316&amp;v=1</t>
  </si>
  <si>
    <t>08.655.883/0001-80</t>
  </si>
  <si>
    <t xml:space="preserve">LBSMALTA SERVIÇOS MEDICOS </t>
  </si>
  <si>
    <t>https://www.hospitalmarialucinda.org/files/pdf/contrato-lbs-malta-16_23_7-3983128293-lbs-malta-assinado.pdf</t>
  </si>
  <si>
    <t>26.203.312/0001-96</t>
  </si>
  <si>
    <t>MANAIRA SERVIÇOS MEDICOS LTDA</t>
  </si>
  <si>
    <t>https://www.hospitalmarialucinda.org/files/pdf/contrato-manaira-16_23_7-2990486988-manaira-assinado.pdf</t>
  </si>
  <si>
    <t>33.822.718/0001-12</t>
  </si>
  <si>
    <t>ORTOPRIME ASSESSORIA E SERVIÇOS MEDICOS LTDA</t>
  </si>
  <si>
    <t>https://www.hospitalmarialucinda.org/files/pdf/contrato-ortoprime-16_23_7-2868000993-ortoprime-assinado.pdf</t>
  </si>
  <si>
    <t xml:space="preserve">MEDPLAN SERVIÇOS EM SAUDE LTDA </t>
  </si>
  <si>
    <t>45.637.249/0001-40</t>
  </si>
  <si>
    <t xml:space="preserve">STARMED ATIVIDADES MEDICAIS LTDA </t>
  </si>
  <si>
    <t>https://www.hospitalmarialucinda.org/files/pdf/contrato-starmed-16_23_7-3635348960-starmed-assinado.pdf</t>
  </si>
  <si>
    <t xml:space="preserve">ASTECH REFIGERAÇÕES </t>
  </si>
  <si>
    <t>https://www.hospitalmarialucinda.org/files/pdf/astech-assistencia-e-comercio-de-produtos-hospitalares-16_23_4-1934157431-astech--1-.pdf</t>
  </si>
  <si>
    <t>64.257.435/0001-07</t>
  </si>
  <si>
    <t>SIMPLICIO &amp; SAUDE LTDA</t>
  </si>
  <si>
    <t>chrome-extension://efaidnbmnnnibpcajpcglclefindmkaj/https://www.hospitalmarialucinda.org/files/pdf/contrato-simplicio---saude-16_23_7-230062455-simplicio-assinado.pdf</t>
  </si>
  <si>
    <t>01.545.203/0001-26</t>
  </si>
  <si>
    <t>ENAE - EMPRESA NACIONAL DE ESTERILIZACAO LTDA</t>
  </si>
  <si>
    <t>chrome-extension://efaidnbmnnnibpcajpcglclefindmkaj/https://www.hospitalmarialucinda.org/files/pdf/contrato-enae---empresa-nacional-de-esterilizacao-ltda-16_23_4-3482927344-0.-contrato-2072025---ass-por-ambas-as-partes.pdf</t>
  </si>
  <si>
    <t>64.888.823/0001-88</t>
  </si>
  <si>
    <t>CAROL ANDRADE SERVIÇOS DE MEDICINA LTDA</t>
  </si>
  <si>
    <t>chrome-extension://efaidnbmnnnibpcajpcglclefindmkaj/https://www.hospitalmarialucinda.org/files/pdf/contrato-carol-andrade---medicos-16_23_7-3765615906-carol-andrade.pdf</t>
  </si>
  <si>
    <t>FC SERVICOS MEDICOS LTDA</t>
  </si>
  <si>
    <t>chrome-extension://efaidnbmnnnibpcajpcglclefindmkaj/https://www.hospitalmarialucinda.org/files/pdf/contrato-fc-servicos-medicos-16_23_7-19463447-fc-servicos-assinado.pdf</t>
  </si>
  <si>
    <t>50.989.963/0001-38</t>
  </si>
  <si>
    <t>MARIA CLARA NOGUEIRA B DE MELO LTDA</t>
  </si>
  <si>
    <t>chrome-extension://efaidnbmnnnibpcajpcglclefindmkaj/https://www.hospitalmarialucinda.org/files/pdf/contrato-maria-clara-nogueira-16_23_7-2804453705-maria-clara-assinado.pdf</t>
  </si>
  <si>
    <t>64.919.272/0001-72</t>
  </si>
  <si>
    <t>MASTERMED PE XII GESTAO MEDICA LTDA</t>
  </si>
  <si>
    <t>chrome-extension://efaidnbmnnnibpcajpcglclefindmkaj/https://www.hospitalmarialucinda.org/files/pdf/contrato-mastermed-pe-xii-16_23_7-4181636268-mastermed-xii.pdf</t>
  </si>
  <si>
    <t>66.116.829/0001-62</t>
  </si>
  <si>
    <t>VINNY AMADOR ALVES DE MELO SERVICOS MEDICOS LTDA</t>
  </si>
  <si>
    <t>chrome-extension://efaidnbmnnnibpcajpcglclefindmkaj/https://www.hospitalmarialucinda.org/files/pdf/contrato-vinny-amador-alves-de-melo-16_23_7-336553475-vinny-assinado.pdf</t>
  </si>
  <si>
    <t>54.853.819/0001-20</t>
  </si>
  <si>
    <t>ANA PAULA PONTES RODRIGUES LTDA</t>
  </si>
  <si>
    <t>chrome-extension://efaidnbmnnnibpcajpcglclefindmkaj/https://www.hospitalmarialucinda.org/files/pdf/contrato-ana-paula-pontes-16_23_7-2566059911-ana-pontes.pdf</t>
  </si>
  <si>
    <t>58.080.977/0001-46</t>
  </si>
  <si>
    <t>REDE SAUDE CENTER MAIS LTDA</t>
  </si>
  <si>
    <t>chrome-extension://efaidnbmnnnibpcajpcglclefindmkaj/https://www.hospitalmarialucinda.org/files/pdf/contrato-redesaude-16_23_4-474162763-redesaude.pdf</t>
  </si>
  <si>
    <t>57.333.185/0001-73</t>
  </si>
  <si>
    <t>THAYS SOARES NOBREGA SOUTO LTDA.</t>
  </si>
  <si>
    <t>chrome-extension://efaidnbmnnnibpcajpcglclefindmkaj/https://www.hospitalmarialucinda.org/files/pdf/contrato-thays-soares-nobrega-souto-16_23_7-3491977271-thays.pdf</t>
  </si>
  <si>
    <t>46.852.548/0001-60</t>
  </si>
  <si>
    <t>CERTMED ATIVIDADES MEDICAS LTDA</t>
  </si>
  <si>
    <t>chrome-extension://efaidnbmnnnibpcajpcglclefindmkaj/https://www.hospitalmarialucinda.org/files/pdf/contrato-certmed-16_23_7-4257443688-contrato-certmed.pdf</t>
  </si>
  <si>
    <t>45.018.032/0001-52</t>
  </si>
  <si>
    <t>VIVAMED ATIVIDADES MEDICAS</t>
  </si>
  <si>
    <t>chrome-extension://efaidnbmnnnibpcajpcglclefindmkaj/https://www.hospitalmarialucinda.org/files/pdf/contrato-vivamed-16_23_7-213004712-contrato-vivamed.pdf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</si>
</sst>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65" fontId="5" fillId="0" borderId="3" xfId="1" applyNumberFormat="1" applyFont="1" applyBorder="1" applyAlignment="1" applyProtection="1">
      <alignment horizontal="center" vertical="center" wrapText="1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spitalmarialucinda.org/files/pdf/prismamed-atividades-medicas-ltda-2026-16_23_7-2282496583-prismamed-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B63C-B4C4-4B9E-B1FD-FA3B84EAC39E}">
  <sheetPr>
    <tabColor indexed="13"/>
  </sheetPr>
  <dimension ref="A1:I991"/>
  <sheetViews>
    <sheetView showGridLines="0" tabSelected="1" topLeftCell="B78" zoomScale="80" zoomScaleNormal="80" workbookViewId="0">
      <selection activeCell="H102" sqref="H102"/>
    </sheetView>
  </sheetViews>
  <sheetFormatPr defaultColWidth="8.7109375" defaultRowHeight="12.75" x14ac:dyDescent="0.2"/>
  <cols>
    <col min="1" max="1" width="32" style="13" customWidth="1"/>
    <col min="2" max="2" width="38" style="13" customWidth="1"/>
    <col min="3" max="3" width="33.140625" style="14" customWidth="1"/>
    <col min="4" max="4" width="71.85546875" bestFit="1" customWidth="1"/>
    <col min="5" max="5" width="27.140625" style="15" customWidth="1"/>
    <col min="6" max="6" width="26" style="16" customWidth="1"/>
    <col min="7" max="7" width="26.85546875" style="16" customWidth="1"/>
    <col min="8" max="8" width="20.7109375" style="17" customWidth="1"/>
    <col min="9" max="9" width="61.8554687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9767633000366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45481</v>
      </c>
      <c r="G2" s="7">
        <v>46211</v>
      </c>
      <c r="H2" s="8">
        <v>719.84</v>
      </c>
      <c r="I2" s="9" t="s">
        <v>13</v>
      </c>
    </row>
    <row r="3" spans="1:9" ht="21" customHeight="1" x14ac:dyDescent="0.2">
      <c r="A3" s="2">
        <f>IFERROR(VLOOKUP(B3,'[1]DADOS (OCULTAR)'!$Q$3:$S$136,3,0),"")</f>
        <v>9767633000366</v>
      </c>
      <c r="B3" s="3" t="s">
        <v>9</v>
      </c>
      <c r="C3" s="4" t="s">
        <v>14</v>
      </c>
      <c r="D3" s="5" t="s">
        <v>15</v>
      </c>
      <c r="E3" s="6" t="s">
        <v>12</v>
      </c>
      <c r="F3" s="7">
        <v>46036</v>
      </c>
      <c r="G3" s="7">
        <v>46401</v>
      </c>
      <c r="H3" s="8">
        <v>204.9</v>
      </c>
      <c r="I3" s="9" t="s">
        <v>16</v>
      </c>
    </row>
    <row r="4" spans="1:9" ht="21" customHeight="1" x14ac:dyDescent="0.2">
      <c r="A4" s="2">
        <f>IFERROR(VLOOKUP(B4,'[1]DADOS (OCULTAR)'!$Q$3:$S$136,3,0),"")</f>
        <v>9767633000366</v>
      </c>
      <c r="B4" s="3" t="s">
        <v>9</v>
      </c>
      <c r="C4" s="4" t="s">
        <v>17</v>
      </c>
      <c r="D4" s="5" t="s">
        <v>18</v>
      </c>
      <c r="E4" s="6" t="s">
        <v>19</v>
      </c>
      <c r="F4" s="7">
        <v>45828</v>
      </c>
      <c r="G4" s="7">
        <v>46193</v>
      </c>
      <c r="H4" s="8">
        <v>378</v>
      </c>
      <c r="I4" s="9" t="s">
        <v>20</v>
      </c>
    </row>
    <row r="5" spans="1:9" ht="21" customHeight="1" x14ac:dyDescent="0.2">
      <c r="A5" s="2">
        <f>IFERROR(VLOOKUP(B5,'[1]DADOS (OCULTAR)'!$Q$3:$S$136,3,0),"")</f>
        <v>9767633000366</v>
      </c>
      <c r="B5" s="3" t="s">
        <v>9</v>
      </c>
      <c r="C5" s="4" t="s">
        <v>21</v>
      </c>
      <c r="D5" s="5" t="s">
        <v>22</v>
      </c>
      <c r="E5" s="6" t="s">
        <v>23</v>
      </c>
      <c r="F5" s="7">
        <v>45943</v>
      </c>
      <c r="G5" s="7">
        <v>46673</v>
      </c>
      <c r="H5" s="8">
        <v>5500</v>
      </c>
      <c r="I5" s="9" t="s">
        <v>24</v>
      </c>
    </row>
    <row r="6" spans="1:9" ht="21" customHeight="1" x14ac:dyDescent="0.2">
      <c r="A6" s="2">
        <f>IFERROR(VLOOKUP(B6,'[1]DADOS (OCULTAR)'!$Q$3:$S$136,3,0),"")</f>
        <v>9767633000366</v>
      </c>
      <c r="B6" s="3" t="s">
        <v>9</v>
      </c>
      <c r="C6" s="10" t="s">
        <v>25</v>
      </c>
      <c r="D6" s="5" t="s">
        <v>26</v>
      </c>
      <c r="E6" s="6">
        <v>1</v>
      </c>
      <c r="F6" s="7">
        <v>46174</v>
      </c>
      <c r="G6" s="7">
        <v>46539</v>
      </c>
      <c r="H6" s="8">
        <v>1300</v>
      </c>
      <c r="I6" s="9" t="s">
        <v>27</v>
      </c>
    </row>
    <row r="7" spans="1:9" ht="21" customHeight="1" x14ac:dyDescent="0.2">
      <c r="A7" s="2">
        <f>IFERROR(VLOOKUP(B7,'[1]DADOS (OCULTAR)'!$Q$3:$S$136,3,0),"")</f>
        <v>9767633000366</v>
      </c>
      <c r="B7" s="3" t="s">
        <v>9</v>
      </c>
      <c r="C7" s="11">
        <v>19533734000164</v>
      </c>
      <c r="D7" s="5" t="s">
        <v>28</v>
      </c>
      <c r="E7" s="6" t="s">
        <v>29</v>
      </c>
      <c r="F7" s="7">
        <v>45973</v>
      </c>
      <c r="G7" s="7">
        <v>46387</v>
      </c>
      <c r="H7" s="8">
        <v>1600</v>
      </c>
      <c r="I7" s="9" t="s">
        <v>30</v>
      </c>
    </row>
    <row r="8" spans="1:9" ht="21" customHeight="1" x14ac:dyDescent="0.2">
      <c r="A8" s="2">
        <f>IFERROR(VLOOKUP(B8,'[1]DADOS (OCULTAR)'!$Q$3:$S$136,3,0),"")</f>
        <v>9767633000366</v>
      </c>
      <c r="B8" s="3" t="s">
        <v>9</v>
      </c>
      <c r="C8" s="4" t="s">
        <v>31</v>
      </c>
      <c r="D8" s="5" t="s">
        <v>32</v>
      </c>
      <c r="E8" s="6" t="s">
        <v>12</v>
      </c>
      <c r="F8" s="7">
        <v>45870</v>
      </c>
      <c r="G8" s="7">
        <v>46235</v>
      </c>
      <c r="H8" s="8">
        <v>2130</v>
      </c>
      <c r="I8" s="9" t="s">
        <v>33</v>
      </c>
    </row>
    <row r="9" spans="1:9" ht="21" customHeight="1" x14ac:dyDescent="0.2">
      <c r="A9" s="2">
        <f>IFERROR(VLOOKUP(B9,'[1]DADOS (OCULTAR)'!$Q$3:$S$136,3,0),"")</f>
        <v>9767633000366</v>
      </c>
      <c r="B9" s="3" t="s">
        <v>9</v>
      </c>
      <c r="C9" s="4" t="s">
        <v>34</v>
      </c>
      <c r="D9" s="5" t="s">
        <v>35</v>
      </c>
      <c r="E9" s="6" t="s">
        <v>12</v>
      </c>
      <c r="F9" s="7">
        <v>46082</v>
      </c>
      <c r="G9" s="7">
        <v>46447</v>
      </c>
      <c r="H9" s="8">
        <v>625</v>
      </c>
      <c r="I9" s="9" t="s">
        <v>36</v>
      </c>
    </row>
    <row r="10" spans="1:9" ht="21" customHeight="1" x14ac:dyDescent="0.2">
      <c r="A10" s="2">
        <f>IFERROR(VLOOKUP(B10,'[1]DADOS (OCULTAR)'!$Q$3:$S$136,3,0),"")</f>
        <v>9767633000366</v>
      </c>
      <c r="B10" s="3" t="s">
        <v>9</v>
      </c>
      <c r="C10" s="4" t="s">
        <v>37</v>
      </c>
      <c r="D10" s="5" t="s">
        <v>38</v>
      </c>
      <c r="E10" s="6" t="s">
        <v>12</v>
      </c>
      <c r="F10" s="7">
        <v>45962</v>
      </c>
      <c r="G10" s="7">
        <v>46327</v>
      </c>
      <c r="H10" s="8">
        <v>1600</v>
      </c>
      <c r="I10" s="9" t="s">
        <v>39</v>
      </c>
    </row>
    <row r="11" spans="1:9" ht="21" customHeight="1" x14ac:dyDescent="0.2">
      <c r="A11" s="2">
        <f>IFERROR(VLOOKUP(B11,'[1]DADOS (OCULTAR)'!$Q$3:$S$136,3,0),"")</f>
        <v>9767633000366</v>
      </c>
      <c r="B11" s="3" t="s">
        <v>9</v>
      </c>
      <c r="C11" s="4" t="s">
        <v>40</v>
      </c>
      <c r="D11" s="5" t="s">
        <v>41</v>
      </c>
      <c r="E11" s="6">
        <v>1</v>
      </c>
      <c r="F11" s="7">
        <v>46143</v>
      </c>
      <c r="G11" s="7">
        <v>46508</v>
      </c>
      <c r="H11" s="8">
        <v>1350</v>
      </c>
      <c r="I11" s="9" t="s">
        <v>42</v>
      </c>
    </row>
    <row r="12" spans="1:9" ht="21" customHeight="1" x14ac:dyDescent="0.2">
      <c r="A12" s="2">
        <f>IFERROR(VLOOKUP(B12,'[1]DADOS (OCULTAR)'!$Q$3:$S$136,3,0),"")</f>
        <v>9767633000366</v>
      </c>
      <c r="B12" s="3" t="s">
        <v>9</v>
      </c>
      <c r="C12" s="4" t="s">
        <v>43</v>
      </c>
      <c r="D12" s="5" t="s">
        <v>44</v>
      </c>
      <c r="E12" s="6">
        <v>1</v>
      </c>
      <c r="F12" s="7">
        <v>46143</v>
      </c>
      <c r="G12" s="7">
        <v>46508</v>
      </c>
      <c r="H12" s="8">
        <v>1700</v>
      </c>
      <c r="I12" s="9" t="s">
        <v>45</v>
      </c>
    </row>
    <row r="13" spans="1:9" ht="21" customHeight="1" x14ac:dyDescent="0.2">
      <c r="A13" s="2">
        <f>IFERROR(VLOOKUP(B13,'[1]DADOS (OCULTAR)'!$Q$3:$S$136,3,0),"")</f>
        <v>9767633000366</v>
      </c>
      <c r="B13" s="3" t="s">
        <v>9</v>
      </c>
      <c r="C13" s="4" t="s">
        <v>46</v>
      </c>
      <c r="D13" s="5" t="s">
        <v>47</v>
      </c>
      <c r="E13" s="6" t="s">
        <v>12</v>
      </c>
      <c r="F13" s="7">
        <v>45850</v>
      </c>
      <c r="G13" s="7">
        <v>46215</v>
      </c>
      <c r="H13" s="8">
        <v>1350</v>
      </c>
      <c r="I13" s="9" t="s">
        <v>48</v>
      </c>
    </row>
    <row r="14" spans="1:9" ht="21" customHeight="1" x14ac:dyDescent="0.2">
      <c r="A14" s="2">
        <f>IFERROR(VLOOKUP(B14,'[1]DADOS (OCULTAR)'!$Q$3:$S$136,3,0),"")</f>
        <v>9767633000366</v>
      </c>
      <c r="B14" s="3" t="s">
        <v>9</v>
      </c>
      <c r="C14" s="4" t="s">
        <v>49</v>
      </c>
      <c r="D14" s="5" t="s">
        <v>50</v>
      </c>
      <c r="E14" s="6" t="s">
        <v>12</v>
      </c>
      <c r="F14" s="7">
        <v>46155</v>
      </c>
      <c r="G14" s="7">
        <v>46520</v>
      </c>
      <c r="H14" s="8">
        <v>1565.85</v>
      </c>
      <c r="I14" s="9" t="s">
        <v>51</v>
      </c>
    </row>
    <row r="15" spans="1:9" ht="21" customHeight="1" x14ac:dyDescent="0.2">
      <c r="A15" s="2">
        <f>IFERROR(VLOOKUP(B15,'[1]DADOS (OCULTAR)'!$Q$3:$S$136,3,0),"")</f>
        <v>9767633000366</v>
      </c>
      <c r="B15" s="3" t="s">
        <v>9</v>
      </c>
      <c r="C15" s="4" t="s">
        <v>52</v>
      </c>
      <c r="D15" s="5" t="s">
        <v>53</v>
      </c>
      <c r="E15" s="6" t="s">
        <v>12</v>
      </c>
      <c r="F15" s="7">
        <v>45809</v>
      </c>
      <c r="G15" s="7">
        <v>46327</v>
      </c>
      <c r="H15" s="8">
        <v>1350</v>
      </c>
      <c r="I15" s="9" t="s">
        <v>54</v>
      </c>
    </row>
    <row r="16" spans="1:9" ht="21" customHeight="1" x14ac:dyDescent="0.2">
      <c r="A16" s="2">
        <f>IFERROR(VLOOKUP(B16,'[1]DADOS (OCULTAR)'!$Q$3:$S$136,3,0),"")</f>
        <v>9767633000366</v>
      </c>
      <c r="B16" s="3" t="s">
        <v>9</v>
      </c>
      <c r="C16" s="4" t="s">
        <v>55</v>
      </c>
      <c r="D16" s="5" t="s">
        <v>56</v>
      </c>
      <c r="E16" s="6" t="s">
        <v>57</v>
      </c>
      <c r="F16" s="7">
        <v>45778</v>
      </c>
      <c r="G16" s="7">
        <v>46143</v>
      </c>
      <c r="H16" s="8">
        <v>6000</v>
      </c>
      <c r="I16" s="9" t="s">
        <v>58</v>
      </c>
    </row>
    <row r="17" spans="1:9" ht="21" customHeight="1" x14ac:dyDescent="0.2">
      <c r="A17" s="2">
        <f>IFERROR(VLOOKUP(B17,'[1]DADOS (OCULTAR)'!$Q$3:$S$136,3,0),"")</f>
        <v>9767633000366</v>
      </c>
      <c r="B17" s="3" t="s">
        <v>9</v>
      </c>
      <c r="C17" s="4" t="s">
        <v>59</v>
      </c>
      <c r="D17" s="5" t="s">
        <v>60</v>
      </c>
      <c r="E17" s="6" t="s">
        <v>57</v>
      </c>
      <c r="F17" s="7">
        <v>45658</v>
      </c>
      <c r="G17" s="7">
        <v>46023</v>
      </c>
      <c r="H17" s="8">
        <v>1350</v>
      </c>
      <c r="I17" s="9" t="s">
        <v>61</v>
      </c>
    </row>
    <row r="18" spans="1:9" ht="21" customHeight="1" x14ac:dyDescent="0.2">
      <c r="A18" s="2">
        <f>IFERROR(VLOOKUP(B18,'[1]DADOS (OCULTAR)'!$Q$3:$S$136,3,0),"")</f>
        <v>9767633000366</v>
      </c>
      <c r="B18" s="3" t="s">
        <v>9</v>
      </c>
      <c r="C18" s="4" t="s">
        <v>62</v>
      </c>
      <c r="D18" s="5" t="s">
        <v>63</v>
      </c>
      <c r="E18" s="6" t="s">
        <v>12</v>
      </c>
      <c r="F18" s="7">
        <v>46143</v>
      </c>
      <c r="G18" s="7">
        <v>46508</v>
      </c>
      <c r="H18" s="8">
        <v>45</v>
      </c>
      <c r="I18" s="9" t="s">
        <v>64</v>
      </c>
    </row>
    <row r="19" spans="1:9" ht="21" customHeight="1" x14ac:dyDescent="0.2">
      <c r="A19" s="2">
        <f>IFERROR(VLOOKUP(B19,'[1]DADOS (OCULTAR)'!$Q$3:$S$136,3,0),"")</f>
        <v>9767633000366</v>
      </c>
      <c r="B19" s="3" t="s">
        <v>9</v>
      </c>
      <c r="C19" s="4" t="s">
        <v>65</v>
      </c>
      <c r="D19" s="5" t="s">
        <v>66</v>
      </c>
      <c r="E19" s="6" t="s">
        <v>12</v>
      </c>
      <c r="F19" s="7">
        <v>45831</v>
      </c>
      <c r="G19" s="7">
        <v>46196</v>
      </c>
      <c r="H19" s="8">
        <v>1600</v>
      </c>
      <c r="I19" s="9" t="s">
        <v>67</v>
      </c>
    </row>
    <row r="20" spans="1:9" ht="21" customHeight="1" x14ac:dyDescent="0.2">
      <c r="A20" s="2">
        <f>IFERROR(VLOOKUP(B20,'[1]DADOS (OCULTAR)'!$Q$3:$S$136,3,0),"")</f>
        <v>9767633000366</v>
      </c>
      <c r="B20" s="3" t="s">
        <v>9</v>
      </c>
      <c r="C20" s="4" t="s">
        <v>68</v>
      </c>
      <c r="D20" s="5" t="s">
        <v>69</v>
      </c>
      <c r="E20" s="6" t="s">
        <v>12</v>
      </c>
      <c r="F20" s="7">
        <v>45839</v>
      </c>
      <c r="G20" s="7">
        <v>46204</v>
      </c>
      <c r="H20" s="8">
        <v>3320</v>
      </c>
      <c r="I20" s="9" t="s">
        <v>70</v>
      </c>
    </row>
    <row r="21" spans="1:9" ht="21" customHeight="1" x14ac:dyDescent="0.2">
      <c r="A21" s="2">
        <f>IFERROR(VLOOKUP(B21,'[1]DADOS (OCULTAR)'!$Q$3:$S$136,3,0),"")</f>
        <v>9767633000366</v>
      </c>
      <c r="B21" s="3" t="s">
        <v>9</v>
      </c>
      <c r="C21" s="4" t="s">
        <v>71</v>
      </c>
      <c r="D21" s="5" t="s">
        <v>72</v>
      </c>
      <c r="E21" s="6" t="s">
        <v>12</v>
      </c>
      <c r="F21" s="7">
        <v>45658</v>
      </c>
      <c r="G21" s="7">
        <v>46204</v>
      </c>
      <c r="H21" s="8">
        <v>1600</v>
      </c>
      <c r="I21" s="9" t="s">
        <v>73</v>
      </c>
    </row>
    <row r="22" spans="1:9" ht="21" customHeight="1" x14ac:dyDescent="0.2">
      <c r="A22" s="2">
        <f>IFERROR(VLOOKUP(B22,'[1]DADOS (OCULTAR)'!$Q$3:$S$136,3,0),"")</f>
        <v>9767633000366</v>
      </c>
      <c r="B22" s="3" t="s">
        <v>9</v>
      </c>
      <c r="C22" s="4">
        <v>40967901000171</v>
      </c>
      <c r="D22" s="5" t="s">
        <v>74</v>
      </c>
      <c r="E22" s="6" t="s">
        <v>12</v>
      </c>
      <c r="F22" s="7">
        <v>45809</v>
      </c>
      <c r="G22" s="7">
        <v>46174</v>
      </c>
      <c r="H22" s="8">
        <v>1600</v>
      </c>
      <c r="I22" s="9" t="s">
        <v>75</v>
      </c>
    </row>
    <row r="23" spans="1:9" ht="21" customHeight="1" x14ac:dyDescent="0.2">
      <c r="A23" s="2">
        <f>IFERROR(VLOOKUP(B23,'[1]DADOS (OCULTAR)'!$Q$3:$S$136,3,0),"")</f>
        <v>9767633000366</v>
      </c>
      <c r="B23" s="3" t="s">
        <v>9</v>
      </c>
      <c r="C23" s="4" t="s">
        <v>76</v>
      </c>
      <c r="D23" s="5" t="s">
        <v>77</v>
      </c>
      <c r="E23" s="6" t="s">
        <v>12</v>
      </c>
      <c r="F23" s="7">
        <v>45748</v>
      </c>
      <c r="G23" s="7">
        <v>46113</v>
      </c>
      <c r="H23" s="8">
        <v>1300</v>
      </c>
      <c r="I23" s="9" t="s">
        <v>78</v>
      </c>
    </row>
    <row r="24" spans="1:9" ht="21" customHeight="1" x14ac:dyDescent="0.2">
      <c r="A24" s="2">
        <f>IFERROR(VLOOKUP(B24,'[1]DADOS (OCULTAR)'!$Q$3:$S$136,3,0),"")</f>
        <v>9767633000366</v>
      </c>
      <c r="B24" s="3" t="s">
        <v>9</v>
      </c>
      <c r="C24" s="4" t="s">
        <v>79</v>
      </c>
      <c r="D24" s="5" t="s">
        <v>80</v>
      </c>
      <c r="E24" s="6" t="s">
        <v>12</v>
      </c>
      <c r="F24" s="7">
        <v>46054</v>
      </c>
      <c r="G24" s="7">
        <v>46419</v>
      </c>
      <c r="H24" s="8">
        <v>2130</v>
      </c>
      <c r="I24" s="9" t="s">
        <v>81</v>
      </c>
    </row>
    <row r="25" spans="1:9" ht="21" customHeight="1" x14ac:dyDescent="0.2">
      <c r="A25" s="2">
        <f>IFERROR(VLOOKUP(B25,'[1]DADOS (OCULTAR)'!$Q$3:$S$136,3,0),"")</f>
        <v>9767633000366</v>
      </c>
      <c r="B25" s="3" t="s">
        <v>9</v>
      </c>
      <c r="C25" s="4" t="s">
        <v>82</v>
      </c>
      <c r="D25" s="5" t="s">
        <v>83</v>
      </c>
      <c r="E25" s="6" t="s">
        <v>57</v>
      </c>
      <c r="F25" s="7">
        <v>45962</v>
      </c>
      <c r="G25" s="7">
        <v>46327</v>
      </c>
      <c r="H25" s="8">
        <v>1350</v>
      </c>
      <c r="I25" s="9" t="s">
        <v>84</v>
      </c>
    </row>
    <row r="26" spans="1:9" ht="21" customHeight="1" x14ac:dyDescent="0.2">
      <c r="A26" s="2">
        <f>IFERROR(VLOOKUP(B26,'[1]DADOS (OCULTAR)'!$Q$3:$S$136,3,0),"")</f>
        <v>9767633000366</v>
      </c>
      <c r="B26" s="3" t="s">
        <v>9</v>
      </c>
      <c r="C26" s="4" t="s">
        <v>85</v>
      </c>
      <c r="D26" s="5" t="s">
        <v>86</v>
      </c>
      <c r="E26" s="6" t="s">
        <v>12</v>
      </c>
      <c r="F26" s="7">
        <v>45589</v>
      </c>
      <c r="G26" s="7">
        <v>46319</v>
      </c>
      <c r="H26" s="8">
        <v>7400</v>
      </c>
      <c r="I26" s="9" t="s">
        <v>87</v>
      </c>
    </row>
    <row r="27" spans="1:9" ht="21" customHeight="1" x14ac:dyDescent="0.2">
      <c r="A27" s="2">
        <f>IFERROR(VLOOKUP(B27,'[1]DADOS (OCULTAR)'!$Q$3:$S$136,3,0),"")</f>
        <v>9767633000366</v>
      </c>
      <c r="B27" s="3" t="s">
        <v>9</v>
      </c>
      <c r="C27" s="4" t="s">
        <v>88</v>
      </c>
      <c r="D27" s="5" t="s">
        <v>28</v>
      </c>
      <c r="E27" s="6" t="s">
        <v>12</v>
      </c>
      <c r="F27" s="7">
        <v>45383</v>
      </c>
      <c r="G27" s="7">
        <v>45748</v>
      </c>
      <c r="H27" s="8">
        <v>1600</v>
      </c>
      <c r="I27" s="9" t="s">
        <v>89</v>
      </c>
    </row>
    <row r="28" spans="1:9" ht="21" customHeight="1" x14ac:dyDescent="0.2">
      <c r="A28" s="2">
        <f>IFERROR(VLOOKUP(B28,'[1]DADOS (OCULTAR)'!$Q$3:$S$136,3,0),"")</f>
        <v>9767633000366</v>
      </c>
      <c r="B28" s="3" t="s">
        <v>9</v>
      </c>
      <c r="C28" s="4" t="s">
        <v>90</v>
      </c>
      <c r="D28" s="5" t="s">
        <v>91</v>
      </c>
      <c r="E28" s="6" t="s">
        <v>12</v>
      </c>
      <c r="F28" s="7">
        <v>46054</v>
      </c>
      <c r="G28" s="7">
        <v>46235</v>
      </c>
      <c r="H28" s="8">
        <v>10000</v>
      </c>
      <c r="I28" s="9" t="s">
        <v>92</v>
      </c>
    </row>
    <row r="29" spans="1:9" ht="21" customHeight="1" x14ac:dyDescent="0.2">
      <c r="A29" s="2">
        <f>IFERROR(VLOOKUP(B29,'[1]DADOS (OCULTAR)'!$Q$3:$S$136,3,0),"")</f>
        <v>9767633000366</v>
      </c>
      <c r="B29" s="3" t="s">
        <v>9</v>
      </c>
      <c r="C29" s="4" t="s">
        <v>93</v>
      </c>
      <c r="D29" s="5" t="s">
        <v>94</v>
      </c>
      <c r="E29" s="6" t="s">
        <v>12</v>
      </c>
      <c r="F29" s="7">
        <v>45809</v>
      </c>
      <c r="G29" s="7">
        <v>46174</v>
      </c>
      <c r="H29" s="8">
        <v>16500</v>
      </c>
      <c r="I29" s="9" t="s">
        <v>95</v>
      </c>
    </row>
    <row r="30" spans="1:9" ht="21" customHeight="1" x14ac:dyDescent="0.2">
      <c r="A30" s="2">
        <f>IFERROR(VLOOKUP(B30,'[1]DADOS (OCULTAR)'!$Q$3:$S$136,3,0),"")</f>
        <v>9767633000366</v>
      </c>
      <c r="B30" s="3" t="s">
        <v>9</v>
      </c>
      <c r="C30" s="4" t="s">
        <v>96</v>
      </c>
      <c r="D30" s="5" t="s">
        <v>97</v>
      </c>
      <c r="E30" s="6" t="s">
        <v>12</v>
      </c>
      <c r="F30" s="7">
        <v>45170</v>
      </c>
      <c r="G30" s="7">
        <v>46722</v>
      </c>
      <c r="H30" s="8">
        <v>2</v>
      </c>
      <c r="I30" s="9" t="s">
        <v>98</v>
      </c>
    </row>
    <row r="31" spans="1:9" ht="21" customHeight="1" x14ac:dyDescent="0.2">
      <c r="A31" s="2">
        <f>IFERROR(VLOOKUP(B31,'[1]DADOS (OCULTAR)'!$Q$3:$S$136,3,0),"")</f>
        <v>9767633000366</v>
      </c>
      <c r="B31" s="3" t="s">
        <v>9</v>
      </c>
      <c r="C31" s="4" t="s">
        <v>99</v>
      </c>
      <c r="D31" s="5" t="s">
        <v>100</v>
      </c>
      <c r="E31" s="6">
        <v>8</v>
      </c>
      <c r="F31" s="7">
        <v>45676</v>
      </c>
      <c r="G31" s="7">
        <v>46041</v>
      </c>
      <c r="H31" s="8">
        <v>1000</v>
      </c>
      <c r="I31" s="9" t="s">
        <v>101</v>
      </c>
    </row>
    <row r="32" spans="1:9" ht="21" customHeight="1" x14ac:dyDescent="0.2">
      <c r="A32" s="2">
        <f>IFERROR(VLOOKUP(B32,'[1]DADOS (OCULTAR)'!$Q$3:$S$136,3,0),"")</f>
        <v>9767633000366</v>
      </c>
      <c r="B32" s="3" t="s">
        <v>9</v>
      </c>
      <c r="C32" s="4" t="s">
        <v>102</v>
      </c>
      <c r="D32" s="5" t="s">
        <v>103</v>
      </c>
      <c r="E32" s="6" t="s">
        <v>12</v>
      </c>
      <c r="F32" s="7">
        <v>45764</v>
      </c>
      <c r="G32" s="7">
        <v>46129</v>
      </c>
      <c r="H32" s="8">
        <v>1434.31</v>
      </c>
      <c r="I32" s="9" t="s">
        <v>104</v>
      </c>
    </row>
    <row r="33" spans="1:9" ht="21" customHeight="1" x14ac:dyDescent="0.2">
      <c r="A33" s="2">
        <f>IFERROR(VLOOKUP(B33,'[1]DADOS (OCULTAR)'!$Q$3:$S$136,3,0),"")</f>
        <v>9767633000366</v>
      </c>
      <c r="B33" s="3" t="s">
        <v>9</v>
      </c>
      <c r="C33" s="4" t="s">
        <v>105</v>
      </c>
      <c r="D33" s="5" t="s">
        <v>106</v>
      </c>
      <c r="E33" s="6" t="s">
        <v>12</v>
      </c>
      <c r="F33" s="7">
        <v>45748</v>
      </c>
      <c r="G33" s="7">
        <v>46113</v>
      </c>
      <c r="H33" s="8">
        <v>1350</v>
      </c>
      <c r="I33" s="9" t="s">
        <v>107</v>
      </c>
    </row>
    <row r="34" spans="1:9" ht="21" customHeight="1" x14ac:dyDescent="0.2">
      <c r="A34" s="2">
        <f>IFERROR(VLOOKUP(B34,'[1]DADOS (OCULTAR)'!$Q$3:$S$136,3,0),"")</f>
        <v>9767633000366</v>
      </c>
      <c r="B34" s="3" t="s">
        <v>9</v>
      </c>
      <c r="C34" s="4" t="s">
        <v>108</v>
      </c>
      <c r="D34" s="5" t="s">
        <v>109</v>
      </c>
      <c r="E34" s="6" t="s">
        <v>12</v>
      </c>
      <c r="F34" s="7">
        <v>45444</v>
      </c>
      <c r="G34" s="7">
        <v>46387</v>
      </c>
      <c r="H34" s="8">
        <v>480</v>
      </c>
      <c r="I34" s="9" t="s">
        <v>110</v>
      </c>
    </row>
    <row r="35" spans="1:9" ht="21" customHeight="1" x14ac:dyDescent="0.2">
      <c r="A35" s="2">
        <f>IFERROR(VLOOKUP(B35,'[1]DADOS (OCULTAR)'!$Q$3:$S$136,3,0),"")</f>
        <v>9767633000366</v>
      </c>
      <c r="B35" s="3" t="s">
        <v>9</v>
      </c>
      <c r="C35" s="4">
        <v>10998292000157</v>
      </c>
      <c r="D35" s="5" t="s">
        <v>111</v>
      </c>
      <c r="E35" s="6" t="s">
        <v>12</v>
      </c>
      <c r="F35" s="7">
        <v>46054</v>
      </c>
      <c r="G35" s="7">
        <v>46783</v>
      </c>
      <c r="H35" s="8">
        <v>93.6</v>
      </c>
      <c r="I35" s="9" t="s">
        <v>112</v>
      </c>
    </row>
    <row r="36" spans="1:9" ht="21" customHeight="1" x14ac:dyDescent="0.2">
      <c r="A36" s="2">
        <f>IFERROR(VLOOKUP(B36,'[1]DADOS (OCULTAR)'!$Q$3:$S$136,3,0),"")</f>
        <v>9767633000366</v>
      </c>
      <c r="B36" s="3" t="s">
        <v>9</v>
      </c>
      <c r="C36" s="4" t="s">
        <v>113</v>
      </c>
      <c r="D36" s="5" t="s">
        <v>114</v>
      </c>
      <c r="E36" s="6" t="s">
        <v>12</v>
      </c>
      <c r="F36" s="7">
        <v>45962</v>
      </c>
      <c r="G36" s="7">
        <v>46325</v>
      </c>
      <c r="H36" s="8">
        <v>1520.21</v>
      </c>
      <c r="I36" s="9" t="s">
        <v>115</v>
      </c>
    </row>
    <row r="37" spans="1:9" ht="21" customHeight="1" x14ac:dyDescent="0.2">
      <c r="A37" s="2">
        <f>IFERROR(VLOOKUP(B37,'[1]DADOS (OCULTAR)'!$Q$3:$S$136,3,0),"")</f>
        <v>9767633000366</v>
      </c>
      <c r="B37" s="3" t="s">
        <v>9</v>
      </c>
      <c r="C37" s="4" t="s">
        <v>116</v>
      </c>
      <c r="D37" s="5" t="s">
        <v>117</v>
      </c>
      <c r="E37" s="6" t="s">
        <v>12</v>
      </c>
      <c r="F37" s="7">
        <v>45764</v>
      </c>
      <c r="G37" s="7">
        <v>46172</v>
      </c>
      <c r="H37" s="8">
        <v>17865.810000000001</v>
      </c>
      <c r="I37" s="9" t="s">
        <v>118</v>
      </c>
    </row>
    <row r="38" spans="1:9" ht="21" customHeight="1" x14ac:dyDescent="0.2">
      <c r="A38" s="2">
        <f>IFERROR(VLOOKUP(B38,'[1]DADOS (OCULTAR)'!$Q$3:$S$136,3,0),"")</f>
        <v>9767633000366</v>
      </c>
      <c r="B38" s="3" t="s">
        <v>9</v>
      </c>
      <c r="C38" s="4" t="s">
        <v>119</v>
      </c>
      <c r="D38" s="5" t="s">
        <v>120</v>
      </c>
      <c r="E38" s="6" t="s">
        <v>12</v>
      </c>
      <c r="F38" s="7">
        <v>45931</v>
      </c>
      <c r="G38" s="7">
        <v>46296</v>
      </c>
      <c r="H38" s="8">
        <v>2.09</v>
      </c>
      <c r="I38" s="9" t="s">
        <v>121</v>
      </c>
    </row>
    <row r="39" spans="1:9" ht="21" customHeight="1" x14ac:dyDescent="0.2">
      <c r="A39" s="2">
        <f>IFERROR(VLOOKUP(B39,'[1]DADOS (OCULTAR)'!$Q$3:$S$136,3,0),"")</f>
        <v>9767633000366</v>
      </c>
      <c r="B39" s="3" t="s">
        <v>9</v>
      </c>
      <c r="C39" s="4" t="s">
        <v>122</v>
      </c>
      <c r="D39" s="5" t="s">
        <v>123</v>
      </c>
      <c r="E39" s="6">
        <v>1</v>
      </c>
      <c r="F39" s="7">
        <v>46082</v>
      </c>
      <c r="G39" s="7">
        <v>46447</v>
      </c>
      <c r="H39" s="8">
        <v>1350</v>
      </c>
      <c r="I39" s="9" t="s">
        <v>124</v>
      </c>
    </row>
    <row r="40" spans="1:9" ht="21" customHeight="1" x14ac:dyDescent="0.2">
      <c r="A40" s="2">
        <f>IFERROR(VLOOKUP(B40,'[1]DADOS (OCULTAR)'!$Q$3:$S$136,3,0),"")</f>
        <v>9767633000366</v>
      </c>
      <c r="B40" s="3" t="s">
        <v>9</v>
      </c>
      <c r="C40" s="4" t="s">
        <v>125</v>
      </c>
      <c r="D40" s="5" t="s">
        <v>126</v>
      </c>
      <c r="E40" s="6" t="s">
        <v>12</v>
      </c>
      <c r="F40" s="7">
        <v>46054</v>
      </c>
      <c r="G40" s="7">
        <v>46784</v>
      </c>
      <c r="H40" s="8">
        <v>1090</v>
      </c>
      <c r="I40" s="9" t="s">
        <v>127</v>
      </c>
    </row>
    <row r="41" spans="1:9" ht="21" customHeight="1" x14ac:dyDescent="0.2">
      <c r="A41" s="2">
        <f>IFERROR(VLOOKUP(B41,'[1]DADOS (OCULTAR)'!$Q$3:$S$136,3,0),"")</f>
        <v>9767633000366</v>
      </c>
      <c r="B41" s="3" t="s">
        <v>9</v>
      </c>
      <c r="C41" s="4" t="s">
        <v>128</v>
      </c>
      <c r="D41" s="5" t="s">
        <v>129</v>
      </c>
      <c r="E41" s="6">
        <v>1</v>
      </c>
      <c r="F41" s="7">
        <v>46143</v>
      </c>
      <c r="G41" s="7">
        <v>46508</v>
      </c>
      <c r="H41" s="8">
        <v>1700</v>
      </c>
      <c r="I41" s="9" t="s">
        <v>130</v>
      </c>
    </row>
    <row r="42" spans="1:9" ht="21" customHeight="1" x14ac:dyDescent="0.2">
      <c r="A42" s="2">
        <f>IFERROR(VLOOKUP(B42,'[1]DADOS (OCULTAR)'!$Q$3:$S$136,3,0),"")</f>
        <v>9767633000366</v>
      </c>
      <c r="B42" s="3" t="s">
        <v>9</v>
      </c>
      <c r="C42" s="4" t="s">
        <v>131</v>
      </c>
      <c r="D42" s="5" t="s">
        <v>132</v>
      </c>
      <c r="E42" s="6" t="s">
        <v>12</v>
      </c>
      <c r="F42" s="7">
        <v>45962</v>
      </c>
      <c r="G42" s="7">
        <v>46327</v>
      </c>
      <c r="H42" s="8">
        <v>1350</v>
      </c>
      <c r="I42" s="9" t="s">
        <v>133</v>
      </c>
    </row>
    <row r="43" spans="1:9" ht="21" customHeight="1" x14ac:dyDescent="0.2">
      <c r="A43" s="2">
        <f>IFERROR(VLOOKUP(B43,'[1]DADOS (OCULTAR)'!$Q$3:$S$136,3,0),"")</f>
        <v>9767633000366</v>
      </c>
      <c r="B43" s="3" t="s">
        <v>9</v>
      </c>
      <c r="C43" s="4" t="s">
        <v>134</v>
      </c>
      <c r="D43" s="5" t="s">
        <v>135</v>
      </c>
      <c r="E43" s="6" t="s">
        <v>12</v>
      </c>
      <c r="F43" s="12">
        <v>45929</v>
      </c>
      <c r="G43" s="12">
        <v>46387</v>
      </c>
      <c r="H43" s="8">
        <v>1189</v>
      </c>
      <c r="I43" s="9" t="s">
        <v>136</v>
      </c>
    </row>
    <row r="44" spans="1:9" ht="21" customHeight="1" x14ac:dyDescent="0.2">
      <c r="A44" s="2">
        <f>IFERROR(VLOOKUP(B44,'[1]DADOS (OCULTAR)'!$Q$3:$S$136,3,0),"")</f>
        <v>9767633000366</v>
      </c>
      <c r="B44" s="3" t="s">
        <v>9</v>
      </c>
      <c r="C44" s="4" t="s">
        <v>137</v>
      </c>
      <c r="D44" s="5" t="s">
        <v>138</v>
      </c>
      <c r="E44" s="6" t="s">
        <v>23</v>
      </c>
      <c r="F44" s="12">
        <v>45794</v>
      </c>
      <c r="G44" s="12">
        <v>46190</v>
      </c>
      <c r="H44" s="8">
        <v>3540.9</v>
      </c>
      <c r="I44" s="9" t="s">
        <v>139</v>
      </c>
    </row>
    <row r="45" spans="1:9" ht="21" customHeight="1" x14ac:dyDescent="0.2">
      <c r="A45" s="2">
        <f>IFERROR(VLOOKUP(B45,'[1]DADOS (OCULTAR)'!$Q$3:$S$136,3,0),"")</f>
        <v>9767633000366</v>
      </c>
      <c r="B45" s="3" t="s">
        <v>9</v>
      </c>
      <c r="C45" s="4" t="s">
        <v>140</v>
      </c>
      <c r="D45" s="5" t="s">
        <v>141</v>
      </c>
      <c r="E45" s="6" t="s">
        <v>12</v>
      </c>
      <c r="F45" s="12">
        <v>45962</v>
      </c>
      <c r="G45" s="12">
        <v>46327</v>
      </c>
      <c r="H45" s="8">
        <v>1350</v>
      </c>
      <c r="I45" s="9" t="s">
        <v>142</v>
      </c>
    </row>
    <row r="46" spans="1:9" ht="21" customHeight="1" x14ac:dyDescent="0.2">
      <c r="A46" s="2">
        <f>IFERROR(VLOOKUP(B46,'[1]DADOS (OCULTAR)'!$Q$3:$S$136,3,0),"")</f>
        <v>9767633000366</v>
      </c>
      <c r="B46" s="3" t="s">
        <v>9</v>
      </c>
      <c r="C46" s="4" t="s">
        <v>143</v>
      </c>
      <c r="D46" s="5" t="s">
        <v>144</v>
      </c>
      <c r="E46" s="6">
        <v>1</v>
      </c>
      <c r="F46" s="12">
        <v>46082</v>
      </c>
      <c r="G46" s="12">
        <v>46447</v>
      </c>
      <c r="H46" s="8">
        <v>1700</v>
      </c>
      <c r="I46" s="9" t="s">
        <v>145</v>
      </c>
    </row>
    <row r="47" spans="1:9" ht="21" customHeight="1" x14ac:dyDescent="0.2">
      <c r="A47" s="2">
        <f>IFERROR(VLOOKUP(B47,'[1]DADOS (OCULTAR)'!$Q$3:$S$136,3,0),"")</f>
        <v>9767633000366</v>
      </c>
      <c r="B47" s="3" t="s">
        <v>9</v>
      </c>
      <c r="C47" s="4" t="s">
        <v>146</v>
      </c>
      <c r="D47" s="5" t="s">
        <v>147</v>
      </c>
      <c r="E47" s="6">
        <v>2</v>
      </c>
      <c r="F47" s="12">
        <v>45962</v>
      </c>
      <c r="G47" s="12">
        <v>46327</v>
      </c>
      <c r="H47" s="8">
        <v>1350</v>
      </c>
      <c r="I47" s="9" t="s">
        <v>148</v>
      </c>
    </row>
    <row r="48" spans="1:9" ht="21" customHeight="1" x14ac:dyDescent="0.2">
      <c r="A48" s="2">
        <f>IFERROR(VLOOKUP(B48,'[1]DADOS (OCULTAR)'!$Q$3:$S$136,3,0),"")</f>
        <v>9767633000366</v>
      </c>
      <c r="B48" s="3" t="s">
        <v>9</v>
      </c>
      <c r="C48" s="4" t="s">
        <v>149</v>
      </c>
      <c r="D48" s="5" t="s">
        <v>150</v>
      </c>
      <c r="E48" s="6" t="s">
        <v>12</v>
      </c>
      <c r="F48" s="12">
        <v>45765</v>
      </c>
      <c r="G48" s="12">
        <v>46495</v>
      </c>
      <c r="H48" s="8">
        <v>1350</v>
      </c>
      <c r="I48" s="9" t="s">
        <v>151</v>
      </c>
    </row>
    <row r="49" spans="1:9" ht="21" customHeight="1" x14ac:dyDescent="0.2">
      <c r="A49" s="2">
        <f>IFERROR(VLOOKUP(B49,'[1]DADOS (OCULTAR)'!$Q$3:$S$136,3,0),"")</f>
        <v>9767633000366</v>
      </c>
      <c r="B49" s="3" t="s">
        <v>9</v>
      </c>
      <c r="C49" s="4" t="s">
        <v>152</v>
      </c>
      <c r="D49" s="5" t="s">
        <v>153</v>
      </c>
      <c r="E49" s="6" t="s">
        <v>12</v>
      </c>
      <c r="F49" s="12">
        <v>46023</v>
      </c>
      <c r="G49" s="12">
        <v>46388</v>
      </c>
      <c r="H49" s="8">
        <v>2130</v>
      </c>
      <c r="I49" s="9" t="s">
        <v>154</v>
      </c>
    </row>
    <row r="50" spans="1:9" ht="21" customHeight="1" x14ac:dyDescent="0.2">
      <c r="A50" s="2">
        <f>IFERROR(VLOOKUP(B50,'[1]DADOS (OCULTAR)'!$Q$3:$S$136,3,0),"")</f>
        <v>9767633000366</v>
      </c>
      <c r="B50" s="3" t="s">
        <v>9</v>
      </c>
      <c r="C50" s="4" t="s">
        <v>155</v>
      </c>
      <c r="D50" s="5" t="s">
        <v>156</v>
      </c>
      <c r="E50" s="6" t="s">
        <v>12</v>
      </c>
      <c r="F50" s="12">
        <v>45950</v>
      </c>
      <c r="G50" s="12">
        <v>46315</v>
      </c>
      <c r="H50" s="8">
        <v>7850</v>
      </c>
      <c r="I50" s="9" t="s">
        <v>157</v>
      </c>
    </row>
    <row r="51" spans="1:9" ht="21" customHeight="1" x14ac:dyDescent="0.2">
      <c r="A51" s="2">
        <f>IFERROR(VLOOKUP(B51,'[1]DADOS (OCULTAR)'!$Q$3:$S$136,3,0),"")</f>
        <v>9767633000366</v>
      </c>
      <c r="B51" s="3" t="s">
        <v>9</v>
      </c>
      <c r="C51" s="4" t="s">
        <v>158</v>
      </c>
      <c r="D51" s="5" t="s">
        <v>159</v>
      </c>
      <c r="E51" s="6" t="s">
        <v>12</v>
      </c>
      <c r="F51" s="12">
        <v>45834</v>
      </c>
      <c r="G51" s="12">
        <v>46564</v>
      </c>
      <c r="H51" s="8">
        <v>480</v>
      </c>
      <c r="I51" s="9" t="s">
        <v>160</v>
      </c>
    </row>
    <row r="52" spans="1:9" ht="21" customHeight="1" x14ac:dyDescent="0.2">
      <c r="A52" s="2">
        <f>IFERROR(VLOOKUP(B52,'[1]DADOS (OCULTAR)'!$Q$3:$S$136,3,0),"")</f>
        <v>9767633000366</v>
      </c>
      <c r="B52" s="3" t="s">
        <v>9</v>
      </c>
      <c r="C52" s="4" t="s">
        <v>161</v>
      </c>
      <c r="D52" s="5" t="s">
        <v>162</v>
      </c>
      <c r="E52" s="6" t="s">
        <v>12</v>
      </c>
      <c r="F52" s="12">
        <v>45523</v>
      </c>
      <c r="G52" s="12">
        <v>46252</v>
      </c>
      <c r="H52" s="8">
        <v>5500</v>
      </c>
      <c r="I52" s="9" t="s">
        <v>163</v>
      </c>
    </row>
    <row r="53" spans="1:9" ht="21" customHeight="1" x14ac:dyDescent="0.2">
      <c r="A53" s="2">
        <f>IFERROR(VLOOKUP(B53,'[1]DADOS (OCULTAR)'!$Q$3:$S$136,3,0),"")</f>
        <v>9767633000366</v>
      </c>
      <c r="B53" s="3" t="s">
        <v>9</v>
      </c>
      <c r="C53" s="4" t="s">
        <v>164</v>
      </c>
      <c r="D53" s="5" t="s">
        <v>165</v>
      </c>
      <c r="E53" s="6" t="s">
        <v>12</v>
      </c>
      <c r="F53" s="12">
        <v>45839</v>
      </c>
      <c r="G53" s="12">
        <v>46204</v>
      </c>
      <c r="H53" s="8">
        <v>1350</v>
      </c>
      <c r="I53" s="9" t="s">
        <v>166</v>
      </c>
    </row>
    <row r="54" spans="1:9" ht="21" customHeight="1" x14ac:dyDescent="0.2">
      <c r="A54" s="2">
        <f>IFERROR(VLOOKUP(B54,'[1]DADOS (OCULTAR)'!$Q$3:$S$136,3,0),"")</f>
        <v>9767633000366</v>
      </c>
      <c r="B54" s="3" t="s">
        <v>9</v>
      </c>
      <c r="C54" s="4" t="s">
        <v>167</v>
      </c>
      <c r="D54" s="5" t="s">
        <v>168</v>
      </c>
      <c r="E54" s="6" t="s">
        <v>12</v>
      </c>
      <c r="F54" s="12">
        <v>45861</v>
      </c>
      <c r="G54" s="12">
        <v>46081</v>
      </c>
      <c r="H54" s="8">
        <v>50</v>
      </c>
      <c r="I54" s="9" t="s">
        <v>169</v>
      </c>
    </row>
    <row r="55" spans="1:9" ht="21" customHeight="1" x14ac:dyDescent="0.2">
      <c r="A55" s="2">
        <f>IFERROR(VLOOKUP(B55,'[1]DADOS (OCULTAR)'!$Q$3:$S$136,3,0),"")</f>
        <v>9767633000366</v>
      </c>
      <c r="B55" s="3" t="s">
        <v>9</v>
      </c>
      <c r="C55" s="4">
        <v>4385552300122</v>
      </c>
      <c r="D55" s="5" t="s">
        <v>170</v>
      </c>
      <c r="E55" s="6" t="s">
        <v>12</v>
      </c>
      <c r="F55" s="12">
        <v>46028</v>
      </c>
      <c r="G55" s="12">
        <v>46393</v>
      </c>
      <c r="H55" s="8">
        <v>1700</v>
      </c>
      <c r="I55" s="9" t="s">
        <v>171</v>
      </c>
    </row>
    <row r="56" spans="1:9" ht="21" customHeight="1" x14ac:dyDescent="0.2">
      <c r="A56" s="2">
        <f>IFERROR(VLOOKUP(B56,'[1]DADOS (OCULTAR)'!$Q$3:$S$136,3,0),"")</f>
        <v>9767633000366</v>
      </c>
      <c r="B56" s="3" t="s">
        <v>9</v>
      </c>
      <c r="C56" s="4" t="s">
        <v>172</v>
      </c>
      <c r="D56" s="5" t="s">
        <v>173</v>
      </c>
      <c r="E56" s="6" t="s">
        <v>57</v>
      </c>
      <c r="F56" s="12">
        <v>45870</v>
      </c>
      <c r="G56" s="12">
        <v>46235</v>
      </c>
      <c r="H56" s="8">
        <v>1600</v>
      </c>
      <c r="I56" s="5" t="s">
        <v>174</v>
      </c>
    </row>
    <row r="57" spans="1:9" ht="21" customHeight="1" x14ac:dyDescent="0.2">
      <c r="A57" s="2">
        <f>IFERROR(VLOOKUP(B57,'[1]DADOS (OCULTAR)'!$Q$3:$S$136,3,0),"")</f>
        <v>9767633000366</v>
      </c>
      <c r="B57" s="3" t="s">
        <v>9</v>
      </c>
      <c r="C57" s="4" t="s">
        <v>175</v>
      </c>
      <c r="D57" s="5" t="s">
        <v>176</v>
      </c>
      <c r="E57" s="6" t="s">
        <v>12</v>
      </c>
      <c r="F57" s="12">
        <v>44896</v>
      </c>
      <c r="G57" s="12">
        <v>46979</v>
      </c>
      <c r="H57" s="8">
        <v>2835</v>
      </c>
      <c r="I57" s="5" t="s">
        <v>177</v>
      </c>
    </row>
    <row r="58" spans="1:9" ht="21" customHeight="1" x14ac:dyDescent="0.2">
      <c r="A58" s="2">
        <f>IFERROR(VLOOKUP(B58,'[1]DADOS (OCULTAR)'!$Q$3:$S$136,3,0),"")</f>
        <v>9767633000366</v>
      </c>
      <c r="B58" s="3" t="s">
        <v>9</v>
      </c>
      <c r="C58" s="4" t="s">
        <v>178</v>
      </c>
      <c r="D58" s="5" t="s">
        <v>179</v>
      </c>
      <c r="E58" s="6" t="s">
        <v>12</v>
      </c>
      <c r="F58" s="12">
        <v>45748</v>
      </c>
      <c r="G58" s="12">
        <v>46113</v>
      </c>
      <c r="H58" s="8">
        <v>1350</v>
      </c>
      <c r="I58" s="5" t="s">
        <v>180</v>
      </c>
    </row>
    <row r="59" spans="1:9" ht="21" customHeight="1" x14ac:dyDescent="0.2">
      <c r="A59" s="2">
        <f>IFERROR(VLOOKUP(B59,'[1]DADOS (OCULTAR)'!$Q$3:$S$136,3,0),"")</f>
        <v>9767633000366</v>
      </c>
      <c r="B59" s="3" t="s">
        <v>9</v>
      </c>
      <c r="C59" s="4" t="s">
        <v>181</v>
      </c>
      <c r="D59" s="5" t="s">
        <v>182</v>
      </c>
      <c r="E59" s="6" t="s">
        <v>12</v>
      </c>
      <c r="F59" s="12">
        <v>46113</v>
      </c>
      <c r="G59" s="12">
        <v>46478</v>
      </c>
      <c r="H59" s="8">
        <v>1350</v>
      </c>
      <c r="I59" s="5" t="s">
        <v>183</v>
      </c>
    </row>
    <row r="60" spans="1:9" ht="21" customHeight="1" x14ac:dyDescent="0.2">
      <c r="A60" s="2">
        <f>IFERROR(VLOOKUP(B60,'[1]DADOS (OCULTAR)'!$Q$3:$S$136,3,0),"")</f>
        <v>9767633000366</v>
      </c>
      <c r="B60" s="3" t="s">
        <v>9</v>
      </c>
      <c r="C60" s="4" t="s">
        <v>184</v>
      </c>
      <c r="D60" s="5" t="s">
        <v>185</v>
      </c>
      <c r="E60" s="6" t="s">
        <v>12</v>
      </c>
      <c r="F60" s="12">
        <v>45839</v>
      </c>
      <c r="G60" s="12">
        <v>46204</v>
      </c>
      <c r="H60" s="8">
        <v>1350</v>
      </c>
      <c r="I60" s="5" t="s">
        <v>186</v>
      </c>
    </row>
    <row r="61" spans="1:9" ht="21" customHeight="1" x14ac:dyDescent="0.2">
      <c r="A61" s="2">
        <f>IFERROR(VLOOKUP(B61,'[1]DADOS (OCULTAR)'!$Q$3:$S$136,3,0),"")</f>
        <v>9767633000366</v>
      </c>
      <c r="B61" s="3" t="s">
        <v>9</v>
      </c>
      <c r="C61" s="4" t="s">
        <v>187</v>
      </c>
      <c r="D61" s="5" t="s">
        <v>188</v>
      </c>
      <c r="E61" s="6" t="s">
        <v>12</v>
      </c>
      <c r="F61" s="12">
        <v>46033</v>
      </c>
      <c r="G61" s="12">
        <v>46398</v>
      </c>
      <c r="H61" s="8">
        <v>1350</v>
      </c>
      <c r="I61" s="5" t="s">
        <v>189</v>
      </c>
    </row>
    <row r="62" spans="1:9" ht="21" customHeight="1" x14ac:dyDescent="0.2">
      <c r="A62" s="2">
        <f>IFERROR(VLOOKUP(B62,'[1]DADOS (OCULTAR)'!$Q$3:$S$136,3,0),"")</f>
        <v>9767633000366</v>
      </c>
      <c r="B62" s="3" t="s">
        <v>9</v>
      </c>
      <c r="C62" s="4" t="s">
        <v>190</v>
      </c>
      <c r="D62" s="5" t="s">
        <v>191</v>
      </c>
      <c r="E62" s="6" t="s">
        <v>12</v>
      </c>
      <c r="F62" s="12">
        <v>45717</v>
      </c>
      <c r="G62" s="12">
        <v>46447</v>
      </c>
      <c r="H62" s="8">
        <v>74.790000000000006</v>
      </c>
      <c r="I62" s="5" t="s">
        <v>192</v>
      </c>
    </row>
    <row r="63" spans="1:9" ht="21" customHeight="1" x14ac:dyDescent="0.2">
      <c r="A63" s="2">
        <f>IFERROR(VLOOKUP(B63,'[1]DADOS (OCULTAR)'!$Q$3:$S$136,3,0),"")</f>
        <v>9767633000366</v>
      </c>
      <c r="B63" s="3" t="s">
        <v>9</v>
      </c>
      <c r="C63" s="4" t="s">
        <v>193</v>
      </c>
      <c r="D63" s="5" t="s">
        <v>194</v>
      </c>
      <c r="E63" s="6">
        <v>1</v>
      </c>
      <c r="F63" s="12">
        <v>46054</v>
      </c>
      <c r="G63" s="12">
        <v>46419</v>
      </c>
      <c r="H63" s="8">
        <v>1350</v>
      </c>
      <c r="I63" s="5" t="s">
        <v>195</v>
      </c>
    </row>
    <row r="64" spans="1:9" ht="21" customHeight="1" x14ac:dyDescent="0.2">
      <c r="A64" s="2">
        <f>IFERROR(VLOOKUP(B64,'[1]DADOS (OCULTAR)'!$Q$3:$S$136,3,0),"")</f>
        <v>9767633000366</v>
      </c>
      <c r="B64" s="3" t="s">
        <v>9</v>
      </c>
      <c r="C64" s="4" t="s">
        <v>196</v>
      </c>
      <c r="D64" s="5" t="s">
        <v>197</v>
      </c>
      <c r="E64" s="6">
        <v>3</v>
      </c>
      <c r="F64" s="12">
        <v>46082</v>
      </c>
      <c r="G64" s="12">
        <v>46266</v>
      </c>
      <c r="H64" s="8">
        <v>1051.31</v>
      </c>
      <c r="I64" s="5" t="s">
        <v>198</v>
      </c>
    </row>
    <row r="65" spans="1:9" ht="21" customHeight="1" x14ac:dyDescent="0.2">
      <c r="A65" s="2">
        <f>IFERROR(VLOOKUP(B65,'[1]DADOS (OCULTAR)'!$Q$3:$S$136,3,0),"")</f>
        <v>9767633000366</v>
      </c>
      <c r="B65" s="3" t="s">
        <v>9</v>
      </c>
      <c r="C65" s="4" t="s">
        <v>199</v>
      </c>
      <c r="D65" s="5" t="s">
        <v>200</v>
      </c>
      <c r="E65" s="6" t="s">
        <v>57</v>
      </c>
      <c r="F65" s="12">
        <v>45962</v>
      </c>
      <c r="G65" s="12">
        <v>46327</v>
      </c>
      <c r="H65" s="8">
        <v>1350</v>
      </c>
      <c r="I65" s="5" t="s">
        <v>201</v>
      </c>
    </row>
    <row r="66" spans="1:9" ht="21" customHeight="1" x14ac:dyDescent="0.2">
      <c r="A66" s="2">
        <f>IFERROR(VLOOKUP(B66,'[1]DADOS (OCULTAR)'!$Q$3:$S$136,3,0),"")</f>
        <v>9767633000366</v>
      </c>
      <c r="B66" s="3" t="s">
        <v>9</v>
      </c>
      <c r="C66" s="4">
        <v>54826432000185</v>
      </c>
      <c r="D66" s="5" t="s">
        <v>202</v>
      </c>
      <c r="E66" s="6" t="s">
        <v>12</v>
      </c>
      <c r="F66" s="12">
        <v>46136</v>
      </c>
      <c r="G66" s="12">
        <v>46501</v>
      </c>
      <c r="H66" s="8">
        <v>1350</v>
      </c>
      <c r="I66" s="5" t="s">
        <v>203</v>
      </c>
    </row>
    <row r="67" spans="1:9" ht="21" customHeight="1" x14ac:dyDescent="0.2">
      <c r="A67" s="2">
        <f>IFERROR(VLOOKUP(B67,'[1]DADOS (OCULTAR)'!$Q$3:$S$136,3,0),"")</f>
        <v>9767633000366</v>
      </c>
      <c r="B67" s="3" t="s">
        <v>9</v>
      </c>
      <c r="C67" s="4" t="s">
        <v>190</v>
      </c>
      <c r="D67" s="5" t="s">
        <v>191</v>
      </c>
      <c r="E67" s="6" t="s">
        <v>12</v>
      </c>
      <c r="F67" s="12">
        <v>45717</v>
      </c>
      <c r="G67" s="12">
        <v>46447</v>
      </c>
      <c r="H67" s="8">
        <v>1350</v>
      </c>
      <c r="I67" s="5" t="s">
        <v>192</v>
      </c>
    </row>
    <row r="68" spans="1:9" ht="21" customHeight="1" x14ac:dyDescent="0.2">
      <c r="A68" s="2">
        <f>IFERROR(VLOOKUP(B68,'[1]DADOS (OCULTAR)'!$Q$3:$S$136,3,0),"")</f>
        <v>9767633000366</v>
      </c>
      <c r="B68" s="3" t="s">
        <v>9</v>
      </c>
      <c r="C68" s="4" t="s">
        <v>204</v>
      </c>
      <c r="D68" s="5" t="s">
        <v>205</v>
      </c>
      <c r="E68" s="6" t="s">
        <v>57</v>
      </c>
      <c r="F68" s="12">
        <v>45555</v>
      </c>
      <c r="G68" s="12">
        <v>46322</v>
      </c>
      <c r="H68" s="8">
        <v>1300.23</v>
      </c>
      <c r="I68" s="5" t="s">
        <v>206</v>
      </c>
    </row>
    <row r="69" spans="1:9" ht="21" customHeight="1" x14ac:dyDescent="0.2">
      <c r="A69" s="2">
        <f>IFERROR(VLOOKUP(B69,'[1]DADOS (OCULTAR)'!$Q$3:$S$136,3,0),"")</f>
        <v>9767633000366</v>
      </c>
      <c r="B69" s="3" t="s">
        <v>9</v>
      </c>
      <c r="C69" s="4" t="s">
        <v>207</v>
      </c>
      <c r="D69" s="5" t="s">
        <v>208</v>
      </c>
      <c r="E69" s="6" t="s">
        <v>57</v>
      </c>
      <c r="F69" s="12">
        <v>45931</v>
      </c>
      <c r="G69" s="12">
        <v>46326</v>
      </c>
      <c r="H69" s="8">
        <v>2960</v>
      </c>
      <c r="I69" s="5" t="s">
        <v>209</v>
      </c>
    </row>
    <row r="70" spans="1:9" ht="21" customHeight="1" x14ac:dyDescent="0.2">
      <c r="A70" s="2">
        <f>IFERROR(VLOOKUP(B70,'[1]DADOS (OCULTAR)'!$Q$3:$S$136,3,0),"")</f>
        <v>9767633000366</v>
      </c>
      <c r="B70" s="3" t="s">
        <v>9</v>
      </c>
      <c r="C70" s="4" t="s">
        <v>210</v>
      </c>
      <c r="D70" s="5" t="s">
        <v>211</v>
      </c>
      <c r="E70" s="6">
        <v>2</v>
      </c>
      <c r="F70" s="12">
        <v>45961</v>
      </c>
      <c r="G70" s="12">
        <v>46081</v>
      </c>
      <c r="H70" s="8">
        <v>18394.7</v>
      </c>
      <c r="I70" s="5" t="s">
        <v>212</v>
      </c>
    </row>
    <row r="71" spans="1:9" ht="21" customHeight="1" x14ac:dyDescent="0.2">
      <c r="A71" s="2">
        <f>IFERROR(VLOOKUP(B71,'[1]DADOS (OCULTAR)'!$Q$3:$S$136,3,0),"")</f>
        <v>9767633000366</v>
      </c>
      <c r="B71" s="3" t="s">
        <v>9</v>
      </c>
      <c r="C71" s="4" t="s">
        <v>213</v>
      </c>
      <c r="D71" s="5" t="s">
        <v>214</v>
      </c>
      <c r="E71" s="6">
        <v>1</v>
      </c>
      <c r="F71" s="12">
        <v>46143</v>
      </c>
      <c r="G71" s="12">
        <v>46874</v>
      </c>
      <c r="H71" s="8">
        <v>49712.4</v>
      </c>
      <c r="I71" s="5" t="s">
        <v>215</v>
      </c>
    </row>
    <row r="72" spans="1:9" ht="21" customHeight="1" x14ac:dyDescent="0.2">
      <c r="A72" s="2">
        <f>IFERROR(VLOOKUP(B72,'[1]DADOS (OCULTAR)'!$Q$3:$S$136,3,0),"")</f>
        <v>9767633000366</v>
      </c>
      <c r="B72" s="3" t="s">
        <v>9</v>
      </c>
      <c r="C72" s="4" t="s">
        <v>216</v>
      </c>
      <c r="D72" s="5" t="s">
        <v>217</v>
      </c>
      <c r="E72" s="6" t="s">
        <v>12</v>
      </c>
      <c r="F72" s="12">
        <v>45566</v>
      </c>
      <c r="G72" s="12">
        <v>46296</v>
      </c>
      <c r="H72" s="8">
        <v>1350</v>
      </c>
      <c r="I72" s="5" t="s">
        <v>218</v>
      </c>
    </row>
    <row r="73" spans="1:9" ht="21" customHeight="1" x14ac:dyDescent="0.2">
      <c r="A73" s="2">
        <f>IFERROR(VLOOKUP(B73,'[1]DADOS (OCULTAR)'!$Q$3:$S$136,3,0),"")</f>
        <v>9767633000366</v>
      </c>
      <c r="B73" s="3" t="s">
        <v>9</v>
      </c>
      <c r="C73" s="4" t="s">
        <v>31</v>
      </c>
      <c r="D73" s="5" t="s">
        <v>32</v>
      </c>
      <c r="E73" s="6" t="s">
        <v>23</v>
      </c>
      <c r="F73" s="12">
        <v>45870</v>
      </c>
      <c r="G73" s="12">
        <v>46235</v>
      </c>
      <c r="H73" s="8">
        <v>1350</v>
      </c>
      <c r="I73" s="5" t="s">
        <v>219</v>
      </c>
    </row>
    <row r="74" spans="1:9" ht="21" customHeight="1" x14ac:dyDescent="0.2">
      <c r="A74" s="2">
        <f>IFERROR(VLOOKUP(B74,'[1]DADOS (OCULTAR)'!$Q$3:$S$136,3,0),"")</f>
        <v>9767633000366</v>
      </c>
      <c r="B74" s="3" t="s">
        <v>9</v>
      </c>
      <c r="C74" s="4" t="s">
        <v>220</v>
      </c>
      <c r="D74" s="5" t="s">
        <v>221</v>
      </c>
      <c r="E74" s="6" t="s">
        <v>12</v>
      </c>
      <c r="F74" s="12">
        <v>46082</v>
      </c>
      <c r="G74" s="12">
        <v>46275</v>
      </c>
      <c r="H74" s="8">
        <v>13000</v>
      </c>
      <c r="I74" s="5" t="s">
        <v>222</v>
      </c>
    </row>
    <row r="75" spans="1:9" ht="21" customHeight="1" x14ac:dyDescent="0.2">
      <c r="A75" s="2">
        <f>IFERROR(VLOOKUP(B75,'[1]DADOS (OCULTAR)'!$Q$3:$S$136,3,0),"")</f>
        <v>9767633000366</v>
      </c>
      <c r="B75" s="3" t="s">
        <v>9</v>
      </c>
      <c r="C75" s="4" t="s">
        <v>223</v>
      </c>
      <c r="D75" s="5" t="s">
        <v>224</v>
      </c>
      <c r="E75" s="6" t="s">
        <v>12</v>
      </c>
      <c r="F75" s="12">
        <v>45901</v>
      </c>
      <c r="G75" s="12">
        <v>46266</v>
      </c>
      <c r="H75" s="8">
        <v>1350</v>
      </c>
      <c r="I75" s="5" t="s">
        <v>225</v>
      </c>
    </row>
    <row r="76" spans="1:9" ht="21" customHeight="1" x14ac:dyDescent="0.2">
      <c r="A76" s="2">
        <f>IFERROR(VLOOKUP(B76,'[1]DADOS (OCULTAR)'!$Q$3:$S$136,3,0),"")</f>
        <v>9767633000366</v>
      </c>
      <c r="B76" s="3" t="s">
        <v>9</v>
      </c>
      <c r="C76" s="4" t="s">
        <v>226</v>
      </c>
      <c r="D76" s="5" t="s">
        <v>227</v>
      </c>
      <c r="E76" s="6" t="s">
        <v>12</v>
      </c>
      <c r="F76" s="12">
        <v>45870</v>
      </c>
      <c r="G76" s="12">
        <v>46235</v>
      </c>
      <c r="H76" s="8">
        <v>1350</v>
      </c>
      <c r="I76" s="5" t="s">
        <v>228</v>
      </c>
    </row>
    <row r="77" spans="1:9" ht="21" customHeight="1" x14ac:dyDescent="0.2">
      <c r="A77" s="2">
        <f>IFERROR(VLOOKUP(B77,'[1]DADOS (OCULTAR)'!$Q$3:$S$136,3,0),"")</f>
        <v>9767633000366</v>
      </c>
      <c r="B77" s="3" t="s">
        <v>9</v>
      </c>
      <c r="C77" s="4" t="s">
        <v>229</v>
      </c>
      <c r="D77" s="5" t="s">
        <v>230</v>
      </c>
      <c r="E77" s="6" t="s">
        <v>57</v>
      </c>
      <c r="F77" s="12">
        <v>45950</v>
      </c>
      <c r="G77" s="12">
        <v>46315</v>
      </c>
      <c r="H77" s="8">
        <v>1600</v>
      </c>
      <c r="I77" s="5" t="s">
        <v>231</v>
      </c>
    </row>
    <row r="78" spans="1:9" ht="21" customHeight="1" x14ac:dyDescent="0.2">
      <c r="A78" s="2">
        <f>IFERROR(VLOOKUP(B78,'[1]DADOS (OCULTAR)'!$Q$3:$S$136,3,0),"")</f>
        <v>9767633000366</v>
      </c>
      <c r="B78" s="3" t="s">
        <v>9</v>
      </c>
      <c r="C78" s="4" t="s">
        <v>108</v>
      </c>
      <c r="D78" s="5" t="s">
        <v>109</v>
      </c>
      <c r="E78" s="6" t="s">
        <v>12</v>
      </c>
      <c r="F78" s="12">
        <v>45444</v>
      </c>
      <c r="G78" s="12">
        <v>46387</v>
      </c>
      <c r="H78" s="8">
        <v>480</v>
      </c>
      <c r="I78" s="5" t="s">
        <v>232</v>
      </c>
    </row>
    <row r="79" spans="1:9" ht="21" customHeight="1" x14ac:dyDescent="0.2">
      <c r="A79" s="2">
        <f>IFERROR(VLOOKUP(B79,'[1]DADOS (OCULTAR)'!$Q$3:$S$136,3,0),"")</f>
        <v>9767633000366</v>
      </c>
      <c r="B79" s="3" t="s">
        <v>9</v>
      </c>
      <c r="C79" s="4" t="s">
        <v>233</v>
      </c>
      <c r="D79" s="5" t="s">
        <v>234</v>
      </c>
      <c r="E79" s="6" t="s">
        <v>12</v>
      </c>
      <c r="F79" s="12">
        <v>45590</v>
      </c>
      <c r="G79" s="12">
        <v>46685</v>
      </c>
      <c r="H79" s="8">
        <v>1011.35</v>
      </c>
      <c r="I79" s="5" t="s">
        <v>235</v>
      </c>
    </row>
    <row r="80" spans="1:9" ht="21" customHeight="1" x14ac:dyDescent="0.2">
      <c r="A80" s="2">
        <f>IFERROR(VLOOKUP(B80,'[1]DADOS (OCULTAR)'!$Q$3:$S$136,3,0),"")</f>
        <v>9767633000366</v>
      </c>
      <c r="B80" s="3" t="s">
        <v>9</v>
      </c>
      <c r="C80" s="4" t="s">
        <v>236</v>
      </c>
      <c r="D80" s="5" t="s">
        <v>237</v>
      </c>
      <c r="E80" s="6" t="s">
        <v>12</v>
      </c>
      <c r="F80" s="12">
        <v>45680</v>
      </c>
      <c r="G80" s="12">
        <v>46327</v>
      </c>
      <c r="H80" s="8">
        <v>1350</v>
      </c>
      <c r="I80" s="5" t="s">
        <v>238</v>
      </c>
    </row>
    <row r="81" spans="1:9" ht="21" customHeight="1" x14ac:dyDescent="0.2">
      <c r="A81" s="2">
        <f>IFERROR(VLOOKUP(B81,'[1]DADOS (OCULTAR)'!$Q$3:$S$136,3,0),"")</f>
        <v>9767633000366</v>
      </c>
      <c r="B81" s="3" t="s">
        <v>9</v>
      </c>
      <c r="C81" s="4" t="s">
        <v>239</v>
      </c>
      <c r="D81" s="5" t="s">
        <v>240</v>
      </c>
      <c r="E81" s="6" t="s">
        <v>12</v>
      </c>
      <c r="F81" s="12">
        <v>45664</v>
      </c>
      <c r="G81" s="12">
        <v>46327</v>
      </c>
      <c r="H81" s="8">
        <v>1350</v>
      </c>
      <c r="I81" s="5" t="s">
        <v>241</v>
      </c>
    </row>
    <row r="82" spans="1:9" ht="21" customHeight="1" x14ac:dyDescent="0.2">
      <c r="A82" s="2">
        <f>IFERROR(VLOOKUP(B82,'[1]DADOS (OCULTAR)'!$Q$3:$S$136,3,0),"")</f>
        <v>9767633000366</v>
      </c>
      <c r="B82" s="3" t="s">
        <v>9</v>
      </c>
      <c r="C82" s="4" t="s">
        <v>128</v>
      </c>
      <c r="D82" s="5" t="s">
        <v>129</v>
      </c>
      <c r="E82" s="6" t="s">
        <v>12</v>
      </c>
      <c r="F82" s="12">
        <v>45778</v>
      </c>
      <c r="G82" s="12">
        <v>46143</v>
      </c>
      <c r="H82" s="8">
        <v>1600</v>
      </c>
      <c r="I82" s="5" t="s">
        <v>242</v>
      </c>
    </row>
    <row r="83" spans="1:9" ht="21" customHeight="1" x14ac:dyDescent="0.2">
      <c r="A83" s="2">
        <f>IFERROR(VLOOKUP(B83,'[1]DADOS (OCULTAR)'!$Q$3:$S$136,3,0),"")</f>
        <v>9767633000366</v>
      </c>
      <c r="B83" s="3" t="s">
        <v>9</v>
      </c>
      <c r="C83" s="4" t="s">
        <v>243</v>
      </c>
      <c r="D83" s="5" t="s">
        <v>244</v>
      </c>
      <c r="E83" s="6" t="s">
        <v>12</v>
      </c>
      <c r="F83" s="12">
        <v>45658</v>
      </c>
      <c r="G83" s="12">
        <v>46388</v>
      </c>
      <c r="H83" s="8">
        <v>190.9</v>
      </c>
      <c r="I83" s="5" t="s">
        <v>245</v>
      </c>
    </row>
    <row r="84" spans="1:9" ht="21" customHeight="1" x14ac:dyDescent="0.2">
      <c r="A84" s="2">
        <f>IFERROR(VLOOKUP(B84,'[1]DADOS (OCULTAR)'!$Q$3:$S$136,3,0),"")</f>
        <v>9767633000366</v>
      </c>
      <c r="B84" s="3" t="s">
        <v>9</v>
      </c>
      <c r="C84" s="4" t="s">
        <v>226</v>
      </c>
      <c r="D84" s="5" t="s">
        <v>246</v>
      </c>
      <c r="E84" s="6" t="s">
        <v>12</v>
      </c>
      <c r="F84" s="12">
        <v>45962</v>
      </c>
      <c r="G84" s="12">
        <v>46327</v>
      </c>
      <c r="H84" s="8">
        <v>1350</v>
      </c>
      <c r="I84" s="5" t="s">
        <v>247</v>
      </c>
    </row>
    <row r="85" spans="1:9" ht="21" customHeight="1" x14ac:dyDescent="0.2">
      <c r="A85" s="2">
        <f>IFERROR(VLOOKUP(B85,'[1]DADOS (OCULTAR)'!$Q$3:$S$136,3,0),"")</f>
        <v>9767633000366</v>
      </c>
      <c r="B85" s="3" t="s">
        <v>9</v>
      </c>
      <c r="C85" s="4" t="s">
        <v>248</v>
      </c>
      <c r="D85" s="5" t="s">
        <v>249</v>
      </c>
      <c r="E85" s="6" t="s">
        <v>12</v>
      </c>
      <c r="F85" s="12">
        <v>45687</v>
      </c>
      <c r="G85" s="12">
        <v>47513</v>
      </c>
      <c r="H85" s="8">
        <v>2453.29</v>
      </c>
      <c r="I85" s="5" t="s">
        <v>250</v>
      </c>
    </row>
    <row r="86" spans="1:9" ht="21" customHeight="1" x14ac:dyDescent="0.2">
      <c r="A86" s="2">
        <f>IFERROR(VLOOKUP(B86,'[1]DADOS (OCULTAR)'!$Q$3:$S$136,3,0),"")</f>
        <v>9767633000366</v>
      </c>
      <c r="B86" s="3" t="s">
        <v>9</v>
      </c>
      <c r="C86" s="4" t="s">
        <v>251</v>
      </c>
      <c r="D86" s="5" t="s">
        <v>252</v>
      </c>
      <c r="E86" s="6" t="s">
        <v>12</v>
      </c>
      <c r="F86" s="12">
        <v>45658</v>
      </c>
      <c r="G86" s="12">
        <v>46023</v>
      </c>
      <c r="H86" s="8">
        <v>148.69</v>
      </c>
      <c r="I86" s="5" t="s">
        <v>253</v>
      </c>
    </row>
    <row r="87" spans="1:9" ht="21" customHeight="1" x14ac:dyDescent="0.2">
      <c r="A87" s="2">
        <f>IFERROR(VLOOKUP(B87,'[1]DADOS (OCULTAR)'!$Q$3:$S$136,3,0),"")</f>
        <v>9767633000366</v>
      </c>
      <c r="B87" s="3" t="s">
        <v>9</v>
      </c>
      <c r="C87" s="4" t="s">
        <v>254</v>
      </c>
      <c r="D87" s="5" t="s">
        <v>255</v>
      </c>
      <c r="E87" s="6" t="s">
        <v>12</v>
      </c>
      <c r="F87" s="12">
        <v>46054</v>
      </c>
      <c r="G87" s="12">
        <v>46419</v>
      </c>
      <c r="H87" s="8">
        <v>1700</v>
      </c>
      <c r="I87" s="5" t="s">
        <v>256</v>
      </c>
    </row>
    <row r="88" spans="1:9" ht="21" customHeight="1" x14ac:dyDescent="0.2">
      <c r="A88" s="2">
        <f>IFERROR(VLOOKUP(B88,'[1]DADOS (OCULTAR)'!$Q$3:$S$136,3,0),"")</f>
        <v>9767633000366</v>
      </c>
      <c r="B88" s="3" t="s">
        <v>9</v>
      </c>
      <c r="C88" s="4" t="s">
        <v>257</v>
      </c>
      <c r="D88" s="5" t="s">
        <v>258</v>
      </c>
      <c r="E88" s="6" t="s">
        <v>12</v>
      </c>
      <c r="F88" s="12">
        <v>45774</v>
      </c>
      <c r="G88" s="12">
        <v>46139</v>
      </c>
      <c r="H88" s="8">
        <v>2130</v>
      </c>
      <c r="I88" s="5" t="s">
        <v>259</v>
      </c>
    </row>
    <row r="89" spans="1:9" ht="21" customHeight="1" x14ac:dyDescent="0.2">
      <c r="A89" s="2">
        <f>IFERROR(VLOOKUP(B89,'[1]DADOS (OCULTAR)'!$Q$3:$S$136,3,0),"")</f>
        <v>9767633000366</v>
      </c>
      <c r="B89" s="3" t="s">
        <v>9</v>
      </c>
      <c r="C89" s="4" t="s">
        <v>260</v>
      </c>
      <c r="D89" s="5" t="s">
        <v>261</v>
      </c>
      <c r="E89" s="6" t="s">
        <v>12</v>
      </c>
      <c r="F89" s="12">
        <v>45931</v>
      </c>
      <c r="G89" s="12">
        <v>46296</v>
      </c>
      <c r="H89" s="8">
        <v>1350</v>
      </c>
      <c r="I89" s="5" t="s">
        <v>262</v>
      </c>
    </row>
    <row r="90" spans="1:9" ht="21" customHeight="1" x14ac:dyDescent="0.2">
      <c r="A90" s="2">
        <f>IFERROR(VLOOKUP(B90,'[1]DADOS (OCULTAR)'!$Q$3:$S$136,3,0),"")</f>
        <v>9767633000366</v>
      </c>
      <c r="B90" s="3" t="s">
        <v>9</v>
      </c>
      <c r="C90" s="4" t="s">
        <v>263</v>
      </c>
      <c r="D90" s="5" t="s">
        <v>264</v>
      </c>
      <c r="E90" s="6" t="s">
        <v>57</v>
      </c>
      <c r="F90" s="12">
        <v>46023</v>
      </c>
      <c r="G90" s="12">
        <v>46388</v>
      </c>
      <c r="H90" s="8">
        <v>1350</v>
      </c>
      <c r="I90" s="5" t="s">
        <v>265</v>
      </c>
    </row>
    <row r="91" spans="1:9" ht="21" customHeight="1" x14ac:dyDescent="0.2">
      <c r="A91" s="2">
        <f>IFERROR(VLOOKUP(B91,'[1]DADOS (OCULTAR)'!$Q$3:$S$136,3,0),"")</f>
        <v>9767633000366</v>
      </c>
      <c r="B91" s="3" t="s">
        <v>9</v>
      </c>
      <c r="C91" s="4" t="s">
        <v>266</v>
      </c>
      <c r="D91" s="5" t="s">
        <v>267</v>
      </c>
      <c r="E91" s="6" t="s">
        <v>12</v>
      </c>
      <c r="F91" s="12">
        <v>46082</v>
      </c>
      <c r="G91" s="12">
        <v>46447</v>
      </c>
      <c r="H91" s="8">
        <v>2500</v>
      </c>
      <c r="I91" s="5" t="s">
        <v>268</v>
      </c>
    </row>
    <row r="92" spans="1:9" ht="21" customHeight="1" x14ac:dyDescent="0.2">
      <c r="A92" s="2">
        <f>IFERROR(VLOOKUP(B92,'[1]DADOS (OCULTAR)'!$Q$3:$S$136,3,0),"")</f>
        <v>9767633000366</v>
      </c>
      <c r="B92" s="3" t="s">
        <v>9</v>
      </c>
      <c r="C92" s="4" t="s">
        <v>269</v>
      </c>
      <c r="D92" s="5" t="s">
        <v>270</v>
      </c>
      <c r="E92" s="6" t="s">
        <v>12</v>
      </c>
      <c r="F92" s="12">
        <v>45726</v>
      </c>
      <c r="G92" s="12">
        <v>46327</v>
      </c>
      <c r="H92" s="8">
        <v>1350</v>
      </c>
      <c r="I92" s="5" t="s">
        <v>271</v>
      </c>
    </row>
    <row r="93" spans="1:9" ht="21" customHeight="1" x14ac:dyDescent="0.2">
      <c r="A93" s="2">
        <f>IFERROR(VLOOKUP(B93,'[1]DADOS (OCULTAR)'!$Q$3:$S$136,3,0),"")</f>
        <v>9767633000366</v>
      </c>
      <c r="B93" s="3" t="s">
        <v>9</v>
      </c>
      <c r="C93" s="4" t="s">
        <v>272</v>
      </c>
      <c r="D93" s="5" t="s">
        <v>273</v>
      </c>
      <c r="E93" s="6" t="s">
        <v>12</v>
      </c>
      <c r="F93" s="12">
        <v>45658</v>
      </c>
      <c r="G93" s="12">
        <v>46388</v>
      </c>
      <c r="H93" s="8">
        <v>432.32</v>
      </c>
      <c r="I93" s="5" t="s">
        <v>274</v>
      </c>
    </row>
    <row r="94" spans="1:9" ht="21" customHeight="1" x14ac:dyDescent="0.2">
      <c r="A94" s="2">
        <f>IFERROR(VLOOKUP(B94,'[1]DADOS (OCULTAR)'!$Q$3:$S$136,3,0),"")</f>
        <v>9767633000366</v>
      </c>
      <c r="B94" s="3" t="s">
        <v>9</v>
      </c>
      <c r="C94" s="4" t="s">
        <v>275</v>
      </c>
      <c r="D94" s="5" t="s">
        <v>276</v>
      </c>
      <c r="E94" s="6">
        <v>1</v>
      </c>
      <c r="F94" s="12">
        <v>46113</v>
      </c>
      <c r="G94" s="12">
        <v>46844</v>
      </c>
      <c r="H94" s="8">
        <v>16154.14</v>
      </c>
      <c r="I94" s="5" t="s">
        <v>277</v>
      </c>
    </row>
    <row r="95" spans="1:9" ht="21" customHeight="1" x14ac:dyDescent="0.2">
      <c r="A95" s="2">
        <f>IFERROR(VLOOKUP(B95,'[1]DADOS (OCULTAR)'!$Q$3:$S$136,3,0),"")</f>
        <v>9767633000366</v>
      </c>
      <c r="B95" s="3" t="s">
        <v>9</v>
      </c>
      <c r="C95" s="4">
        <v>50416939000100</v>
      </c>
      <c r="D95" s="5" t="s">
        <v>278</v>
      </c>
      <c r="E95" s="6" t="s">
        <v>12</v>
      </c>
      <c r="F95" s="12">
        <v>46082</v>
      </c>
      <c r="G95" s="12">
        <v>46447</v>
      </c>
      <c r="H95" s="8">
        <v>1600</v>
      </c>
      <c r="I95" s="5" t="s">
        <v>279</v>
      </c>
    </row>
    <row r="96" spans="1:9" ht="21" customHeight="1" x14ac:dyDescent="0.2">
      <c r="A96" s="2">
        <f>IFERROR(VLOOKUP(B96,'[1]DADOS (OCULTAR)'!$Q$3:$S$136,3,0),"")</f>
        <v>9767633000366</v>
      </c>
      <c r="B96" s="3" t="s">
        <v>9</v>
      </c>
      <c r="C96" s="4">
        <v>34666218000100</v>
      </c>
      <c r="D96" s="5" t="s">
        <v>280</v>
      </c>
      <c r="E96" s="6" t="s">
        <v>57</v>
      </c>
      <c r="F96" s="12">
        <v>45962</v>
      </c>
      <c r="G96" s="12">
        <v>46327</v>
      </c>
      <c r="H96" s="8">
        <v>2475</v>
      </c>
      <c r="I96" s="5" t="s">
        <v>281</v>
      </c>
    </row>
    <row r="97" spans="1:9" ht="21" customHeight="1" x14ac:dyDescent="0.2">
      <c r="A97" s="2">
        <f>IFERROR(VLOOKUP(B97,'[1]DADOS (OCULTAR)'!$Q$3:$S$136,3,0),"")</f>
        <v>9767633000366</v>
      </c>
      <c r="B97" s="3" t="s">
        <v>9</v>
      </c>
      <c r="C97" s="4" t="s">
        <v>282</v>
      </c>
      <c r="D97" s="5" t="s">
        <v>283</v>
      </c>
      <c r="E97" s="6">
        <v>2</v>
      </c>
      <c r="F97" s="12">
        <v>46023</v>
      </c>
      <c r="G97" s="12">
        <v>46753</v>
      </c>
      <c r="H97" s="8">
        <v>4700</v>
      </c>
      <c r="I97" s="5" t="s">
        <v>284</v>
      </c>
    </row>
    <row r="98" spans="1:9" ht="21" customHeight="1" x14ac:dyDescent="0.2">
      <c r="A98" s="2">
        <f>IFERROR(VLOOKUP(B98,'[1]DADOS (OCULTAR)'!$Q$3:$S$136,3,0),"")</f>
        <v>9767633000366</v>
      </c>
      <c r="B98" s="3" t="s">
        <v>9</v>
      </c>
      <c r="C98" s="4" t="s">
        <v>243</v>
      </c>
      <c r="D98" s="5" t="s">
        <v>244</v>
      </c>
      <c r="E98" s="6" t="s">
        <v>12</v>
      </c>
      <c r="F98" s="12">
        <v>45658</v>
      </c>
      <c r="G98" s="12">
        <v>46023</v>
      </c>
      <c r="H98" s="8">
        <v>190.9</v>
      </c>
      <c r="I98" s="5" t="s">
        <v>285</v>
      </c>
    </row>
    <row r="99" spans="1:9" ht="21" customHeight="1" x14ac:dyDescent="0.2">
      <c r="A99" s="2">
        <f>IFERROR(VLOOKUP(B99,'[1]DADOS (OCULTAR)'!$Q$3:$S$136,3,0),"")</f>
        <v>9767633000366</v>
      </c>
      <c r="B99" s="3" t="s">
        <v>9</v>
      </c>
      <c r="C99" s="4" t="s">
        <v>286</v>
      </c>
      <c r="D99" s="5" t="s">
        <v>287</v>
      </c>
      <c r="E99" s="6" t="s">
        <v>12</v>
      </c>
      <c r="F99" s="12">
        <v>46116</v>
      </c>
      <c r="G99" s="12">
        <v>46481</v>
      </c>
      <c r="H99" s="8">
        <v>1400</v>
      </c>
      <c r="I99" s="5" t="s">
        <v>288</v>
      </c>
    </row>
    <row r="100" spans="1:9" ht="21" customHeight="1" x14ac:dyDescent="0.2">
      <c r="A100" s="2">
        <f>IFERROR(VLOOKUP(B100,'[1]DADOS (OCULTAR)'!$Q$3:$S$136,3,0),"")</f>
        <v>9767633000366</v>
      </c>
      <c r="B100" s="3" t="s">
        <v>9</v>
      </c>
      <c r="C100" s="4" t="s">
        <v>289</v>
      </c>
      <c r="D100" s="5" t="s">
        <v>290</v>
      </c>
      <c r="E100" s="6" t="s">
        <v>12</v>
      </c>
      <c r="F100" s="12">
        <v>46084</v>
      </c>
      <c r="G100" s="12">
        <v>46449</v>
      </c>
      <c r="H100" s="8">
        <v>1350</v>
      </c>
      <c r="I100" s="5" t="s">
        <v>291</v>
      </c>
    </row>
    <row r="101" spans="1:9" ht="21" customHeight="1" x14ac:dyDescent="0.2">
      <c r="A101" s="2">
        <f>IFERROR(VLOOKUP(B101,'[1]DADOS (OCULTAR)'!$Q$3:$S$136,3,0),"")</f>
        <v>9767633000366</v>
      </c>
      <c r="B101" s="3" t="s">
        <v>9</v>
      </c>
      <c r="C101" s="4" t="s">
        <v>292</v>
      </c>
      <c r="D101" s="5" t="s">
        <v>293</v>
      </c>
      <c r="E101" s="6" t="s">
        <v>12</v>
      </c>
      <c r="F101" s="12">
        <v>45778</v>
      </c>
      <c r="G101" s="12">
        <v>46143</v>
      </c>
      <c r="H101" s="8">
        <v>1600</v>
      </c>
      <c r="I101" s="5" t="s">
        <v>294</v>
      </c>
    </row>
    <row r="102" spans="1:9" ht="21" customHeight="1" x14ac:dyDescent="0.2">
      <c r="A102" s="2">
        <f>IFERROR(VLOOKUP(B102,'[1]DADOS (OCULTAR)'!$Q$3:$S$136,3,0),"")</f>
        <v>9767633000366</v>
      </c>
      <c r="B102" s="3" t="s">
        <v>9</v>
      </c>
      <c r="C102" s="4" t="s">
        <v>131</v>
      </c>
      <c r="D102" s="5" t="s">
        <v>132</v>
      </c>
      <c r="E102" s="6" t="s">
        <v>12</v>
      </c>
      <c r="F102" s="12">
        <v>45962</v>
      </c>
      <c r="G102" s="12">
        <v>46327</v>
      </c>
      <c r="H102" s="8">
        <v>1350</v>
      </c>
      <c r="I102" s="5" t="s">
        <v>295</v>
      </c>
    </row>
    <row r="103" spans="1:9" ht="21" customHeight="1" x14ac:dyDescent="0.2">
      <c r="A103" s="2">
        <f>IFERROR(VLOOKUP(B103,'[1]DADOS (OCULTAR)'!$Q$3:$S$136,3,0),"")</f>
        <v>9767633000366</v>
      </c>
      <c r="B103" s="3" t="s">
        <v>9</v>
      </c>
      <c r="C103" s="4" t="s">
        <v>296</v>
      </c>
      <c r="D103" s="5" t="s">
        <v>297</v>
      </c>
      <c r="E103" s="6" t="s">
        <v>12</v>
      </c>
      <c r="F103" s="12">
        <v>46143</v>
      </c>
      <c r="G103" s="12">
        <v>46508</v>
      </c>
      <c r="H103" s="8">
        <v>1350</v>
      </c>
      <c r="I103" s="5" t="s">
        <v>298</v>
      </c>
    </row>
    <row r="104" spans="1:9" ht="21" customHeight="1" x14ac:dyDescent="0.2">
      <c r="A104" s="2">
        <f>IFERROR(VLOOKUP(B104,'[1]DADOS (OCULTAR)'!$Q$3:$S$136,3,0),"")</f>
        <v>9767633000366</v>
      </c>
      <c r="B104" s="3" t="s">
        <v>9</v>
      </c>
      <c r="C104" s="4" t="s">
        <v>299</v>
      </c>
      <c r="D104" s="5" t="s">
        <v>300</v>
      </c>
      <c r="E104" s="6" t="s">
        <v>12</v>
      </c>
      <c r="F104" s="12">
        <v>45871</v>
      </c>
      <c r="G104" s="12">
        <v>46236</v>
      </c>
      <c r="H104" s="8">
        <v>16453.580000000002</v>
      </c>
      <c r="I104" s="5" t="s">
        <v>301</v>
      </c>
    </row>
    <row r="105" spans="1:9" ht="21" customHeight="1" x14ac:dyDescent="0.2">
      <c r="A105" s="2">
        <f>IFERROR(VLOOKUP(B105,'[1]DADOS (OCULTAR)'!$Q$3:$S$136,3,0),"")</f>
        <v>9767633000366</v>
      </c>
      <c r="B105" s="3" t="s">
        <v>9</v>
      </c>
      <c r="C105" s="4" t="s">
        <v>257</v>
      </c>
      <c r="D105" s="5" t="s">
        <v>258</v>
      </c>
      <c r="E105" s="6" t="s">
        <v>12</v>
      </c>
      <c r="F105" s="12">
        <v>45774</v>
      </c>
      <c r="G105" s="12">
        <v>46139</v>
      </c>
      <c r="H105" s="8">
        <v>2130</v>
      </c>
      <c r="I105" s="5" t="s">
        <v>259</v>
      </c>
    </row>
    <row r="106" spans="1:9" ht="21" customHeight="1" x14ac:dyDescent="0.2">
      <c r="A106" s="2">
        <f>IFERROR(VLOOKUP(B106,'[1]DADOS (OCULTAR)'!$Q$3:$S$136,3,0),"")</f>
        <v>9767633000366</v>
      </c>
      <c r="B106" s="3" t="s">
        <v>9</v>
      </c>
      <c r="C106" s="4" t="s">
        <v>302</v>
      </c>
      <c r="D106" s="5" t="s">
        <v>303</v>
      </c>
      <c r="E106" s="6" t="s">
        <v>12</v>
      </c>
      <c r="F106" s="12">
        <v>46143</v>
      </c>
      <c r="G106" s="12">
        <v>46508</v>
      </c>
      <c r="H106" s="8">
        <v>1350</v>
      </c>
      <c r="I106" s="5" t="s">
        <v>304</v>
      </c>
    </row>
    <row r="107" spans="1:9" ht="21" customHeight="1" x14ac:dyDescent="0.2">
      <c r="A107" s="2">
        <f>IFERROR(VLOOKUP(B107,'[1]DADOS (OCULTAR)'!$Q$3:$S$136,3,0),"")</f>
        <v>9767633000366</v>
      </c>
      <c r="B107" s="3" t="s">
        <v>9</v>
      </c>
      <c r="C107" s="4" t="s">
        <v>305</v>
      </c>
      <c r="D107" s="5" t="s">
        <v>306</v>
      </c>
      <c r="E107" s="6" t="s">
        <v>12</v>
      </c>
      <c r="F107" s="12">
        <v>45839</v>
      </c>
      <c r="G107" s="12">
        <v>46204</v>
      </c>
      <c r="H107" s="8">
        <v>1350</v>
      </c>
      <c r="I107" s="5" t="s">
        <v>307</v>
      </c>
    </row>
    <row r="108" spans="1:9" ht="21" customHeight="1" x14ac:dyDescent="0.2">
      <c r="A108" s="2">
        <f>IFERROR(VLOOKUP(B108,'[1]DADOS (OCULTAR)'!$Q$3:$S$136,3,0),"")</f>
        <v>9767633000366</v>
      </c>
      <c r="B108" s="3" t="s">
        <v>9</v>
      </c>
      <c r="C108" s="4" t="s">
        <v>254</v>
      </c>
      <c r="D108" s="5" t="s">
        <v>255</v>
      </c>
      <c r="E108" s="6" t="s">
        <v>12</v>
      </c>
      <c r="F108" s="12">
        <v>45689</v>
      </c>
      <c r="G108" s="12">
        <v>46054</v>
      </c>
      <c r="H108" s="8">
        <v>1600</v>
      </c>
      <c r="I108" s="5" t="s">
        <v>308</v>
      </c>
    </row>
    <row r="109" spans="1:9" ht="21" customHeight="1" x14ac:dyDescent="0.2">
      <c r="A109" s="2">
        <f>IFERROR(VLOOKUP(B109,'[1]DADOS (OCULTAR)'!$Q$3:$S$136,3,0),"")</f>
        <v>9767633000366</v>
      </c>
      <c r="B109" s="3" t="s">
        <v>9</v>
      </c>
      <c r="C109" s="4" t="s">
        <v>309</v>
      </c>
      <c r="D109" s="5" t="s">
        <v>310</v>
      </c>
      <c r="E109" s="6" t="s">
        <v>12</v>
      </c>
      <c r="F109" s="12">
        <v>45809</v>
      </c>
      <c r="G109" s="12">
        <v>46174</v>
      </c>
      <c r="H109" s="8">
        <v>1350</v>
      </c>
      <c r="I109" s="5" t="s">
        <v>311</v>
      </c>
    </row>
    <row r="110" spans="1:9" ht="21" customHeight="1" x14ac:dyDescent="0.2">
      <c r="A110" s="2">
        <f>IFERROR(VLOOKUP(B110,'[1]DADOS (OCULTAR)'!$Q$3:$S$136,3,0),"")</f>
        <v>9767633000366</v>
      </c>
      <c r="B110" s="3" t="s">
        <v>9</v>
      </c>
      <c r="C110" s="4" t="s">
        <v>312</v>
      </c>
      <c r="D110" s="5" t="s">
        <v>313</v>
      </c>
      <c r="E110" s="6" t="s">
        <v>12</v>
      </c>
      <c r="F110" s="12">
        <v>45962</v>
      </c>
      <c r="G110" s="12">
        <v>46327</v>
      </c>
      <c r="H110" s="8">
        <v>1600</v>
      </c>
      <c r="I110" s="5" t="s">
        <v>314</v>
      </c>
    </row>
    <row r="111" spans="1:9" ht="21" customHeight="1" x14ac:dyDescent="0.2">
      <c r="A111" s="2">
        <f>IFERROR(VLOOKUP(B111,'[1]DADOS (OCULTAR)'!$Q$3:$S$136,3,0),"")</f>
        <v>9767633000366</v>
      </c>
      <c r="B111" s="3" t="s">
        <v>9</v>
      </c>
      <c r="C111" s="4" t="s">
        <v>289</v>
      </c>
      <c r="D111" s="5" t="s">
        <v>290</v>
      </c>
      <c r="E111" s="6" t="s">
        <v>12</v>
      </c>
      <c r="F111" s="12">
        <v>45719</v>
      </c>
      <c r="G111" s="12">
        <v>46084</v>
      </c>
      <c r="H111" s="8">
        <v>1350</v>
      </c>
      <c r="I111" s="5" t="s">
        <v>315</v>
      </c>
    </row>
    <row r="112" spans="1:9" ht="21" customHeight="1" x14ac:dyDescent="0.2">
      <c r="A112" s="2">
        <f>IFERROR(VLOOKUP(B112,'[1]DADOS (OCULTAR)'!$Q$3:$S$136,3,0),"")</f>
        <v>9767633000366</v>
      </c>
      <c r="B112" s="3" t="s">
        <v>9</v>
      </c>
      <c r="C112" s="4" t="s">
        <v>316</v>
      </c>
      <c r="D112" s="5" t="s">
        <v>317</v>
      </c>
      <c r="E112" s="6" t="s">
        <v>12</v>
      </c>
      <c r="F112" s="12">
        <v>45834</v>
      </c>
      <c r="G112" s="12">
        <v>46564</v>
      </c>
      <c r="H112" s="8">
        <v>7000</v>
      </c>
      <c r="I112" s="5" t="s">
        <v>160</v>
      </c>
    </row>
    <row r="113" spans="1:9" ht="21" customHeight="1" x14ac:dyDescent="0.2">
      <c r="A113" s="2">
        <f>IFERROR(VLOOKUP(B113,'[1]DADOS (OCULTAR)'!$Q$3:$S$136,3,0),"")</f>
        <v>9767633000366</v>
      </c>
      <c r="B113" s="3" t="s">
        <v>9</v>
      </c>
      <c r="C113" s="4" t="s">
        <v>318</v>
      </c>
      <c r="D113" s="5" t="s">
        <v>319</v>
      </c>
      <c r="E113" s="6" t="s">
        <v>12</v>
      </c>
      <c r="F113" s="12">
        <v>45869</v>
      </c>
      <c r="G113" s="12">
        <v>46234</v>
      </c>
      <c r="H113" s="8">
        <v>89.9</v>
      </c>
      <c r="I113" s="5" t="s">
        <v>320</v>
      </c>
    </row>
    <row r="114" spans="1:9" ht="21" customHeight="1" x14ac:dyDescent="0.2">
      <c r="A114" s="2">
        <f>IFERROR(VLOOKUP(B114,'[1]DADOS (OCULTAR)'!$Q$3:$S$136,3,0),"")</f>
        <v>9767633000366</v>
      </c>
      <c r="B114" s="3" t="s">
        <v>9</v>
      </c>
      <c r="C114" s="4" t="s">
        <v>321</v>
      </c>
      <c r="D114" s="5" t="s">
        <v>322</v>
      </c>
      <c r="E114" s="6" t="s">
        <v>12</v>
      </c>
      <c r="F114" s="12">
        <v>45947</v>
      </c>
      <c r="G114" s="12">
        <v>46312</v>
      </c>
      <c r="H114" s="8">
        <v>1600</v>
      </c>
      <c r="I114" s="5" t="s">
        <v>323</v>
      </c>
    </row>
    <row r="115" spans="1:9" ht="21" customHeight="1" x14ac:dyDescent="0.2">
      <c r="A115" s="2">
        <f>IFERROR(VLOOKUP(B115,'[1]DADOS (OCULTAR)'!$Q$3:$S$136,3,0),"")</f>
        <v>9767633000366</v>
      </c>
      <c r="B115" s="3" t="s">
        <v>9</v>
      </c>
      <c r="C115" s="4" t="s">
        <v>324</v>
      </c>
      <c r="D115" s="5" t="s">
        <v>325</v>
      </c>
      <c r="E115" s="6" t="s">
        <v>12</v>
      </c>
      <c r="F115" s="12">
        <v>45950</v>
      </c>
      <c r="G115" s="12">
        <v>46041</v>
      </c>
      <c r="H115" s="8">
        <v>16000</v>
      </c>
      <c r="I115" s="5" t="s">
        <v>326</v>
      </c>
    </row>
    <row r="116" spans="1:9" ht="21" customHeight="1" x14ac:dyDescent="0.2">
      <c r="A116" s="2">
        <f>IFERROR(VLOOKUP(B116,'[1]DADOS (OCULTAR)'!$Q$3:$S$136,3,0),"")</f>
        <v>9767633000366</v>
      </c>
      <c r="B116" s="3" t="s">
        <v>9</v>
      </c>
      <c r="C116" s="4" t="s">
        <v>327</v>
      </c>
      <c r="D116" s="5" t="s">
        <v>328</v>
      </c>
      <c r="E116" s="6" t="s">
        <v>12</v>
      </c>
      <c r="F116" s="12">
        <v>45901</v>
      </c>
      <c r="G116" s="12">
        <v>46266</v>
      </c>
      <c r="H116" s="8">
        <v>1350</v>
      </c>
      <c r="I116" s="5" t="s">
        <v>329</v>
      </c>
    </row>
    <row r="117" spans="1:9" ht="21" customHeight="1" x14ac:dyDescent="0.2">
      <c r="A117" s="2">
        <f>IFERROR(VLOOKUP(B117,'[1]DADOS (OCULTAR)'!$Q$3:$S$136,3,0),"")</f>
        <v>9767633000366</v>
      </c>
      <c r="B117" s="3" t="s">
        <v>9</v>
      </c>
      <c r="C117" s="4" t="s">
        <v>330</v>
      </c>
      <c r="D117" s="5" t="s">
        <v>331</v>
      </c>
      <c r="E117" s="6" t="s">
        <v>12</v>
      </c>
      <c r="F117" s="12">
        <v>45962</v>
      </c>
      <c r="G117" s="12">
        <v>46327</v>
      </c>
      <c r="H117" s="8">
        <v>1650</v>
      </c>
      <c r="I117" s="5" t="s">
        <v>332</v>
      </c>
    </row>
    <row r="118" spans="1:9" ht="21" customHeight="1" x14ac:dyDescent="0.2">
      <c r="A118" s="2">
        <f>IFERROR(VLOOKUP(B118,'[1]DADOS (OCULTAR)'!$Q$3:$S$136,3,0),"")</f>
        <v>9767633000366</v>
      </c>
      <c r="B118" s="3" t="s">
        <v>9</v>
      </c>
      <c r="C118" s="4" t="s">
        <v>333</v>
      </c>
      <c r="D118" s="5" t="s">
        <v>334</v>
      </c>
      <c r="E118" s="6" t="s">
        <v>12</v>
      </c>
      <c r="F118" s="12">
        <v>45992</v>
      </c>
      <c r="G118" s="12">
        <v>46357</v>
      </c>
      <c r="H118" s="8">
        <v>1350</v>
      </c>
      <c r="I118" s="5" t="s">
        <v>335</v>
      </c>
    </row>
    <row r="119" spans="1:9" ht="21" customHeight="1" x14ac:dyDescent="0.2">
      <c r="A119" s="2">
        <f>IFERROR(VLOOKUP(B119,'[1]DADOS (OCULTAR)'!$Q$3:$S$136,3,0),"")</f>
        <v>9767633000366</v>
      </c>
      <c r="B119" s="3" t="s">
        <v>9</v>
      </c>
      <c r="C119" s="4" t="s">
        <v>336</v>
      </c>
      <c r="D119" s="5" t="s">
        <v>337</v>
      </c>
      <c r="E119" s="6" t="s">
        <v>12</v>
      </c>
      <c r="F119" s="12">
        <v>46023</v>
      </c>
      <c r="G119" s="12">
        <v>46388</v>
      </c>
      <c r="H119" s="8">
        <v>1350</v>
      </c>
      <c r="I119" s="5" t="s">
        <v>338</v>
      </c>
    </row>
    <row r="120" spans="1:9" ht="21" customHeight="1" x14ac:dyDescent="0.2">
      <c r="A120" s="2">
        <f>IFERROR(VLOOKUP(B120,'[1]DADOS (OCULTAR)'!$Q$3:$S$136,3,0),"")</f>
        <v>9767633000366</v>
      </c>
      <c r="B120" s="3" t="s">
        <v>9</v>
      </c>
      <c r="C120" s="4" t="s">
        <v>339</v>
      </c>
      <c r="D120" s="5" t="s">
        <v>340</v>
      </c>
      <c r="E120" s="6" t="s">
        <v>12</v>
      </c>
      <c r="F120" s="12">
        <v>46023</v>
      </c>
      <c r="G120" s="12">
        <v>46388</v>
      </c>
      <c r="H120" s="8">
        <v>1350</v>
      </c>
      <c r="I120" s="5" t="s">
        <v>341</v>
      </c>
    </row>
    <row r="121" spans="1:9" ht="21" customHeight="1" x14ac:dyDescent="0.2">
      <c r="A121" s="2">
        <f>IFERROR(VLOOKUP(B121,'[1]DADOS (OCULTAR)'!$Q$3:$S$136,3,0),"")</f>
        <v>9767633000366</v>
      </c>
      <c r="B121" s="3" t="s">
        <v>9</v>
      </c>
      <c r="C121" s="4" t="s">
        <v>342</v>
      </c>
      <c r="D121" s="5" t="s">
        <v>343</v>
      </c>
      <c r="E121" s="6" t="s">
        <v>12</v>
      </c>
      <c r="F121" s="12">
        <v>46023</v>
      </c>
      <c r="G121" s="12">
        <v>46388</v>
      </c>
      <c r="H121" s="8">
        <v>1350</v>
      </c>
      <c r="I121" s="5" t="s">
        <v>344</v>
      </c>
    </row>
    <row r="122" spans="1:9" ht="21" customHeight="1" x14ac:dyDescent="0.2">
      <c r="A122" s="2">
        <f>IFERROR(VLOOKUP(B122,'[1]DADOS (OCULTAR)'!$Q$3:$S$136,3,0),"")</f>
        <v>9767633000366</v>
      </c>
      <c r="B122" s="3" t="s">
        <v>9</v>
      </c>
      <c r="C122" s="4" t="s">
        <v>345</v>
      </c>
      <c r="D122" s="5" t="s">
        <v>346</v>
      </c>
      <c r="E122" s="6" t="s">
        <v>12</v>
      </c>
      <c r="F122" s="12">
        <v>45870</v>
      </c>
      <c r="G122" s="12">
        <v>46234</v>
      </c>
      <c r="H122" s="8">
        <v>50</v>
      </c>
      <c r="I122" s="5" t="s">
        <v>347</v>
      </c>
    </row>
    <row r="123" spans="1:9" ht="21" customHeight="1" x14ac:dyDescent="0.2">
      <c r="A123" s="2">
        <f>IFERROR(VLOOKUP(B123,'[1]DADOS (OCULTAR)'!$Q$3:$S$136,3,0),"")</f>
        <v>9767633000366</v>
      </c>
      <c r="B123" s="3" t="s">
        <v>9</v>
      </c>
      <c r="C123" s="4">
        <v>9239373000194</v>
      </c>
      <c r="D123" s="5" t="s">
        <v>348</v>
      </c>
      <c r="E123" s="6" t="s">
        <v>12</v>
      </c>
      <c r="F123" s="12">
        <v>46052</v>
      </c>
      <c r="G123" s="12">
        <v>46417</v>
      </c>
      <c r="H123" s="8">
        <v>2400</v>
      </c>
      <c r="I123" s="5" t="s">
        <v>349</v>
      </c>
    </row>
    <row r="124" spans="1:9" ht="21" customHeight="1" x14ac:dyDescent="0.2">
      <c r="A124" s="2">
        <f>IFERROR(VLOOKUP(B124,'[1]DADOS (OCULTAR)'!$Q$3:$S$136,3,0),"")</f>
        <v>9767633000366</v>
      </c>
      <c r="B124" s="3" t="s">
        <v>9</v>
      </c>
      <c r="C124" s="4" t="s">
        <v>350</v>
      </c>
      <c r="D124" s="5" t="s">
        <v>351</v>
      </c>
      <c r="E124" s="6">
        <v>1</v>
      </c>
      <c r="F124" s="12">
        <v>45962</v>
      </c>
      <c r="G124" s="12">
        <v>46327</v>
      </c>
      <c r="H124" s="8">
        <v>1600</v>
      </c>
      <c r="I124" s="5" t="s">
        <v>352</v>
      </c>
    </row>
    <row r="125" spans="1:9" ht="21" customHeight="1" x14ac:dyDescent="0.2">
      <c r="A125" s="2">
        <f>IFERROR(VLOOKUP(B125,'[1]DADOS (OCULTAR)'!$Q$3:$S$136,3,0),"")</f>
        <v>9767633000366</v>
      </c>
      <c r="B125" s="3" t="s">
        <v>9</v>
      </c>
      <c r="C125" s="4" t="s">
        <v>353</v>
      </c>
      <c r="D125" s="5" t="s">
        <v>354</v>
      </c>
      <c r="E125" s="6">
        <v>1</v>
      </c>
      <c r="F125" s="12">
        <v>46054</v>
      </c>
      <c r="G125" s="12">
        <v>46419</v>
      </c>
      <c r="H125" s="8">
        <v>1350</v>
      </c>
      <c r="I125" s="5" t="s">
        <v>355</v>
      </c>
    </row>
    <row r="126" spans="1:9" ht="21" customHeight="1" x14ac:dyDescent="0.2">
      <c r="A126" s="2">
        <f>IFERROR(VLOOKUP(B126,'[1]DADOS (OCULTAR)'!$Q$3:$S$136,3,0),"")</f>
        <v>9767633000366</v>
      </c>
      <c r="B126" s="3" t="s">
        <v>9</v>
      </c>
      <c r="C126" s="4" t="s">
        <v>356</v>
      </c>
      <c r="D126" s="5" t="s">
        <v>357</v>
      </c>
      <c r="E126" s="6">
        <v>1</v>
      </c>
      <c r="F126" s="12">
        <v>46054</v>
      </c>
      <c r="G126" s="12">
        <v>46419</v>
      </c>
      <c r="H126" s="8">
        <v>1350</v>
      </c>
      <c r="I126" s="5" t="s">
        <v>358</v>
      </c>
    </row>
    <row r="127" spans="1:9" ht="21" customHeight="1" x14ac:dyDescent="0.2">
      <c r="A127" s="2">
        <f>IFERROR(VLOOKUP(B127,'[1]DADOS (OCULTAR)'!$Q$3:$S$136,3,0),"")</f>
        <v>9767633000366</v>
      </c>
      <c r="B127" s="3" t="s">
        <v>9</v>
      </c>
      <c r="C127" s="4" t="s">
        <v>359</v>
      </c>
      <c r="D127" s="5" t="s">
        <v>360</v>
      </c>
      <c r="E127" s="6">
        <v>1</v>
      </c>
      <c r="F127" s="12">
        <v>46054</v>
      </c>
      <c r="G127" s="12">
        <v>46419</v>
      </c>
      <c r="H127" s="8">
        <v>1500</v>
      </c>
      <c r="I127" s="5" t="s">
        <v>361</v>
      </c>
    </row>
    <row r="128" spans="1:9" ht="21" customHeight="1" x14ac:dyDescent="0.2">
      <c r="A128" s="2">
        <f>IFERROR(VLOOKUP(B128,'[1]DADOS (OCULTAR)'!$Q$3:$S$136,3,0),"")</f>
        <v>9767633000366</v>
      </c>
      <c r="B128" s="3" t="s">
        <v>9</v>
      </c>
      <c r="C128" s="4" t="s">
        <v>362</v>
      </c>
      <c r="D128" s="5" t="s">
        <v>363</v>
      </c>
      <c r="E128" s="6">
        <v>1</v>
      </c>
      <c r="F128" s="12">
        <v>45901</v>
      </c>
      <c r="G128" s="12">
        <v>46266</v>
      </c>
      <c r="H128" s="8">
        <v>1350</v>
      </c>
      <c r="I128" s="5" t="s">
        <v>364</v>
      </c>
    </row>
    <row r="129" spans="1:9" ht="21" customHeight="1" x14ac:dyDescent="0.2">
      <c r="A129" s="2">
        <f>IFERROR(VLOOKUP(B129,'[1]DADOS (OCULTAR)'!$Q$3:$S$136,3,0),"")</f>
        <v>9767633000366</v>
      </c>
      <c r="B129" s="3" t="s">
        <v>9</v>
      </c>
      <c r="C129" s="4" t="s">
        <v>31</v>
      </c>
      <c r="D129" s="5" t="s">
        <v>32</v>
      </c>
      <c r="E129" s="6">
        <v>2</v>
      </c>
      <c r="F129" s="12">
        <v>45870</v>
      </c>
      <c r="G129" s="12">
        <v>46235</v>
      </c>
      <c r="H129" s="8">
        <v>1350</v>
      </c>
      <c r="I129" s="5" t="s">
        <v>33</v>
      </c>
    </row>
    <row r="130" spans="1:9" ht="21" customHeight="1" x14ac:dyDescent="0.2">
      <c r="A130" s="2">
        <f>IFERROR(VLOOKUP(B130,'[1]DADOS (OCULTAR)'!$Q$3:$S$136,3,0),"")</f>
        <v>9767633000366</v>
      </c>
      <c r="B130" s="3" t="s">
        <v>9</v>
      </c>
      <c r="C130" s="4" t="s">
        <v>365</v>
      </c>
      <c r="D130" s="5" t="s">
        <v>366</v>
      </c>
      <c r="E130" s="6">
        <v>1</v>
      </c>
      <c r="F130" s="12">
        <v>45992</v>
      </c>
      <c r="G130" s="12">
        <v>46357</v>
      </c>
      <c r="H130" s="8">
        <v>2130</v>
      </c>
      <c r="I130" s="5" t="s">
        <v>367</v>
      </c>
    </row>
    <row r="131" spans="1:9" ht="21" customHeight="1" x14ac:dyDescent="0.2">
      <c r="A131" s="2">
        <f>IFERROR(VLOOKUP(B131,'[1]DADOS (OCULTAR)'!$Q$3:$S$136,3,0),"")</f>
        <v>9767633000366</v>
      </c>
      <c r="B131" s="3" t="s">
        <v>9</v>
      </c>
      <c r="C131" s="4" t="s">
        <v>368</v>
      </c>
      <c r="D131" s="5" t="s">
        <v>369</v>
      </c>
      <c r="E131" s="6">
        <v>1</v>
      </c>
      <c r="F131" s="12">
        <v>46023</v>
      </c>
      <c r="G131" s="12">
        <v>46388</v>
      </c>
      <c r="H131" s="8">
        <v>1700</v>
      </c>
      <c r="I131" s="5" t="s">
        <v>370</v>
      </c>
    </row>
    <row r="132" spans="1:9" ht="21" customHeight="1" x14ac:dyDescent="0.2">
      <c r="A132" s="2">
        <f>IFERROR(VLOOKUP(B132,'[1]DADOS (OCULTAR)'!$Q$3:$S$136,3,0),"")</f>
        <v>9767633000366</v>
      </c>
      <c r="B132" s="3" t="s">
        <v>9</v>
      </c>
      <c r="C132" s="4" t="s">
        <v>371</v>
      </c>
      <c r="D132" s="5" t="s">
        <v>372</v>
      </c>
      <c r="E132" s="6">
        <v>1</v>
      </c>
      <c r="F132" s="12">
        <v>46054</v>
      </c>
      <c r="G132" s="12">
        <v>46419</v>
      </c>
      <c r="H132" s="8">
        <v>1700</v>
      </c>
      <c r="I132" s="5" t="s">
        <v>373</v>
      </c>
    </row>
    <row r="133" spans="1:9" ht="21" customHeight="1" x14ac:dyDescent="0.2">
      <c r="A133" s="2">
        <f>IFERROR(VLOOKUP(B133,'[1]DADOS (OCULTAR)'!$Q$3:$S$136,3,0),"")</f>
        <v>9767633000366</v>
      </c>
      <c r="B133" s="3" t="s">
        <v>9</v>
      </c>
      <c r="C133" s="4" t="s">
        <v>374</v>
      </c>
      <c r="D133" s="5" t="s">
        <v>375</v>
      </c>
      <c r="E133" s="6">
        <v>1</v>
      </c>
      <c r="F133" s="12">
        <v>45251</v>
      </c>
      <c r="G133" s="12">
        <v>45982</v>
      </c>
      <c r="H133" s="8">
        <v>1600</v>
      </c>
      <c r="I133" s="5" t="s">
        <v>376</v>
      </c>
    </row>
    <row r="134" spans="1:9" ht="21" customHeight="1" x14ac:dyDescent="0.2">
      <c r="A134" s="2">
        <f>IFERROR(VLOOKUP(B134,'[1]DADOS (OCULTAR)'!$Q$3:$S$136,3,0),"")</f>
        <v>9767633000366</v>
      </c>
      <c r="B134" s="3" t="s">
        <v>9</v>
      </c>
      <c r="C134" s="4" t="s">
        <v>377</v>
      </c>
      <c r="D134" s="5" t="s">
        <v>378</v>
      </c>
      <c r="E134" s="6">
        <v>1</v>
      </c>
      <c r="F134" s="12">
        <v>46082</v>
      </c>
      <c r="G134" s="12">
        <v>46447</v>
      </c>
      <c r="H134" s="8">
        <v>1700</v>
      </c>
      <c r="I134" s="5" t="s">
        <v>379</v>
      </c>
    </row>
    <row r="135" spans="1:9" ht="21" customHeight="1" x14ac:dyDescent="0.2">
      <c r="A135" s="2">
        <f>IFERROR(VLOOKUP(B135,'[1]DADOS (OCULTAR)'!$Q$3:$S$136,3,0),"")</f>
        <v>9767633000366</v>
      </c>
      <c r="B135" s="3" t="s">
        <v>9</v>
      </c>
      <c r="C135" s="4" t="s">
        <v>46</v>
      </c>
      <c r="D135" s="5" t="s">
        <v>47</v>
      </c>
      <c r="E135" s="6">
        <v>1</v>
      </c>
      <c r="F135" s="12">
        <v>45962</v>
      </c>
      <c r="G135" s="12">
        <v>46327</v>
      </c>
      <c r="H135" s="8">
        <v>1350</v>
      </c>
      <c r="I135" s="5" t="s">
        <v>380</v>
      </c>
    </row>
    <row r="136" spans="1:9" ht="21" customHeight="1" x14ac:dyDescent="0.2">
      <c r="A136" s="2">
        <f>IFERROR(VLOOKUP(B136,'[1]DADOS (OCULTAR)'!$Q$3:$S$136,3,0),"")</f>
        <v>9767633000366</v>
      </c>
      <c r="B136" s="3" t="s">
        <v>9</v>
      </c>
      <c r="C136" s="4" t="s">
        <v>381</v>
      </c>
      <c r="D136" s="5" t="s">
        <v>382</v>
      </c>
      <c r="E136" s="6">
        <v>1</v>
      </c>
      <c r="F136" s="12">
        <v>46082</v>
      </c>
      <c r="G136" s="12">
        <v>46447</v>
      </c>
      <c r="H136" s="8">
        <v>1350</v>
      </c>
      <c r="I136" s="5" t="s">
        <v>383</v>
      </c>
    </row>
    <row r="137" spans="1:9" ht="21" customHeight="1" x14ac:dyDescent="0.2">
      <c r="A137" s="2">
        <f>IFERROR(VLOOKUP(B137,'[1]DADOS (OCULTAR)'!$Q$3:$S$136,3,0),"")</f>
        <v>9767633000366</v>
      </c>
      <c r="B137" s="3" t="s">
        <v>9</v>
      </c>
      <c r="C137" s="4" t="s">
        <v>384</v>
      </c>
      <c r="D137" s="5" t="s">
        <v>385</v>
      </c>
      <c r="E137" s="6">
        <v>1</v>
      </c>
      <c r="F137" s="12">
        <v>46097</v>
      </c>
      <c r="G137" s="12">
        <v>46128</v>
      </c>
      <c r="H137" s="8">
        <v>8000</v>
      </c>
      <c r="I137" s="5" t="s">
        <v>386</v>
      </c>
    </row>
    <row r="138" spans="1:9" ht="21" customHeight="1" x14ac:dyDescent="0.2">
      <c r="A138" s="2">
        <f>IFERROR(VLOOKUP(B138,'[1]DADOS (OCULTAR)'!$Q$3:$S$136,3,0),"")</f>
        <v>9767633000366</v>
      </c>
      <c r="B138" s="3" t="s">
        <v>9</v>
      </c>
      <c r="C138" s="4" t="s">
        <v>387</v>
      </c>
      <c r="D138" s="5" t="s">
        <v>388</v>
      </c>
      <c r="E138" s="6">
        <v>1</v>
      </c>
      <c r="F138" s="12">
        <v>46082</v>
      </c>
      <c r="G138" s="12">
        <v>46447</v>
      </c>
      <c r="H138" s="8">
        <v>1350</v>
      </c>
      <c r="I138" s="5" t="s">
        <v>389</v>
      </c>
    </row>
    <row r="139" spans="1:9" ht="21" customHeight="1" x14ac:dyDescent="0.2">
      <c r="A139" s="2">
        <f>IFERROR(VLOOKUP(B139,'[1]DADOS (OCULTAR)'!$Q$3:$S$136,3,0),"")</f>
        <v>9767633000366</v>
      </c>
      <c r="B139" s="3" t="s">
        <v>9</v>
      </c>
      <c r="C139" s="4" t="s">
        <v>390</v>
      </c>
      <c r="D139" s="5" t="s">
        <v>391</v>
      </c>
      <c r="E139" s="6">
        <v>1</v>
      </c>
      <c r="F139" s="12">
        <v>46082</v>
      </c>
      <c r="G139" s="12">
        <v>46447</v>
      </c>
      <c r="H139" s="8">
        <v>2130</v>
      </c>
      <c r="I139" s="5" t="s">
        <v>392</v>
      </c>
    </row>
    <row r="140" spans="1:9" ht="21" customHeight="1" x14ac:dyDescent="0.2">
      <c r="A140" s="2">
        <f>IFERROR(VLOOKUP(B140,'[1]DADOS (OCULTAR)'!$Q$3:$S$136,3,0),"")</f>
        <v>9767633000366</v>
      </c>
      <c r="B140" s="3" t="s">
        <v>9</v>
      </c>
      <c r="C140" s="4" t="s">
        <v>393</v>
      </c>
      <c r="D140" s="5" t="s">
        <v>394</v>
      </c>
      <c r="E140" s="6">
        <v>1</v>
      </c>
      <c r="F140" s="12">
        <v>46106</v>
      </c>
      <c r="G140" s="12">
        <v>46471</v>
      </c>
      <c r="H140" s="8">
        <v>1350</v>
      </c>
      <c r="I140" s="5" t="s">
        <v>395</v>
      </c>
    </row>
    <row r="141" spans="1:9" ht="21" customHeight="1" x14ac:dyDescent="0.2">
      <c r="A141" s="2">
        <f>IFERROR(VLOOKUP(B141,'[1]DADOS (OCULTAR)'!$Q$3:$S$136,3,0),"")</f>
        <v>9767633000366</v>
      </c>
      <c r="B141" s="3" t="s">
        <v>9</v>
      </c>
      <c r="C141" s="4" t="s">
        <v>396</v>
      </c>
      <c r="D141" s="5" t="s">
        <v>397</v>
      </c>
      <c r="E141" s="6">
        <v>1</v>
      </c>
      <c r="F141" s="12">
        <v>46054</v>
      </c>
      <c r="G141" s="12">
        <v>46419</v>
      </c>
      <c r="H141" s="8">
        <v>2500</v>
      </c>
      <c r="I141" s="5" t="s">
        <v>398</v>
      </c>
    </row>
    <row r="142" spans="1:9" ht="21" customHeight="1" x14ac:dyDescent="0.2">
      <c r="A142" s="2">
        <f>IFERROR(VLOOKUP(B142,'[1]DADOS (OCULTAR)'!$Q$3:$S$136,3,0),"")</f>
        <v>9767633000366</v>
      </c>
      <c r="B142" s="3" t="s">
        <v>9</v>
      </c>
      <c r="C142" s="4" t="s">
        <v>399</v>
      </c>
      <c r="D142" s="5" t="s">
        <v>400</v>
      </c>
      <c r="E142" s="6">
        <v>1</v>
      </c>
      <c r="F142" s="12">
        <v>46113</v>
      </c>
      <c r="G142" s="12">
        <v>46478</v>
      </c>
      <c r="H142" s="8">
        <v>1700</v>
      </c>
      <c r="I142" s="5" t="s">
        <v>401</v>
      </c>
    </row>
    <row r="143" spans="1:9" ht="21" customHeight="1" x14ac:dyDescent="0.2">
      <c r="A143" s="2">
        <f>IFERROR(VLOOKUP(B143,'[1]DADOS (OCULTAR)'!$Q$3:$S$136,3,0),"")</f>
        <v>9767633000366</v>
      </c>
      <c r="B143" s="3" t="s">
        <v>9</v>
      </c>
      <c r="C143" s="4" t="s">
        <v>402</v>
      </c>
      <c r="D143" s="5" t="s">
        <v>403</v>
      </c>
      <c r="E143" s="6">
        <v>1</v>
      </c>
      <c r="F143" s="12">
        <v>46113</v>
      </c>
      <c r="G143" s="12">
        <v>46853</v>
      </c>
      <c r="H143" s="8">
        <v>2183.35</v>
      </c>
      <c r="I143" s="5" t="s">
        <v>404</v>
      </c>
    </row>
    <row r="144" spans="1:9" ht="21" customHeight="1" x14ac:dyDescent="0.2">
      <c r="A144" s="2">
        <f>IFERROR(VLOOKUP(B144,'[1]DADOS (OCULTAR)'!$Q$3:$S$136,3,0),"")</f>
        <v>9767633000366</v>
      </c>
      <c r="B144" s="3" t="s">
        <v>9</v>
      </c>
      <c r="C144" s="4" t="s">
        <v>405</v>
      </c>
      <c r="D144" s="5" t="s">
        <v>406</v>
      </c>
      <c r="E144" s="6">
        <v>1</v>
      </c>
      <c r="F144" s="12">
        <v>46113</v>
      </c>
      <c r="G144" s="12">
        <v>46478</v>
      </c>
      <c r="H144" s="8">
        <v>1350</v>
      </c>
      <c r="I144" s="5" t="s">
        <v>407</v>
      </c>
    </row>
    <row r="145" spans="1:9" ht="21" customHeight="1" x14ac:dyDescent="0.2">
      <c r="A145" s="2">
        <f>IFERROR(VLOOKUP(B145,'[1]DADOS (OCULTAR)'!$Q$3:$S$136,3,0),"")</f>
        <v>9767633000366</v>
      </c>
      <c r="B145" s="3" t="s">
        <v>9</v>
      </c>
      <c r="C145" s="4" t="s">
        <v>408</v>
      </c>
      <c r="D145" s="5" t="s">
        <v>409</v>
      </c>
      <c r="E145" s="6">
        <v>1</v>
      </c>
      <c r="F145" s="12">
        <v>46113</v>
      </c>
      <c r="G145" s="12">
        <v>46478</v>
      </c>
      <c r="H145" s="8">
        <v>1350</v>
      </c>
      <c r="I145" s="5" t="s">
        <v>410</v>
      </c>
    </row>
    <row r="146" spans="1:9" ht="21" customHeight="1" x14ac:dyDescent="0.2">
      <c r="A146" s="2">
        <f>IFERROR(VLOOKUP(B146,'[1]DADOS (OCULTAR)'!$Q$3:$S$136,3,0),"")</f>
        <v>9767633000366</v>
      </c>
      <c r="B146" s="3" t="s">
        <v>9</v>
      </c>
      <c r="C146" s="4" t="s">
        <v>411</v>
      </c>
      <c r="D146" s="5" t="s">
        <v>412</v>
      </c>
      <c r="E146" s="6">
        <v>1</v>
      </c>
      <c r="F146" s="12">
        <v>45778</v>
      </c>
      <c r="G146" s="12">
        <v>46508</v>
      </c>
      <c r="H146" s="8">
        <v>1350</v>
      </c>
      <c r="I146" s="5" t="s">
        <v>413</v>
      </c>
    </row>
    <row r="147" spans="1:9" ht="21" customHeight="1" x14ac:dyDescent="0.2">
      <c r="A147" s="2">
        <f>IFERROR(VLOOKUP(B147,'[1]DADOS (OCULTAR)'!$Q$3:$S$136,3,0),"")</f>
        <v>9767633000366</v>
      </c>
      <c r="B147" s="3" t="s">
        <v>9</v>
      </c>
      <c r="C147" s="4" t="s">
        <v>414</v>
      </c>
      <c r="D147" s="5" t="s">
        <v>415</v>
      </c>
      <c r="E147" s="6">
        <v>1</v>
      </c>
      <c r="F147" s="12">
        <v>45901</v>
      </c>
      <c r="G147" s="12">
        <v>46266</v>
      </c>
      <c r="H147" s="8">
        <v>1350</v>
      </c>
      <c r="I147" s="5" t="s">
        <v>416</v>
      </c>
    </row>
    <row r="148" spans="1:9" ht="21" customHeight="1" x14ac:dyDescent="0.2">
      <c r="A148" s="2">
        <f>IFERROR(VLOOKUP(B148,'[1]DADOS (OCULTAR)'!$Q$3:$S$136,3,0),"")</f>
        <v>9767633000366</v>
      </c>
      <c r="B148" s="3" t="s">
        <v>9</v>
      </c>
      <c r="C148" s="4" t="s">
        <v>417</v>
      </c>
      <c r="D148" s="5" t="s">
        <v>418</v>
      </c>
      <c r="E148" s="6">
        <v>1</v>
      </c>
      <c r="F148" s="12">
        <v>46113</v>
      </c>
      <c r="G148" s="12">
        <v>46478</v>
      </c>
      <c r="H148" s="8">
        <v>2130</v>
      </c>
      <c r="I148" s="5" t="s">
        <v>419</v>
      </c>
    </row>
    <row r="149" spans="1:9" ht="21" customHeight="1" x14ac:dyDescent="0.2">
      <c r="A149" s="2">
        <f>IFERROR(VLOOKUP(B149,'[1]DADOS (OCULTAR)'!$Q$3:$S$136,3,0),"")</f>
        <v>9767633000366</v>
      </c>
      <c r="B149" s="3" t="s">
        <v>9</v>
      </c>
      <c r="C149" s="4" t="s">
        <v>390</v>
      </c>
      <c r="D149" s="5" t="s">
        <v>420</v>
      </c>
      <c r="E149" s="6">
        <v>1</v>
      </c>
      <c r="F149" s="12">
        <v>46082</v>
      </c>
      <c r="G149" s="12">
        <v>46447</v>
      </c>
      <c r="H149" s="8">
        <v>2130</v>
      </c>
      <c r="I149" s="5" t="s">
        <v>392</v>
      </c>
    </row>
    <row r="150" spans="1:9" ht="21" customHeight="1" x14ac:dyDescent="0.2">
      <c r="A150" s="2">
        <f>IFERROR(VLOOKUP(B150,'[1]DADOS (OCULTAR)'!$Q$3:$S$136,3,0),"")</f>
        <v>9767633000366</v>
      </c>
      <c r="B150" s="3" t="s">
        <v>9</v>
      </c>
      <c r="C150" s="4" t="s">
        <v>421</v>
      </c>
      <c r="D150" s="5" t="s">
        <v>422</v>
      </c>
      <c r="E150" s="6">
        <v>1</v>
      </c>
      <c r="F150" s="12">
        <v>45829</v>
      </c>
      <c r="G150" s="12">
        <v>46559</v>
      </c>
      <c r="H150" s="8">
        <v>1600</v>
      </c>
      <c r="I150" s="5" t="s">
        <v>423</v>
      </c>
    </row>
    <row r="151" spans="1:9" ht="21" customHeight="1" x14ac:dyDescent="0.2">
      <c r="A151" s="2">
        <f>IFERROR(VLOOKUP(B151,'[1]DADOS (OCULTAR)'!$Q$3:$S$136,3,0),"")</f>
        <v>9767633000366</v>
      </c>
      <c r="B151" s="3" t="s">
        <v>9</v>
      </c>
      <c r="C151" s="4">
        <v>501174300018</v>
      </c>
      <c r="D151" s="5" t="s">
        <v>424</v>
      </c>
      <c r="E151" s="6">
        <v>1</v>
      </c>
      <c r="F151" s="12">
        <v>46104</v>
      </c>
      <c r="G151" s="12">
        <v>46288</v>
      </c>
      <c r="H151" s="8">
        <v>22700</v>
      </c>
      <c r="I151" s="5" t="s">
        <v>425</v>
      </c>
    </row>
    <row r="152" spans="1:9" ht="21" customHeight="1" x14ac:dyDescent="0.2">
      <c r="A152" s="2">
        <f>IFERROR(VLOOKUP(B152,'[1]DADOS (OCULTAR)'!$Q$3:$S$136,3,0),"")</f>
        <v>9767633000366</v>
      </c>
      <c r="B152" s="3" t="s">
        <v>9</v>
      </c>
      <c r="C152" s="4" t="s">
        <v>426</v>
      </c>
      <c r="D152" s="5" t="s">
        <v>427</v>
      </c>
      <c r="E152" s="6">
        <v>1</v>
      </c>
      <c r="F152" s="12">
        <v>46143</v>
      </c>
      <c r="G152" s="12">
        <v>46508</v>
      </c>
      <c r="H152" s="8">
        <v>1350</v>
      </c>
      <c r="I152" s="5" t="s">
        <v>428</v>
      </c>
    </row>
    <row r="153" spans="1:9" ht="21" customHeight="1" x14ac:dyDescent="0.2">
      <c r="A153" s="2">
        <f>IFERROR(VLOOKUP(B153,'[1]DADOS (OCULTAR)'!$Q$3:$S$136,3,0),"")</f>
        <v>9767633000366</v>
      </c>
      <c r="B153" s="3" t="s">
        <v>9</v>
      </c>
      <c r="C153" s="4" t="s">
        <v>429</v>
      </c>
      <c r="D153" s="5" t="s">
        <v>430</v>
      </c>
      <c r="E153" s="6">
        <v>1</v>
      </c>
      <c r="F153" s="12">
        <v>45839</v>
      </c>
      <c r="G153" s="12">
        <v>46203</v>
      </c>
      <c r="H153" s="8">
        <v>16.899999999999999</v>
      </c>
      <c r="I153" s="5" t="s">
        <v>431</v>
      </c>
    </row>
    <row r="154" spans="1:9" ht="21" customHeight="1" x14ac:dyDescent="0.2">
      <c r="A154" s="2">
        <f>IFERROR(VLOOKUP(B154,'[1]DADOS (OCULTAR)'!$Q$3:$S$136,3,0),"")</f>
        <v>9767633000366</v>
      </c>
      <c r="B154" s="3" t="s">
        <v>9</v>
      </c>
      <c r="C154" s="4" t="s">
        <v>432</v>
      </c>
      <c r="D154" s="5" t="s">
        <v>433</v>
      </c>
      <c r="E154" s="6">
        <v>1</v>
      </c>
      <c r="F154" s="12">
        <v>46082</v>
      </c>
      <c r="G154" s="12">
        <v>46447</v>
      </c>
      <c r="H154" s="8">
        <v>1350</v>
      </c>
      <c r="I154" s="5" t="s">
        <v>434</v>
      </c>
    </row>
    <row r="155" spans="1:9" ht="21" customHeight="1" x14ac:dyDescent="0.2">
      <c r="A155" s="2">
        <f>IFERROR(VLOOKUP(B155,'[1]DADOS (OCULTAR)'!$Q$3:$S$136,3,0),"")</f>
        <v>9767633000366</v>
      </c>
      <c r="B155" s="3" t="s">
        <v>9</v>
      </c>
      <c r="C155" s="4">
        <v>65596147000131</v>
      </c>
      <c r="D155" s="5" t="s">
        <v>435</v>
      </c>
      <c r="E155" s="6">
        <v>1</v>
      </c>
      <c r="F155" s="12">
        <v>46143</v>
      </c>
      <c r="G155" s="12">
        <v>46508</v>
      </c>
      <c r="H155" s="8">
        <v>1700</v>
      </c>
      <c r="I155" s="5" t="s">
        <v>436</v>
      </c>
    </row>
    <row r="156" spans="1:9" ht="21" customHeight="1" x14ac:dyDescent="0.2">
      <c r="A156" s="2">
        <f>IFERROR(VLOOKUP(B156,'[1]DADOS (OCULTAR)'!$Q$3:$S$136,3,0),"")</f>
        <v>9767633000366</v>
      </c>
      <c r="B156" s="3" t="s">
        <v>9</v>
      </c>
      <c r="C156" s="4" t="s">
        <v>437</v>
      </c>
      <c r="D156" s="5" t="s">
        <v>438</v>
      </c>
      <c r="E156" s="6">
        <v>1</v>
      </c>
      <c r="F156" s="12">
        <v>46143</v>
      </c>
      <c r="G156" s="12">
        <v>46508</v>
      </c>
      <c r="H156" s="8">
        <v>1350</v>
      </c>
      <c r="I156" s="5" t="s">
        <v>439</v>
      </c>
    </row>
    <row r="157" spans="1:9" ht="21" customHeight="1" x14ac:dyDescent="0.2">
      <c r="A157" s="2">
        <f>IFERROR(VLOOKUP(B157,'[1]DADOS (OCULTAR)'!$Q$3:$S$136,3,0),"")</f>
        <v>9767633000366</v>
      </c>
      <c r="B157" s="3" t="s">
        <v>9</v>
      </c>
      <c r="C157" s="4" t="s">
        <v>440</v>
      </c>
      <c r="D157" s="5" t="s">
        <v>441</v>
      </c>
      <c r="E157" s="6">
        <v>1</v>
      </c>
      <c r="F157" s="12">
        <v>46113</v>
      </c>
      <c r="G157" s="12">
        <v>46478</v>
      </c>
      <c r="H157" s="8">
        <v>1350</v>
      </c>
      <c r="I157" s="5" t="s">
        <v>442</v>
      </c>
    </row>
    <row r="158" spans="1:9" ht="21" customHeight="1" x14ac:dyDescent="0.2">
      <c r="A158" s="2">
        <f>IFERROR(VLOOKUP(B158,'[1]DADOS (OCULTAR)'!$Q$3:$S$136,3,0),"")</f>
        <v>9767633000366</v>
      </c>
      <c r="B158" s="3" t="s">
        <v>9</v>
      </c>
      <c r="C158" s="4" t="s">
        <v>443</v>
      </c>
      <c r="D158" s="5" t="s">
        <v>444</v>
      </c>
      <c r="E158" s="6">
        <v>1</v>
      </c>
      <c r="F158" s="12">
        <v>46143</v>
      </c>
      <c r="G158" s="12">
        <v>46508</v>
      </c>
      <c r="H158" s="8">
        <v>1350</v>
      </c>
      <c r="I158" s="5" t="s">
        <v>445</v>
      </c>
    </row>
    <row r="159" spans="1:9" ht="21" customHeight="1" x14ac:dyDescent="0.2">
      <c r="A159" s="2">
        <f>IFERROR(VLOOKUP(B159,'[1]DADOS (OCULTAR)'!$Q$3:$S$136,3,0),"")</f>
        <v>9767633000366</v>
      </c>
      <c r="B159" s="3" t="s">
        <v>9</v>
      </c>
      <c r="C159" s="4" t="s">
        <v>446</v>
      </c>
      <c r="D159" s="5" t="s">
        <v>447</v>
      </c>
      <c r="E159" s="6">
        <v>1</v>
      </c>
      <c r="F159" s="12">
        <v>46143</v>
      </c>
      <c r="G159" s="12">
        <v>46508</v>
      </c>
      <c r="H159" s="8">
        <v>1350</v>
      </c>
      <c r="I159" s="5" t="s">
        <v>448</v>
      </c>
    </row>
    <row r="160" spans="1:9" ht="21" customHeight="1" x14ac:dyDescent="0.2">
      <c r="A160" s="2">
        <f>IFERROR(VLOOKUP(B160,'[1]DADOS (OCULTAR)'!$Q$3:$S$136,3,0),"")</f>
        <v>9767633000366</v>
      </c>
      <c r="B160" s="3" t="s">
        <v>9</v>
      </c>
      <c r="C160" s="4" t="s">
        <v>449</v>
      </c>
      <c r="D160" s="5" t="s">
        <v>450</v>
      </c>
      <c r="E160" s="6">
        <v>1</v>
      </c>
      <c r="F160" s="12">
        <v>46127</v>
      </c>
      <c r="G160" s="12">
        <v>46492</v>
      </c>
      <c r="H160" s="8">
        <v>50</v>
      </c>
      <c r="I160" s="5" t="s">
        <v>451</v>
      </c>
    </row>
    <row r="161" spans="1:9" ht="21" customHeight="1" x14ac:dyDescent="0.2">
      <c r="A161" s="2">
        <f>IFERROR(VLOOKUP(B161,'[1]DADOS (OCULTAR)'!$Q$3:$S$136,3,0),"")</f>
        <v>9767633000366</v>
      </c>
      <c r="B161" s="3" t="s">
        <v>9</v>
      </c>
      <c r="C161" s="4" t="s">
        <v>452</v>
      </c>
      <c r="D161" s="5" t="s">
        <v>453</v>
      </c>
      <c r="E161" s="6">
        <v>1</v>
      </c>
      <c r="F161" s="12">
        <v>46113</v>
      </c>
      <c r="G161" s="12">
        <v>46478</v>
      </c>
      <c r="H161" s="8">
        <v>1350</v>
      </c>
      <c r="I161" s="5" t="s">
        <v>454</v>
      </c>
    </row>
    <row r="162" spans="1:9" ht="21" customHeight="1" x14ac:dyDescent="0.2">
      <c r="A162" s="2">
        <f>IFERROR(VLOOKUP(B162,'[1]DADOS (OCULTAR)'!$Q$3:$S$136,3,0),"")</f>
        <v>9767633000366</v>
      </c>
      <c r="B162" s="3" t="s">
        <v>9</v>
      </c>
      <c r="C162" s="4" t="s">
        <v>455</v>
      </c>
      <c r="D162" s="5" t="s">
        <v>456</v>
      </c>
      <c r="E162" s="6">
        <v>1</v>
      </c>
      <c r="F162" s="12">
        <v>45901</v>
      </c>
      <c r="G162" s="12">
        <v>46280</v>
      </c>
      <c r="H162" s="8">
        <v>1350</v>
      </c>
      <c r="I162" s="5" t="s">
        <v>457</v>
      </c>
    </row>
    <row r="163" spans="1:9" ht="21" customHeight="1" x14ac:dyDescent="0.2">
      <c r="A163" s="2">
        <f>IFERROR(VLOOKUP(B163,'[1]DADOS (OCULTAR)'!$Q$3:$S$136,3,0),"")</f>
        <v>9767633000366</v>
      </c>
      <c r="B163" s="3" t="s">
        <v>9</v>
      </c>
      <c r="C163" s="4" t="s">
        <v>458</v>
      </c>
      <c r="D163" s="5" t="s">
        <v>459</v>
      </c>
      <c r="E163" s="6">
        <v>1</v>
      </c>
      <c r="F163" s="12">
        <v>46143</v>
      </c>
      <c r="G163" s="12">
        <v>46508</v>
      </c>
      <c r="H163" s="8">
        <v>1350</v>
      </c>
      <c r="I163" s="5" t="s">
        <v>460</v>
      </c>
    </row>
    <row r="164" spans="1:9" ht="21" customHeight="1" x14ac:dyDescent="0.2">
      <c r="A164" s="2" t="str">
        <f>IFERROR(VLOOKUP(B164,'[1]DADOS (OCULTAR)'!$Q$3:$S$136,3,0),"")</f>
        <v/>
      </c>
      <c r="B164" s="3"/>
      <c r="C164" s="4"/>
      <c r="D164" s="5"/>
      <c r="E164" s="6"/>
      <c r="F164" s="12"/>
      <c r="G164" s="12"/>
      <c r="H164" s="8"/>
      <c r="I164" s="5"/>
    </row>
    <row r="165" spans="1:9" ht="21" customHeight="1" x14ac:dyDescent="0.2">
      <c r="A165" s="2" t="str">
        <f>IFERROR(VLOOKUP(B165,'[1]DADOS (OCULTAR)'!$Q$3:$S$136,3,0),"")</f>
        <v/>
      </c>
      <c r="B165" s="3"/>
      <c r="C165" s="4"/>
      <c r="D165" s="5"/>
      <c r="E165" s="6"/>
      <c r="F165" s="12"/>
      <c r="G165" s="12"/>
      <c r="H165" s="8"/>
      <c r="I165" s="5"/>
    </row>
    <row r="166" spans="1:9" ht="21" customHeight="1" x14ac:dyDescent="0.2">
      <c r="A166" s="2" t="str">
        <f>IFERROR(VLOOKUP(B166,'[1]DADOS (OCULTAR)'!$Q$3:$S$136,3,0),"")</f>
        <v/>
      </c>
      <c r="B166" s="3"/>
      <c r="C166" s="4"/>
      <c r="D166" s="5"/>
      <c r="E166" s="6"/>
      <c r="F166" s="12"/>
      <c r="G166" s="12"/>
      <c r="H166" s="8"/>
      <c r="I166" s="5"/>
    </row>
    <row r="167" spans="1:9" ht="21" customHeight="1" x14ac:dyDescent="0.2">
      <c r="A167" s="2" t="str">
        <f>IFERROR(VLOOKUP(B167,'[1]DADOS (OCULTAR)'!$Q$3:$S$136,3,0),"")</f>
        <v/>
      </c>
      <c r="B167" s="3"/>
      <c r="C167" s="4"/>
      <c r="D167" s="5"/>
      <c r="E167" s="6"/>
      <c r="F167" s="12"/>
      <c r="G167" s="12"/>
      <c r="H167" s="8"/>
      <c r="I167" s="5"/>
    </row>
    <row r="168" spans="1:9" ht="21" customHeight="1" x14ac:dyDescent="0.2">
      <c r="A168" s="2" t="str">
        <f>IFERROR(VLOOKUP(B168,'[1]DADOS (OCULTAR)'!$Q$3:$S$136,3,0),"")</f>
        <v/>
      </c>
      <c r="B168" s="3"/>
      <c r="C168" s="4"/>
      <c r="D168" s="5"/>
      <c r="E168" s="6"/>
      <c r="F168" s="12"/>
      <c r="G168" s="12"/>
      <c r="H168" s="8"/>
      <c r="I168" s="5"/>
    </row>
    <row r="169" spans="1:9" ht="21" customHeight="1" x14ac:dyDescent="0.2">
      <c r="A169" s="2" t="str">
        <f>IFERROR(VLOOKUP(B169,'[1]DADOS (OCULTAR)'!$Q$3:$S$136,3,0),"")</f>
        <v/>
      </c>
      <c r="B169" s="3"/>
      <c r="C169" s="4"/>
      <c r="D169" s="5"/>
      <c r="E169" s="6"/>
      <c r="F169" s="12"/>
      <c r="G169" s="12"/>
      <c r="H169" s="8"/>
      <c r="I169" s="5"/>
    </row>
    <row r="170" spans="1:9" ht="21" customHeight="1" x14ac:dyDescent="0.2">
      <c r="A170" s="2" t="str">
        <f>IFERROR(VLOOKUP(B170,'[1]DADOS (OCULTAR)'!$Q$3:$S$136,3,0),"")</f>
        <v/>
      </c>
      <c r="B170" s="3"/>
      <c r="C170" s="4"/>
      <c r="D170" s="5"/>
      <c r="E170" s="6"/>
      <c r="F170" s="12"/>
      <c r="G170" s="12"/>
      <c r="H170" s="8"/>
      <c r="I170" s="5"/>
    </row>
    <row r="171" spans="1:9" ht="21" customHeight="1" x14ac:dyDescent="0.2">
      <c r="A171" s="2" t="str">
        <f>IFERROR(VLOOKUP(B171,'[1]DADOS (OCULTAR)'!$Q$3:$S$136,3,0),"")</f>
        <v/>
      </c>
      <c r="B171" s="3"/>
      <c r="C171" s="4"/>
      <c r="D171" s="5"/>
      <c r="E171" s="6"/>
      <c r="F171" s="12"/>
      <c r="G171" s="12"/>
      <c r="H171" s="8"/>
      <c r="I171" s="5"/>
    </row>
    <row r="172" spans="1:9" ht="21" customHeight="1" x14ac:dyDescent="0.2">
      <c r="A172" s="2" t="str">
        <f>IFERROR(VLOOKUP(B172,'[1]DADOS (OCULTAR)'!$Q$3:$S$136,3,0),"")</f>
        <v/>
      </c>
      <c r="B172" s="3"/>
      <c r="C172" s="4"/>
      <c r="D172" s="5"/>
      <c r="E172" s="6"/>
      <c r="F172" s="12"/>
      <c r="G172" s="12"/>
      <c r="H172" s="8"/>
      <c r="I172" s="5"/>
    </row>
    <row r="173" spans="1:9" ht="21" customHeight="1" x14ac:dyDescent="0.2">
      <c r="A173" s="2" t="str">
        <f>IFERROR(VLOOKUP(B173,'[1]DADOS (OCULTAR)'!$Q$3:$S$136,3,0),"")</f>
        <v/>
      </c>
      <c r="B173" s="3"/>
      <c r="C173" s="4"/>
      <c r="D173" s="5"/>
      <c r="E173" s="6"/>
      <c r="F173" s="12"/>
      <c r="G173" s="12"/>
      <c r="H173" s="8"/>
      <c r="I173" s="5"/>
    </row>
    <row r="174" spans="1:9" ht="21" customHeight="1" x14ac:dyDescent="0.2">
      <c r="A174" s="2" t="str">
        <f>IFERROR(VLOOKUP(B174,'[1]DADOS (OCULTAR)'!$Q$3:$S$136,3,0),"")</f>
        <v/>
      </c>
      <c r="B174" s="3"/>
      <c r="C174" s="4"/>
      <c r="D174" s="5"/>
      <c r="E174" s="6"/>
      <c r="F174" s="12"/>
      <c r="G174" s="12"/>
      <c r="H174" s="8"/>
      <c r="I174" s="5"/>
    </row>
    <row r="175" spans="1:9" ht="21" customHeight="1" x14ac:dyDescent="0.2">
      <c r="A175" s="2" t="str">
        <f>IFERROR(VLOOKUP(B175,'[1]DADOS (OCULTAR)'!$Q$3:$S$136,3,0),"")</f>
        <v/>
      </c>
      <c r="B175" s="3"/>
      <c r="C175" s="4"/>
      <c r="D175" s="5"/>
      <c r="E175" s="6"/>
      <c r="F175" s="12"/>
      <c r="G175" s="12"/>
      <c r="H175" s="8"/>
      <c r="I175" s="5"/>
    </row>
    <row r="176" spans="1:9" ht="21" customHeight="1" x14ac:dyDescent="0.2">
      <c r="A176" s="2" t="str">
        <f>IFERROR(VLOOKUP(B176,'[1]DADOS (OCULTAR)'!$Q$3:$S$136,3,0),"")</f>
        <v/>
      </c>
      <c r="B176" s="3"/>
      <c r="C176" s="4"/>
      <c r="D176" s="5"/>
      <c r="E176" s="6"/>
      <c r="F176" s="12"/>
      <c r="G176" s="12"/>
      <c r="H176" s="8"/>
      <c r="I176" s="5"/>
    </row>
    <row r="177" spans="1:9" ht="21" customHeight="1" x14ac:dyDescent="0.2">
      <c r="A177" s="2" t="str">
        <f>IFERROR(VLOOKUP(B177,'[1]DADOS (OCULTAR)'!$Q$3:$S$136,3,0),"")</f>
        <v/>
      </c>
      <c r="B177" s="3"/>
      <c r="C177" s="4"/>
      <c r="D177" s="5"/>
      <c r="E177" s="6"/>
      <c r="F177" s="12"/>
      <c r="G177" s="12"/>
      <c r="H177" s="8"/>
      <c r="I177" s="5"/>
    </row>
    <row r="178" spans="1:9" ht="21" customHeight="1" x14ac:dyDescent="0.2">
      <c r="A178" s="2" t="str">
        <f>IFERROR(VLOOKUP(B178,'[1]DADOS (OCULTAR)'!$Q$3:$S$136,3,0),"")</f>
        <v/>
      </c>
      <c r="B178" s="3"/>
      <c r="C178" s="4"/>
      <c r="D178" s="5"/>
      <c r="E178" s="6"/>
      <c r="F178" s="12"/>
      <c r="G178" s="12"/>
      <c r="H178" s="8"/>
      <c r="I178" s="5"/>
    </row>
    <row r="179" spans="1:9" ht="21" customHeight="1" x14ac:dyDescent="0.2">
      <c r="A179" s="2" t="str">
        <f>IFERROR(VLOOKUP(B179,'[1]DADOS (OCULTAR)'!$Q$3:$S$136,3,0),"")</f>
        <v/>
      </c>
      <c r="B179" s="3"/>
      <c r="C179" s="4"/>
      <c r="D179" s="5"/>
      <c r="E179" s="6"/>
      <c r="F179" s="12"/>
      <c r="G179" s="12"/>
      <c r="H179" s="8"/>
      <c r="I179" s="5"/>
    </row>
    <row r="180" spans="1:9" ht="21" customHeight="1" x14ac:dyDescent="0.2">
      <c r="A180" s="2" t="str">
        <f>IFERROR(VLOOKUP(B180,'[1]DADOS (OCULTAR)'!$Q$3:$S$136,3,0),"")</f>
        <v/>
      </c>
      <c r="B180" s="3"/>
      <c r="C180" s="4"/>
      <c r="D180" s="5"/>
      <c r="E180" s="6"/>
      <c r="F180" s="12"/>
      <c r="G180" s="12"/>
      <c r="H180" s="8"/>
      <c r="I180" s="5"/>
    </row>
    <row r="181" spans="1:9" ht="21" customHeight="1" x14ac:dyDescent="0.2">
      <c r="A181" s="2" t="str">
        <f>IFERROR(VLOOKUP(B181,'[1]DADOS (OCULTAR)'!$Q$3:$S$136,3,0),"")</f>
        <v/>
      </c>
      <c r="B181" s="3"/>
      <c r="C181" s="4"/>
      <c r="D181" s="5"/>
      <c r="E181" s="6"/>
      <c r="F181" s="12"/>
      <c r="G181" s="12"/>
      <c r="H181" s="8"/>
      <c r="I181" s="5"/>
    </row>
    <row r="182" spans="1:9" ht="21" customHeight="1" x14ac:dyDescent="0.2">
      <c r="A182" s="2" t="str">
        <f>IFERROR(VLOOKUP(B182,'[1]DADOS (OCULTAR)'!$Q$3:$S$136,3,0),"")</f>
        <v/>
      </c>
      <c r="B182" s="3"/>
      <c r="C182" s="4"/>
      <c r="D182" s="5"/>
      <c r="E182" s="6"/>
      <c r="F182" s="12"/>
      <c r="G182" s="12"/>
      <c r="H182" s="8"/>
      <c r="I182" s="5"/>
    </row>
    <row r="183" spans="1:9" ht="21" customHeight="1" x14ac:dyDescent="0.2">
      <c r="A183" s="2" t="str">
        <f>IFERROR(VLOOKUP(B183,'[1]DADOS (OCULTAR)'!$Q$3:$S$136,3,0),"")</f>
        <v/>
      </c>
      <c r="B183" s="3"/>
      <c r="C183" s="4"/>
      <c r="D183" s="5"/>
      <c r="E183" s="6"/>
      <c r="F183" s="12"/>
      <c r="G183" s="12"/>
      <c r="H183" s="8"/>
      <c r="I183" s="5"/>
    </row>
    <row r="184" spans="1:9" ht="21" customHeight="1" x14ac:dyDescent="0.2">
      <c r="A184" s="2" t="str">
        <f>IFERROR(VLOOKUP(B184,'[1]DADOS (OCULTAR)'!$Q$3:$S$136,3,0),"")</f>
        <v/>
      </c>
      <c r="B184" s="3"/>
      <c r="C184" s="4"/>
      <c r="D184" s="5"/>
      <c r="E184" s="6"/>
      <c r="F184" s="12"/>
      <c r="G184" s="12"/>
      <c r="H184" s="8"/>
      <c r="I184" s="5"/>
    </row>
    <row r="185" spans="1:9" ht="21" customHeight="1" x14ac:dyDescent="0.2">
      <c r="A185" s="2" t="str">
        <f>IFERROR(VLOOKUP(B185,'[1]DADOS (OCULTAR)'!$Q$3:$S$136,3,0),"")</f>
        <v/>
      </c>
      <c r="B185" s="3"/>
      <c r="C185" s="4"/>
      <c r="D185" s="5"/>
      <c r="E185" s="6"/>
      <c r="F185" s="12"/>
      <c r="G185" s="12"/>
      <c r="H185" s="8"/>
      <c r="I185" s="5"/>
    </row>
    <row r="186" spans="1:9" ht="21" customHeight="1" x14ac:dyDescent="0.2">
      <c r="A186" s="2" t="str">
        <f>IFERROR(VLOOKUP(B186,'[1]DADOS (OCULTAR)'!$Q$3:$S$136,3,0),"")</f>
        <v/>
      </c>
      <c r="B186" s="3"/>
      <c r="C186" s="4"/>
      <c r="D186" s="5"/>
      <c r="E186" s="6"/>
      <c r="F186" s="12"/>
      <c r="G186" s="12"/>
      <c r="H186" s="8"/>
      <c r="I186" s="5"/>
    </row>
    <row r="187" spans="1:9" ht="21" customHeight="1" x14ac:dyDescent="0.2">
      <c r="A187" s="2" t="str">
        <f>IFERROR(VLOOKUP(B187,'[1]DADOS (OCULTAR)'!$Q$3:$S$136,3,0),"")</f>
        <v/>
      </c>
      <c r="B187" s="3"/>
      <c r="C187" s="4"/>
      <c r="D187" s="5"/>
      <c r="E187" s="6"/>
      <c r="F187" s="12"/>
      <c r="G187" s="12"/>
      <c r="H187" s="8"/>
      <c r="I187" s="5"/>
    </row>
    <row r="188" spans="1:9" ht="21" customHeight="1" x14ac:dyDescent="0.2">
      <c r="A188" s="2" t="str">
        <f>IFERROR(VLOOKUP(B188,'[1]DADOS (OCULTAR)'!$Q$3:$S$136,3,0),"")</f>
        <v/>
      </c>
      <c r="B188" s="3"/>
      <c r="C188" s="4"/>
      <c r="D188" s="5"/>
      <c r="E188" s="6"/>
      <c r="F188" s="12"/>
      <c r="G188" s="12"/>
      <c r="H188" s="8"/>
      <c r="I188" s="5"/>
    </row>
    <row r="189" spans="1:9" ht="21" customHeight="1" x14ac:dyDescent="0.2">
      <c r="A189" s="2" t="str">
        <f>IFERROR(VLOOKUP(B189,'[1]DADOS (OCULTAR)'!$Q$3:$S$136,3,0),"")</f>
        <v/>
      </c>
      <c r="B189" s="3"/>
      <c r="C189" s="4"/>
      <c r="D189" s="5"/>
      <c r="E189" s="6"/>
      <c r="F189" s="12"/>
      <c r="G189" s="12"/>
      <c r="H189" s="8"/>
      <c r="I189" s="5"/>
    </row>
    <row r="190" spans="1:9" ht="21" customHeight="1" x14ac:dyDescent="0.2">
      <c r="A190" s="2" t="str">
        <f>IFERROR(VLOOKUP(B190,'[1]DADOS (OCULTAR)'!$Q$3:$S$136,3,0),"")</f>
        <v/>
      </c>
      <c r="B190" s="3"/>
      <c r="C190" s="4"/>
      <c r="D190" s="5"/>
      <c r="E190" s="6"/>
      <c r="F190" s="12"/>
      <c r="G190" s="12"/>
      <c r="H190" s="8"/>
      <c r="I190" s="5"/>
    </row>
    <row r="191" spans="1:9" ht="21" customHeight="1" x14ac:dyDescent="0.2">
      <c r="A191" s="2" t="str">
        <f>IFERROR(VLOOKUP(B191,'[1]DADOS (OCULTAR)'!$Q$3:$S$136,3,0),"")</f>
        <v/>
      </c>
      <c r="B191" s="3"/>
      <c r="C191" s="4"/>
      <c r="D191" s="5"/>
      <c r="E191" s="6"/>
      <c r="F191" s="12"/>
      <c r="G191" s="12"/>
      <c r="H191" s="8"/>
      <c r="I191" s="5"/>
    </row>
    <row r="192" spans="1:9" ht="21" customHeight="1" x14ac:dyDescent="0.2">
      <c r="A192" s="2" t="str">
        <f>IFERROR(VLOOKUP(B192,'[1]DADOS (OCULTAR)'!$Q$3:$S$136,3,0),"")</f>
        <v/>
      </c>
      <c r="B192" s="3"/>
      <c r="C192" s="4"/>
      <c r="D192" s="5"/>
      <c r="E192" s="6"/>
      <c r="F192" s="12"/>
      <c r="G192" s="12"/>
      <c r="H192" s="8"/>
      <c r="I192" s="5"/>
    </row>
    <row r="193" spans="1:9" ht="21" customHeight="1" x14ac:dyDescent="0.2">
      <c r="A193" s="2" t="str">
        <f>IFERROR(VLOOKUP(B193,'[1]DADOS (OCULTAR)'!$Q$3:$S$136,3,0),"")</f>
        <v/>
      </c>
      <c r="B193" s="3"/>
      <c r="C193" s="4"/>
      <c r="D193" s="5"/>
      <c r="E193" s="6"/>
      <c r="F193" s="12"/>
      <c r="G193" s="12"/>
      <c r="H193" s="8"/>
      <c r="I193" s="5"/>
    </row>
    <row r="194" spans="1:9" ht="21" customHeight="1" x14ac:dyDescent="0.2">
      <c r="A194" s="2" t="str">
        <f>IFERROR(VLOOKUP(B194,'[1]DADOS (OCULTAR)'!$Q$3:$S$136,3,0),"")</f>
        <v/>
      </c>
      <c r="B194" s="3"/>
      <c r="C194" s="4"/>
      <c r="D194" s="5"/>
      <c r="E194" s="6"/>
      <c r="F194" s="12"/>
      <c r="G194" s="12"/>
      <c r="H194" s="8"/>
      <c r="I194" s="5"/>
    </row>
    <row r="195" spans="1:9" ht="21" customHeight="1" x14ac:dyDescent="0.2">
      <c r="A195" s="2" t="str">
        <f>IFERROR(VLOOKUP(B195,'[1]DADOS (OCULTAR)'!$Q$3:$S$136,3,0),"")</f>
        <v/>
      </c>
      <c r="B195" s="3"/>
      <c r="C195" s="4"/>
      <c r="D195" s="5"/>
      <c r="E195" s="6"/>
      <c r="F195" s="12"/>
      <c r="G195" s="12"/>
      <c r="H195" s="8"/>
      <c r="I195" s="5"/>
    </row>
    <row r="196" spans="1:9" ht="21" customHeight="1" x14ac:dyDescent="0.2">
      <c r="A196" s="2" t="str">
        <f>IFERROR(VLOOKUP(B196,'[1]DADOS (OCULTAR)'!$Q$3:$S$136,3,0),"")</f>
        <v/>
      </c>
      <c r="B196" s="3"/>
      <c r="C196" s="4"/>
      <c r="D196" s="5"/>
      <c r="E196" s="6"/>
      <c r="F196" s="12"/>
      <c r="G196" s="12"/>
      <c r="H196" s="8"/>
      <c r="I196" s="5"/>
    </row>
    <row r="197" spans="1:9" ht="21" customHeight="1" x14ac:dyDescent="0.2">
      <c r="A197" s="2" t="str">
        <f>IFERROR(VLOOKUP(B197,'[1]DADOS (OCULTAR)'!$Q$3:$S$136,3,0),"")</f>
        <v/>
      </c>
      <c r="B197" s="3"/>
      <c r="C197" s="4"/>
      <c r="D197" s="5"/>
      <c r="E197" s="6"/>
      <c r="F197" s="12"/>
      <c r="G197" s="12"/>
      <c r="H197" s="8"/>
      <c r="I197" s="5"/>
    </row>
    <row r="198" spans="1:9" ht="21" customHeight="1" x14ac:dyDescent="0.2">
      <c r="A198" s="2" t="str">
        <f>IFERROR(VLOOKUP(B198,'[1]DADOS (OCULTAR)'!$Q$3:$S$136,3,0),"")</f>
        <v/>
      </c>
      <c r="B198" s="3"/>
      <c r="C198" s="4"/>
      <c r="D198" s="5"/>
      <c r="E198" s="6"/>
      <c r="F198" s="12"/>
      <c r="G198" s="12"/>
      <c r="H198" s="8"/>
      <c r="I198" s="5"/>
    </row>
    <row r="199" spans="1:9" ht="21" customHeight="1" x14ac:dyDescent="0.2">
      <c r="A199" s="2" t="str">
        <f>IFERROR(VLOOKUP(B199,'[1]DADOS (OCULTAR)'!$Q$3:$S$136,3,0),"")</f>
        <v/>
      </c>
      <c r="B199" s="3"/>
      <c r="C199" s="4"/>
      <c r="D199" s="5"/>
      <c r="E199" s="6"/>
      <c r="F199" s="12"/>
      <c r="G199" s="12"/>
      <c r="H199" s="8"/>
      <c r="I199" s="5"/>
    </row>
    <row r="200" spans="1:9" ht="21" customHeight="1" x14ac:dyDescent="0.2">
      <c r="A200" s="2" t="str">
        <f>IFERROR(VLOOKUP(B200,'[1]DADOS (OCULTAR)'!$Q$3:$S$136,3,0),"")</f>
        <v/>
      </c>
      <c r="B200" s="3"/>
      <c r="C200" s="4"/>
      <c r="D200" s="5"/>
      <c r="E200" s="6"/>
      <c r="F200" s="12"/>
      <c r="G200" s="12"/>
      <c r="H200" s="8"/>
      <c r="I200" s="5"/>
    </row>
    <row r="201" spans="1:9" ht="21" customHeight="1" x14ac:dyDescent="0.2">
      <c r="A201" s="2" t="str">
        <f>IFERROR(VLOOKUP(B201,'[1]DADOS (OCULTAR)'!$Q$3:$S$136,3,0),"")</f>
        <v/>
      </c>
      <c r="B201" s="3"/>
      <c r="C201" s="4"/>
      <c r="D201" s="5"/>
      <c r="E201" s="6"/>
      <c r="F201" s="12"/>
      <c r="G201" s="12"/>
      <c r="H201" s="8"/>
      <c r="I201" s="5"/>
    </row>
    <row r="202" spans="1:9" ht="21" customHeight="1" x14ac:dyDescent="0.2">
      <c r="A202" s="2" t="str">
        <f>IFERROR(VLOOKUP(B202,'[1]DADOS (OCULTAR)'!$Q$3:$S$136,3,0),"")</f>
        <v/>
      </c>
      <c r="B202" s="3"/>
      <c r="C202" s="4"/>
      <c r="D202" s="5"/>
      <c r="E202" s="6"/>
      <c r="F202" s="12"/>
      <c r="G202" s="12"/>
      <c r="H202" s="8"/>
      <c r="I202" s="5"/>
    </row>
    <row r="203" spans="1:9" ht="21" customHeight="1" x14ac:dyDescent="0.2">
      <c r="A203" s="2" t="str">
        <f>IFERROR(VLOOKUP(B203,'[1]DADOS (OCULTAR)'!$Q$3:$S$136,3,0),"")</f>
        <v/>
      </c>
      <c r="B203" s="3"/>
      <c r="C203" s="4"/>
      <c r="D203" s="5"/>
      <c r="E203" s="6"/>
      <c r="F203" s="12"/>
      <c r="G203" s="12"/>
      <c r="H203" s="8"/>
      <c r="I203" s="5"/>
    </row>
    <row r="204" spans="1:9" ht="21" customHeight="1" x14ac:dyDescent="0.2">
      <c r="A204" s="2" t="str">
        <f>IFERROR(VLOOKUP(B204,'[1]DADOS (OCULTAR)'!$Q$3:$S$136,3,0),"")</f>
        <v/>
      </c>
      <c r="B204" s="3"/>
      <c r="C204" s="4"/>
      <c r="D204" s="5"/>
      <c r="E204" s="6"/>
      <c r="F204" s="12"/>
      <c r="G204" s="12"/>
      <c r="H204" s="8"/>
      <c r="I204" s="5"/>
    </row>
    <row r="205" spans="1:9" ht="21" customHeight="1" x14ac:dyDescent="0.2">
      <c r="A205" s="2" t="str">
        <f>IFERROR(VLOOKUP(B205,'[1]DADOS (OCULTAR)'!$Q$3:$S$136,3,0),"")</f>
        <v/>
      </c>
      <c r="B205" s="3"/>
      <c r="C205" s="4"/>
      <c r="D205" s="5"/>
      <c r="E205" s="6"/>
      <c r="F205" s="12"/>
      <c r="G205" s="12"/>
      <c r="H205" s="8"/>
      <c r="I205" s="5"/>
    </row>
    <row r="206" spans="1:9" ht="21" customHeight="1" x14ac:dyDescent="0.2">
      <c r="A206" s="2" t="str">
        <f>IFERROR(VLOOKUP(B206,'[1]DADOS (OCULTAR)'!$Q$3:$S$136,3,0),"")</f>
        <v/>
      </c>
      <c r="B206" s="3"/>
      <c r="C206" s="4"/>
      <c r="D206" s="5"/>
      <c r="E206" s="6"/>
      <c r="F206" s="12"/>
      <c r="G206" s="12"/>
      <c r="H206" s="8"/>
      <c r="I206" s="5"/>
    </row>
    <row r="207" spans="1:9" ht="21" customHeight="1" x14ac:dyDescent="0.2">
      <c r="A207" s="2" t="str">
        <f>IFERROR(VLOOKUP(B207,'[1]DADOS (OCULTAR)'!$Q$3:$S$136,3,0),"")</f>
        <v/>
      </c>
      <c r="B207" s="3"/>
      <c r="C207" s="4"/>
      <c r="D207" s="5"/>
      <c r="E207" s="6"/>
      <c r="F207" s="12"/>
      <c r="G207" s="12"/>
      <c r="H207" s="8"/>
      <c r="I207" s="5"/>
    </row>
    <row r="208" spans="1:9" ht="21" customHeight="1" x14ac:dyDescent="0.2">
      <c r="A208" s="2" t="str">
        <f>IFERROR(VLOOKUP(B208,'[1]DADOS (OCULTAR)'!$Q$3:$S$136,3,0),"")</f>
        <v/>
      </c>
      <c r="B208" s="3"/>
      <c r="C208" s="4"/>
      <c r="D208" s="5"/>
      <c r="E208" s="6"/>
      <c r="F208" s="12"/>
      <c r="G208" s="12"/>
      <c r="H208" s="8"/>
      <c r="I208" s="5"/>
    </row>
    <row r="209" spans="1:9" ht="21" customHeight="1" x14ac:dyDescent="0.2">
      <c r="A209" s="2" t="str">
        <f>IFERROR(VLOOKUP(B209,'[1]DADOS (OCULTAR)'!$Q$3:$S$136,3,0),"")</f>
        <v/>
      </c>
      <c r="B209" s="3"/>
      <c r="C209" s="4"/>
      <c r="D209" s="5"/>
      <c r="E209" s="6"/>
      <c r="F209" s="12"/>
      <c r="G209" s="12"/>
      <c r="H209" s="8"/>
      <c r="I209" s="5"/>
    </row>
    <row r="210" spans="1:9" ht="21" customHeight="1" x14ac:dyDescent="0.2">
      <c r="A210" s="2" t="str">
        <f>IFERROR(VLOOKUP(B210,'[1]DADOS (OCULTAR)'!$Q$3:$S$136,3,0),"")</f>
        <v/>
      </c>
      <c r="B210" s="3"/>
      <c r="C210" s="4"/>
      <c r="D210" s="5"/>
      <c r="E210" s="6"/>
      <c r="F210" s="12"/>
      <c r="G210" s="12"/>
      <c r="H210" s="8"/>
      <c r="I210" s="5"/>
    </row>
    <row r="211" spans="1:9" ht="21" customHeight="1" x14ac:dyDescent="0.2">
      <c r="A211" s="2" t="str">
        <f>IFERROR(VLOOKUP(B211,'[1]DADOS (OCULTAR)'!$Q$3:$S$136,3,0),"")</f>
        <v/>
      </c>
      <c r="B211" s="3"/>
      <c r="C211" s="4"/>
      <c r="D211" s="5"/>
      <c r="E211" s="6"/>
      <c r="F211" s="12"/>
      <c r="G211" s="12"/>
      <c r="H211" s="8"/>
      <c r="I211" s="5"/>
    </row>
    <row r="212" spans="1:9" ht="21" customHeight="1" x14ac:dyDescent="0.2">
      <c r="A212" s="2" t="str">
        <f>IFERROR(VLOOKUP(B212,'[1]DADOS (OCULTAR)'!$Q$3:$S$136,3,0),"")</f>
        <v/>
      </c>
      <c r="B212" s="3"/>
      <c r="C212" s="4"/>
      <c r="D212" s="5"/>
      <c r="E212" s="6"/>
      <c r="F212" s="12"/>
      <c r="G212" s="12"/>
      <c r="H212" s="8"/>
      <c r="I212" s="5"/>
    </row>
    <row r="213" spans="1:9" ht="21" customHeight="1" x14ac:dyDescent="0.2">
      <c r="A213" s="2" t="str">
        <f>IFERROR(VLOOKUP(B213,'[1]DADOS (OCULTAR)'!$Q$3:$S$136,3,0),"")</f>
        <v/>
      </c>
      <c r="B213" s="3"/>
      <c r="C213" s="4"/>
      <c r="D213" s="5"/>
      <c r="E213" s="6"/>
      <c r="F213" s="12"/>
      <c r="G213" s="12"/>
      <c r="H213" s="8"/>
      <c r="I213" s="5"/>
    </row>
    <row r="214" spans="1:9" ht="21" customHeight="1" x14ac:dyDescent="0.2">
      <c r="A214" s="2" t="str">
        <f>IFERROR(VLOOKUP(B214,'[1]DADOS (OCULTAR)'!$Q$3:$S$136,3,0),"")</f>
        <v/>
      </c>
      <c r="B214" s="3"/>
      <c r="C214" s="4"/>
      <c r="D214" s="5"/>
      <c r="E214" s="6"/>
      <c r="F214" s="12"/>
      <c r="G214" s="12"/>
      <c r="H214" s="8"/>
      <c r="I214" s="5"/>
    </row>
    <row r="215" spans="1:9" ht="21" customHeight="1" x14ac:dyDescent="0.2">
      <c r="A215" s="2" t="str">
        <f>IFERROR(VLOOKUP(B215,'[1]DADOS (OCULTAR)'!$Q$3:$S$136,3,0),"")</f>
        <v/>
      </c>
      <c r="B215" s="3"/>
      <c r="C215" s="4"/>
      <c r="D215" s="5"/>
      <c r="E215" s="6"/>
      <c r="F215" s="12"/>
      <c r="G215" s="12"/>
      <c r="H215" s="8"/>
      <c r="I215" s="5"/>
    </row>
    <row r="216" spans="1:9" ht="21" customHeight="1" x14ac:dyDescent="0.2">
      <c r="A216" s="2" t="str">
        <f>IFERROR(VLOOKUP(B216,'[1]DADOS (OCULTAR)'!$Q$3:$S$136,3,0),"")</f>
        <v/>
      </c>
      <c r="B216" s="3"/>
      <c r="C216" s="4"/>
      <c r="D216" s="5"/>
      <c r="E216" s="6"/>
      <c r="F216" s="12"/>
      <c r="G216" s="12"/>
      <c r="H216" s="8"/>
      <c r="I216" s="5"/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2"/>
      <c r="G217" s="12"/>
      <c r="H217" s="8"/>
      <c r="I217" s="5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2"/>
      <c r="G218" s="12"/>
      <c r="H218" s="8"/>
      <c r="I218" s="5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2"/>
      <c r="G219" s="12"/>
      <c r="H219" s="8"/>
      <c r="I219" s="5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2"/>
      <c r="G220" s="12"/>
      <c r="H220" s="8"/>
      <c r="I220" s="5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2"/>
      <c r="G221" s="12"/>
      <c r="H221" s="8"/>
      <c r="I221" s="5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2"/>
      <c r="G222" s="12"/>
      <c r="H222" s="8"/>
      <c r="I222" s="5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2"/>
      <c r="G223" s="12"/>
      <c r="H223" s="8"/>
      <c r="I223" s="5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2"/>
      <c r="G224" s="12"/>
      <c r="H224" s="8"/>
      <c r="I224" s="5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2"/>
      <c r="G225" s="12"/>
      <c r="H225" s="8"/>
      <c r="I225" s="5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2"/>
      <c r="G226" s="12"/>
      <c r="H226" s="8"/>
      <c r="I226" s="5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2"/>
      <c r="G227" s="12"/>
      <c r="H227" s="8"/>
      <c r="I227" s="5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2"/>
      <c r="G228" s="12"/>
      <c r="H228" s="8"/>
      <c r="I228" s="5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2"/>
      <c r="G229" s="12"/>
      <c r="H229" s="8"/>
      <c r="I229" s="5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2"/>
      <c r="G230" s="12"/>
      <c r="H230" s="8"/>
      <c r="I230" s="5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2"/>
      <c r="G231" s="12"/>
      <c r="H231" s="8"/>
      <c r="I231" s="5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2"/>
      <c r="G232" s="12"/>
      <c r="H232" s="8"/>
      <c r="I232" s="5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2"/>
      <c r="G233" s="12"/>
      <c r="H233" s="8"/>
      <c r="I233" s="5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2"/>
      <c r="G234" s="12"/>
      <c r="H234" s="8"/>
      <c r="I234" s="5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2"/>
      <c r="G235" s="12"/>
      <c r="H235" s="8"/>
      <c r="I235" s="5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2"/>
      <c r="G236" s="12"/>
      <c r="H236" s="8"/>
      <c r="I236" s="5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2"/>
      <c r="G237" s="12"/>
      <c r="H237" s="8"/>
      <c r="I237" s="5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2"/>
      <c r="G238" s="12"/>
      <c r="H238" s="8"/>
      <c r="I238" s="5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2"/>
      <c r="G239" s="12"/>
      <c r="H239" s="8"/>
      <c r="I239" s="5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2"/>
      <c r="G240" s="12"/>
      <c r="H240" s="8"/>
      <c r="I240" s="5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2"/>
      <c r="G241" s="12"/>
      <c r="H241" s="8"/>
      <c r="I241" s="5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2"/>
      <c r="G242" s="12"/>
      <c r="H242" s="8"/>
      <c r="I242" s="5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2"/>
      <c r="G243" s="12"/>
      <c r="H243" s="8"/>
      <c r="I243" s="5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2"/>
      <c r="G244" s="12"/>
      <c r="H244" s="8"/>
      <c r="I244" s="5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2"/>
      <c r="G245" s="12"/>
      <c r="H245" s="8"/>
      <c r="I245" s="5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2"/>
      <c r="G246" s="12"/>
      <c r="H246" s="8"/>
      <c r="I246" s="5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2"/>
      <c r="G247" s="12"/>
      <c r="H247" s="8"/>
      <c r="I247" s="5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2"/>
      <c r="G248" s="12"/>
      <c r="H248" s="8"/>
      <c r="I248" s="5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2"/>
      <c r="G249" s="12"/>
      <c r="H249" s="8"/>
      <c r="I249" s="5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2"/>
      <c r="G250" s="12"/>
      <c r="H250" s="8"/>
      <c r="I250" s="5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2"/>
      <c r="G251" s="12"/>
      <c r="H251" s="8"/>
      <c r="I251" s="5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2"/>
      <c r="G252" s="12"/>
      <c r="H252" s="8"/>
      <c r="I252" s="5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2"/>
      <c r="G253" s="12"/>
      <c r="H253" s="8"/>
      <c r="I253" s="5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2"/>
      <c r="G254" s="12"/>
      <c r="H254" s="8"/>
      <c r="I254" s="5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2"/>
      <c r="G255" s="12"/>
      <c r="H255" s="8"/>
      <c r="I255" s="5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2"/>
      <c r="G256" s="12"/>
      <c r="H256" s="8"/>
      <c r="I256" s="5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2"/>
      <c r="G257" s="12"/>
      <c r="H257" s="8"/>
      <c r="I257" s="5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2"/>
      <c r="G258" s="12"/>
      <c r="H258" s="8"/>
      <c r="I258" s="5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2"/>
      <c r="G259" s="12"/>
      <c r="H259" s="8"/>
      <c r="I259" s="5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2"/>
      <c r="G260" s="12"/>
      <c r="H260" s="8"/>
      <c r="I260" s="5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2"/>
      <c r="G261" s="12"/>
      <c r="H261" s="8"/>
      <c r="I261" s="5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2"/>
      <c r="G262" s="12"/>
      <c r="H262" s="8"/>
      <c r="I262" s="5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2"/>
      <c r="G263" s="12"/>
      <c r="H263" s="8"/>
      <c r="I263" s="5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2"/>
      <c r="G264" s="12"/>
      <c r="H264" s="8"/>
      <c r="I264" s="5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2"/>
      <c r="G265" s="12"/>
      <c r="H265" s="8"/>
      <c r="I265" s="5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2"/>
      <c r="G266" s="12"/>
      <c r="H266" s="8"/>
      <c r="I266" s="5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2"/>
      <c r="G267" s="12"/>
      <c r="H267" s="8"/>
      <c r="I267" s="5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2"/>
      <c r="G268" s="12"/>
      <c r="H268" s="8"/>
      <c r="I268" s="5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2"/>
      <c r="G269" s="12"/>
      <c r="H269" s="8"/>
      <c r="I269" s="5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2"/>
      <c r="G270" s="12"/>
      <c r="H270" s="8"/>
      <c r="I270" s="5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2"/>
      <c r="G271" s="12"/>
      <c r="H271" s="8"/>
      <c r="I271" s="5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2"/>
      <c r="G272" s="12"/>
      <c r="H272" s="8"/>
      <c r="I272" s="5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2"/>
      <c r="G273" s="12"/>
      <c r="H273" s="8"/>
      <c r="I273" s="5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2"/>
      <c r="G274" s="12"/>
      <c r="H274" s="8"/>
      <c r="I274" s="5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2"/>
      <c r="G275" s="12"/>
      <c r="H275" s="8"/>
      <c r="I275" s="5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2"/>
      <c r="G276" s="12"/>
      <c r="H276" s="8"/>
      <c r="I276" s="5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2"/>
      <c r="G277" s="12"/>
      <c r="H277" s="8"/>
      <c r="I277" s="5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2"/>
      <c r="G278" s="12"/>
      <c r="H278" s="8"/>
      <c r="I278" s="5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2"/>
      <c r="G279" s="12"/>
      <c r="H279" s="8"/>
      <c r="I279" s="5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2"/>
      <c r="G280" s="12"/>
      <c r="H280" s="8"/>
      <c r="I280" s="5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2"/>
      <c r="G281" s="12"/>
      <c r="H281" s="8"/>
      <c r="I281" s="5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2"/>
      <c r="G282" s="12"/>
      <c r="H282" s="8"/>
      <c r="I282" s="5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2"/>
      <c r="G283" s="12"/>
      <c r="H283" s="8"/>
      <c r="I283" s="5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2"/>
      <c r="G284" s="12"/>
      <c r="H284" s="8"/>
      <c r="I284" s="5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2"/>
      <c r="G285" s="12"/>
      <c r="H285" s="8"/>
      <c r="I285" s="5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2"/>
      <c r="G286" s="12"/>
      <c r="H286" s="8"/>
      <c r="I286" s="5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2"/>
      <c r="G287" s="12"/>
      <c r="H287" s="8"/>
      <c r="I287" s="5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2"/>
      <c r="G288" s="12"/>
      <c r="H288" s="8"/>
      <c r="I288" s="5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2"/>
      <c r="G289" s="12"/>
      <c r="H289" s="8"/>
      <c r="I289" s="5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2"/>
      <c r="G290" s="12"/>
      <c r="H290" s="8"/>
      <c r="I290" s="5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2"/>
      <c r="G291" s="12"/>
      <c r="H291" s="8"/>
      <c r="I291" s="5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2"/>
      <c r="G292" s="12"/>
      <c r="H292" s="8"/>
      <c r="I292" s="5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2"/>
      <c r="G293" s="12"/>
      <c r="H293" s="8"/>
      <c r="I293" s="5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2"/>
      <c r="G294" s="12"/>
      <c r="H294" s="8"/>
      <c r="I294" s="5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2"/>
      <c r="G295" s="12"/>
      <c r="H295" s="8"/>
      <c r="I295" s="5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2"/>
      <c r="G296" s="12"/>
      <c r="H296" s="8"/>
      <c r="I296" s="5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2"/>
      <c r="G297" s="12"/>
      <c r="H297" s="8"/>
      <c r="I297" s="5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2"/>
      <c r="G298" s="12"/>
      <c r="H298" s="8"/>
      <c r="I298" s="5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2"/>
      <c r="G299" s="12"/>
      <c r="H299" s="8"/>
      <c r="I299" s="5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2"/>
      <c r="G300" s="12"/>
      <c r="H300" s="8"/>
      <c r="I300" s="5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2"/>
      <c r="G301" s="12"/>
      <c r="H301" s="8"/>
      <c r="I301" s="5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2"/>
      <c r="G302" s="12"/>
      <c r="H302" s="8"/>
      <c r="I302" s="5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2"/>
      <c r="G303" s="12"/>
      <c r="H303" s="8"/>
      <c r="I303" s="5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2"/>
      <c r="G304" s="12"/>
      <c r="H304" s="8"/>
      <c r="I304" s="5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2"/>
      <c r="G305" s="12"/>
      <c r="H305" s="8"/>
      <c r="I305" s="5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2"/>
      <c r="G306" s="12"/>
      <c r="H306" s="8"/>
      <c r="I306" s="5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2"/>
      <c r="G307" s="12"/>
      <c r="H307" s="8"/>
      <c r="I307" s="5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2"/>
      <c r="G308" s="12"/>
      <c r="H308" s="8"/>
      <c r="I308" s="5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2"/>
      <c r="G309" s="12"/>
      <c r="H309" s="8"/>
      <c r="I309" s="5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2"/>
      <c r="G310" s="12"/>
      <c r="H310" s="8"/>
      <c r="I310" s="5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2"/>
      <c r="G311" s="12"/>
      <c r="H311" s="8"/>
      <c r="I311" s="5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2"/>
      <c r="G312" s="12"/>
      <c r="H312" s="8"/>
      <c r="I312" s="5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2"/>
      <c r="G313" s="12"/>
      <c r="H313" s="8"/>
      <c r="I313" s="5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2"/>
      <c r="G314" s="12"/>
      <c r="H314" s="8"/>
      <c r="I314" s="5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2"/>
      <c r="G315" s="12"/>
      <c r="H315" s="8"/>
      <c r="I315" s="5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2"/>
      <c r="G316" s="12"/>
      <c r="H316" s="8"/>
      <c r="I316" s="5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2"/>
      <c r="G317" s="12"/>
      <c r="H317" s="8"/>
      <c r="I317" s="5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2"/>
      <c r="G318" s="12"/>
      <c r="H318" s="8"/>
      <c r="I318" s="5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2"/>
      <c r="G319" s="12"/>
      <c r="H319" s="8"/>
      <c r="I319" s="5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2"/>
      <c r="G320" s="12"/>
      <c r="H320" s="8"/>
      <c r="I320" s="5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2"/>
      <c r="G321" s="12"/>
      <c r="H321" s="8"/>
      <c r="I321" s="5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2"/>
      <c r="G322" s="12"/>
      <c r="H322" s="8"/>
      <c r="I322" s="5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2"/>
      <c r="G323" s="12"/>
      <c r="H323" s="8"/>
      <c r="I323" s="5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2"/>
      <c r="G324" s="12"/>
      <c r="H324" s="8"/>
      <c r="I324" s="5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2"/>
      <c r="G325" s="12"/>
      <c r="H325" s="8"/>
      <c r="I325" s="5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2"/>
      <c r="G326" s="12"/>
      <c r="H326" s="8"/>
      <c r="I326" s="5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2"/>
      <c r="G327" s="12"/>
      <c r="H327" s="8"/>
      <c r="I327" s="5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2"/>
      <c r="G328" s="12"/>
      <c r="H328" s="8"/>
      <c r="I328" s="5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2"/>
      <c r="G329" s="12"/>
      <c r="H329" s="8"/>
      <c r="I329" s="5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2"/>
      <c r="G330" s="12"/>
      <c r="H330" s="8"/>
      <c r="I330" s="5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2"/>
      <c r="G331" s="12"/>
      <c r="H331" s="8"/>
      <c r="I331" s="5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2"/>
      <c r="G332" s="12"/>
      <c r="H332" s="8"/>
      <c r="I332" s="5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2"/>
      <c r="G333" s="12"/>
      <c r="H333" s="8"/>
      <c r="I333" s="5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2"/>
      <c r="G334" s="12"/>
      <c r="H334" s="8"/>
      <c r="I334" s="5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2"/>
      <c r="G335" s="12"/>
      <c r="H335" s="8"/>
      <c r="I335" s="5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2"/>
      <c r="G336" s="12"/>
      <c r="H336" s="8"/>
      <c r="I336" s="5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2"/>
      <c r="G337" s="12"/>
      <c r="H337" s="8"/>
      <c r="I337" s="5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2"/>
      <c r="G338" s="12"/>
      <c r="H338" s="8"/>
      <c r="I338" s="5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2"/>
      <c r="G339" s="12"/>
      <c r="H339" s="8"/>
      <c r="I339" s="5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2"/>
      <c r="G340" s="12"/>
      <c r="H340" s="8"/>
      <c r="I340" s="5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2"/>
      <c r="G341" s="12"/>
      <c r="H341" s="8"/>
      <c r="I341" s="5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2"/>
      <c r="G342" s="12"/>
      <c r="H342" s="8"/>
      <c r="I342" s="5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2"/>
      <c r="G343" s="12"/>
      <c r="H343" s="8"/>
      <c r="I343" s="5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2"/>
      <c r="G344" s="12"/>
      <c r="H344" s="8"/>
      <c r="I344" s="5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2"/>
      <c r="G345" s="12"/>
      <c r="H345" s="8"/>
      <c r="I345" s="5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2"/>
      <c r="G346" s="12"/>
      <c r="H346" s="8"/>
      <c r="I346" s="5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2"/>
      <c r="G347" s="12"/>
      <c r="H347" s="8"/>
      <c r="I347" s="5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2"/>
      <c r="G348" s="12"/>
      <c r="H348" s="8"/>
      <c r="I348" s="5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2"/>
      <c r="G349" s="12"/>
      <c r="H349" s="8"/>
      <c r="I349" s="5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2"/>
      <c r="G350" s="12"/>
      <c r="H350" s="8"/>
      <c r="I350" s="5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2"/>
      <c r="G351" s="12"/>
      <c r="H351" s="8"/>
      <c r="I351" s="5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2"/>
      <c r="G352" s="12"/>
      <c r="H352" s="8"/>
      <c r="I352" s="5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2"/>
      <c r="G353" s="12"/>
      <c r="H353" s="8"/>
      <c r="I353" s="5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2"/>
      <c r="G354" s="12"/>
      <c r="H354" s="8"/>
      <c r="I354" s="5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2"/>
      <c r="G355" s="12"/>
      <c r="H355" s="8"/>
      <c r="I355" s="5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2"/>
      <c r="G356" s="12"/>
      <c r="H356" s="8"/>
      <c r="I356" s="5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2"/>
      <c r="G357" s="12"/>
      <c r="H357" s="8"/>
      <c r="I357" s="5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2"/>
      <c r="G358" s="12"/>
      <c r="H358" s="8"/>
      <c r="I358" s="5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2"/>
      <c r="G359" s="12"/>
      <c r="H359" s="8"/>
      <c r="I359" s="5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2"/>
      <c r="G360" s="12"/>
      <c r="H360" s="8"/>
      <c r="I360" s="5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2"/>
      <c r="G361" s="12"/>
      <c r="H361" s="8"/>
      <c r="I361" s="5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2"/>
      <c r="G362" s="12"/>
      <c r="H362" s="8"/>
      <c r="I362" s="5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2"/>
      <c r="G363" s="12"/>
      <c r="H363" s="8"/>
      <c r="I363" s="5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2"/>
      <c r="G364" s="12"/>
      <c r="H364" s="8"/>
      <c r="I364" s="5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2"/>
      <c r="G365" s="12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2"/>
      <c r="G366" s="12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2"/>
      <c r="G367" s="12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2"/>
      <c r="G368" s="12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2"/>
      <c r="G369" s="12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2"/>
      <c r="G370" s="12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2"/>
      <c r="G371" s="12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2"/>
      <c r="G372" s="12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2"/>
      <c r="G373" s="12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2"/>
      <c r="G374" s="12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2"/>
      <c r="G375" s="12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2"/>
      <c r="G376" s="12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2"/>
      <c r="G377" s="12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2"/>
      <c r="G378" s="12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2"/>
      <c r="G379" s="12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2"/>
      <c r="G380" s="12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2"/>
      <c r="G381" s="12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2"/>
      <c r="G382" s="12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2"/>
      <c r="G383" s="12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2"/>
      <c r="G384" s="12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2"/>
      <c r="G385" s="12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2"/>
      <c r="G386" s="12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2"/>
      <c r="G387" s="12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2"/>
      <c r="G388" s="12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2"/>
      <c r="G389" s="12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2"/>
      <c r="G390" s="12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2"/>
      <c r="G391" s="12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2"/>
      <c r="G392" s="12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2"/>
      <c r="G393" s="12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2"/>
      <c r="G394" s="12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2"/>
      <c r="G395" s="12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2"/>
      <c r="G396" s="12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2"/>
      <c r="G397" s="12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2"/>
      <c r="G398" s="12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2"/>
      <c r="G399" s="12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2"/>
      <c r="G400" s="12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2"/>
      <c r="G401" s="12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2"/>
      <c r="G402" s="12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2"/>
      <c r="G403" s="12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2"/>
      <c r="G404" s="12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2"/>
      <c r="G405" s="12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2"/>
      <c r="G406" s="12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2"/>
      <c r="G407" s="12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2"/>
      <c r="G408" s="12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2"/>
      <c r="G409" s="12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2"/>
      <c r="G410" s="12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2"/>
      <c r="G411" s="12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2"/>
      <c r="G412" s="12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2"/>
      <c r="G413" s="12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2"/>
      <c r="G414" s="12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2"/>
      <c r="G415" s="12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2"/>
      <c r="G416" s="12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2"/>
      <c r="G417" s="12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2"/>
      <c r="G418" s="12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2"/>
      <c r="G419" s="12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2"/>
      <c r="G420" s="12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2"/>
      <c r="G421" s="12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2"/>
      <c r="G422" s="12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2"/>
      <c r="G423" s="12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2"/>
      <c r="G424" s="12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2"/>
      <c r="G425" s="12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2"/>
      <c r="G426" s="12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2"/>
      <c r="G427" s="12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2"/>
      <c r="G428" s="12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2"/>
      <c r="G429" s="12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2"/>
      <c r="G430" s="12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2"/>
      <c r="G431" s="12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2"/>
      <c r="G432" s="12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2"/>
      <c r="G433" s="12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2"/>
      <c r="G434" s="12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2"/>
      <c r="G435" s="12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2"/>
      <c r="G436" s="12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2"/>
      <c r="G437" s="12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2"/>
      <c r="G438" s="12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2"/>
      <c r="G439" s="12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2"/>
      <c r="G440" s="12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2"/>
      <c r="G441" s="12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2"/>
      <c r="G442" s="12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2"/>
      <c r="G443" s="12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2"/>
      <c r="G444" s="12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2"/>
      <c r="G445" s="12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2"/>
      <c r="G446" s="12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2"/>
      <c r="G447" s="12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2"/>
      <c r="G448" s="12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2"/>
      <c r="G449" s="12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2"/>
      <c r="G450" s="12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2"/>
      <c r="G451" s="12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2"/>
      <c r="G452" s="12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2"/>
      <c r="G453" s="12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2"/>
      <c r="G454" s="12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2"/>
      <c r="G455" s="12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2"/>
      <c r="G456" s="12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2"/>
      <c r="G457" s="12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2"/>
      <c r="G458" s="12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2"/>
      <c r="G459" s="12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2"/>
      <c r="G460" s="12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2"/>
      <c r="G461" s="12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2"/>
      <c r="G462" s="12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2"/>
      <c r="G463" s="12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2"/>
      <c r="G464" s="12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2"/>
      <c r="G465" s="12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2"/>
      <c r="G466" s="12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2"/>
      <c r="G467" s="12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2"/>
      <c r="G468" s="12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2"/>
      <c r="G469" s="12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2"/>
      <c r="G470" s="12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2"/>
      <c r="G471" s="12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2"/>
      <c r="G472" s="12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2"/>
      <c r="G473" s="12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2"/>
      <c r="G474" s="12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2"/>
      <c r="G475" s="12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2"/>
      <c r="G476" s="12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2"/>
      <c r="G477" s="12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2"/>
      <c r="G478" s="12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2"/>
      <c r="G479" s="12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2"/>
      <c r="G480" s="12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2"/>
      <c r="G481" s="12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2"/>
      <c r="G482" s="12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2"/>
      <c r="G483" s="12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2"/>
      <c r="G484" s="12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2"/>
      <c r="G485" s="12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2"/>
      <c r="G486" s="12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2"/>
      <c r="G487" s="12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2"/>
      <c r="G488" s="12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2"/>
      <c r="G489" s="12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2"/>
      <c r="G490" s="12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2"/>
      <c r="G491" s="12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2"/>
      <c r="G492" s="12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2"/>
      <c r="G493" s="12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2"/>
      <c r="G494" s="12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2"/>
      <c r="G495" s="12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2"/>
      <c r="G496" s="12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2"/>
      <c r="G497" s="12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2"/>
      <c r="G498" s="12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2"/>
      <c r="G499" s="12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2"/>
      <c r="G500" s="12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2"/>
      <c r="G501" s="12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2"/>
      <c r="G502" s="12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2"/>
      <c r="G503" s="12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2"/>
      <c r="G504" s="12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2"/>
      <c r="G505" s="12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2"/>
      <c r="G506" s="12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2"/>
      <c r="G507" s="12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2"/>
      <c r="G508" s="12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2"/>
      <c r="G509" s="12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2"/>
      <c r="G510" s="12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2"/>
      <c r="G511" s="12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2"/>
      <c r="G512" s="12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2"/>
      <c r="G513" s="12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2"/>
      <c r="G514" s="12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2"/>
      <c r="G515" s="12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2"/>
      <c r="G516" s="12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2"/>
      <c r="G517" s="12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2"/>
      <c r="G518" s="12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2"/>
      <c r="G519" s="12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2"/>
      <c r="G520" s="12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2"/>
      <c r="G521" s="12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2"/>
      <c r="G522" s="12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2"/>
      <c r="G523" s="12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2"/>
      <c r="G524" s="12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2"/>
      <c r="G525" s="12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2"/>
      <c r="G526" s="12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2"/>
      <c r="G527" s="12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2"/>
      <c r="G528" s="12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2"/>
      <c r="G529" s="12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2"/>
      <c r="G530" s="12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2"/>
      <c r="G531" s="12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2"/>
      <c r="G532" s="12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2"/>
      <c r="G533" s="12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2"/>
      <c r="G534" s="12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2"/>
      <c r="G535" s="12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2"/>
      <c r="G536" s="12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2"/>
      <c r="G537" s="12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2"/>
      <c r="G538" s="12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2"/>
      <c r="G539" s="12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2"/>
      <c r="G540" s="12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2"/>
      <c r="G541" s="12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2"/>
      <c r="G542" s="12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2"/>
      <c r="G543" s="12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2"/>
      <c r="G544" s="12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2"/>
      <c r="G545" s="12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2"/>
      <c r="G546" s="12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2"/>
      <c r="G547" s="12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2"/>
      <c r="G548" s="12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2"/>
      <c r="G549" s="12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2"/>
      <c r="G550" s="12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2"/>
      <c r="G551" s="12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2"/>
      <c r="G552" s="12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2"/>
      <c r="G553" s="12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2"/>
      <c r="G554" s="12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2"/>
      <c r="G555" s="12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2"/>
      <c r="G556" s="12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2"/>
      <c r="G557" s="12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2"/>
      <c r="G558" s="12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2"/>
      <c r="G559" s="12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2"/>
      <c r="G560" s="12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2"/>
      <c r="G561" s="12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2"/>
      <c r="G562" s="12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2"/>
      <c r="G563" s="12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2"/>
      <c r="G564" s="12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2"/>
      <c r="G565" s="12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2"/>
      <c r="G566" s="12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2"/>
      <c r="G567" s="12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2"/>
      <c r="G568" s="12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2"/>
      <c r="G569" s="12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2"/>
      <c r="G570" s="12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2"/>
      <c r="G571" s="12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2"/>
      <c r="G572" s="12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2"/>
      <c r="G573" s="12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2"/>
      <c r="G574" s="12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2"/>
      <c r="G575" s="12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2"/>
      <c r="G576" s="12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2"/>
      <c r="G577" s="12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2"/>
      <c r="G578" s="12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2"/>
      <c r="G579" s="12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2"/>
      <c r="G580" s="12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2"/>
      <c r="G581" s="12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2"/>
      <c r="G582" s="12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2"/>
      <c r="G583" s="12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2"/>
      <c r="G584" s="12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2"/>
      <c r="G585" s="12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2"/>
      <c r="G586" s="12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2"/>
      <c r="G587" s="12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2"/>
      <c r="G588" s="12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2"/>
      <c r="G589" s="12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2"/>
      <c r="G590" s="12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2"/>
      <c r="G591" s="12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2"/>
      <c r="G592" s="12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2"/>
      <c r="G593" s="12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2"/>
      <c r="G594" s="12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2"/>
      <c r="G595" s="12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2"/>
      <c r="G596" s="12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2"/>
      <c r="G597" s="12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2"/>
      <c r="G598" s="12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2"/>
      <c r="G599" s="12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2"/>
      <c r="G600" s="12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2"/>
      <c r="G601" s="12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2"/>
      <c r="G602" s="12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2"/>
      <c r="G603" s="12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2"/>
      <c r="G604" s="12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2"/>
      <c r="G605" s="12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2"/>
      <c r="G606" s="12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2"/>
      <c r="G607" s="12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2"/>
      <c r="G608" s="12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2"/>
      <c r="G609" s="12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2"/>
      <c r="G610" s="12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2"/>
      <c r="G611" s="12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2"/>
      <c r="G612" s="12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2"/>
      <c r="G613" s="12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2"/>
      <c r="G614" s="12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2"/>
      <c r="G615" s="12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2"/>
      <c r="G616" s="12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2"/>
      <c r="G617" s="12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2"/>
      <c r="G618" s="12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2"/>
      <c r="G619" s="12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2"/>
      <c r="G620" s="12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2"/>
      <c r="G621" s="12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2"/>
      <c r="G622" s="12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2"/>
      <c r="G623" s="12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2"/>
      <c r="G624" s="12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2"/>
      <c r="G625" s="12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2"/>
      <c r="G626" s="12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2"/>
      <c r="G627" s="12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2"/>
      <c r="G628" s="12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2"/>
      <c r="G629" s="12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2"/>
      <c r="G630" s="12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2"/>
      <c r="G631" s="12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2"/>
      <c r="G632" s="12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2"/>
      <c r="G633" s="12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2"/>
      <c r="G634" s="12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2"/>
      <c r="G635" s="12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2"/>
      <c r="G636" s="12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2"/>
      <c r="G637" s="12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2"/>
      <c r="G638" s="12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2"/>
      <c r="G639" s="12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2"/>
      <c r="G640" s="12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2"/>
      <c r="G641" s="12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2"/>
      <c r="G642" s="12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2"/>
      <c r="G643" s="12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2"/>
      <c r="G644" s="12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2"/>
      <c r="G645" s="12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2"/>
      <c r="G646" s="12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2"/>
      <c r="G647" s="12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2"/>
      <c r="G648" s="12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2"/>
      <c r="G649" s="12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2"/>
      <c r="G650" s="12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2"/>
      <c r="G651" s="12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2"/>
      <c r="G652" s="12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2"/>
      <c r="G653" s="12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2"/>
      <c r="G654" s="12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2"/>
      <c r="G655" s="12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2"/>
      <c r="G656" s="12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2"/>
      <c r="G657" s="12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2"/>
      <c r="G658" s="12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2"/>
      <c r="G659" s="12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2"/>
      <c r="G660" s="12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2"/>
      <c r="G661" s="12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2"/>
      <c r="G662" s="12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2"/>
      <c r="G663" s="12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2"/>
      <c r="G664" s="12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2"/>
      <c r="G665" s="12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2"/>
      <c r="G666" s="12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2"/>
      <c r="G667" s="12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2"/>
      <c r="G668" s="12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2"/>
      <c r="G669" s="12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2"/>
      <c r="G670" s="12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2"/>
      <c r="G671" s="12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2"/>
      <c r="G672" s="12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2"/>
      <c r="G673" s="12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2"/>
      <c r="G674" s="12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2"/>
      <c r="G675" s="12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2"/>
      <c r="G676" s="12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2"/>
      <c r="G677" s="12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2"/>
      <c r="G678" s="12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2"/>
      <c r="G679" s="12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2"/>
      <c r="G680" s="12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2"/>
      <c r="G681" s="12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2"/>
      <c r="G682" s="12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2"/>
      <c r="G683" s="12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2"/>
      <c r="G684" s="12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2"/>
      <c r="G685" s="12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2"/>
      <c r="G686" s="12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2"/>
      <c r="G687" s="12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2"/>
      <c r="G688" s="12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2"/>
      <c r="G689" s="12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2"/>
      <c r="G690" s="12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2"/>
      <c r="G691" s="12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2"/>
      <c r="G692" s="12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2"/>
      <c r="G693" s="12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2"/>
      <c r="G694" s="12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2"/>
      <c r="G695" s="12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2"/>
      <c r="G696" s="12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2"/>
      <c r="G697" s="12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2"/>
      <c r="G698" s="12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2"/>
      <c r="G699" s="12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2"/>
      <c r="G700" s="12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2"/>
      <c r="G701" s="12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2"/>
      <c r="G702" s="12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2"/>
      <c r="G703" s="12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2"/>
      <c r="G704" s="12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2"/>
      <c r="G705" s="12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2"/>
      <c r="G706" s="12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2"/>
      <c r="G707" s="12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2"/>
      <c r="G708" s="12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2"/>
      <c r="G709" s="12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2"/>
      <c r="G710" s="12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2"/>
      <c r="G711" s="12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2"/>
      <c r="G712" s="12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2"/>
      <c r="G713" s="12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2"/>
      <c r="G714" s="12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2"/>
      <c r="G715" s="12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2"/>
      <c r="G716" s="12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2"/>
      <c r="G717" s="12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2"/>
      <c r="G718" s="12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2"/>
      <c r="G719" s="12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2"/>
      <c r="G720" s="12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2"/>
      <c r="G721" s="12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2"/>
      <c r="G722" s="12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2"/>
      <c r="G723" s="12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2"/>
      <c r="G724" s="12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2"/>
      <c r="G725" s="12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2"/>
      <c r="G726" s="12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2"/>
      <c r="G727" s="12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2"/>
      <c r="G728" s="12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2"/>
      <c r="G729" s="12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2"/>
      <c r="G730" s="12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2"/>
      <c r="G731" s="12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2"/>
      <c r="G732" s="12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2"/>
      <c r="G733" s="12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2"/>
      <c r="G734" s="12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2"/>
      <c r="G735" s="12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2"/>
      <c r="G736" s="12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2"/>
      <c r="G737" s="12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2"/>
      <c r="G738" s="12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2"/>
      <c r="G739" s="12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2"/>
      <c r="G740" s="12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2"/>
      <c r="G741" s="12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2"/>
      <c r="G742" s="12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2"/>
      <c r="G743" s="12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2"/>
      <c r="G744" s="12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2"/>
      <c r="G745" s="12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2"/>
      <c r="G746" s="12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2"/>
      <c r="G747" s="12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2"/>
      <c r="G748" s="12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2"/>
      <c r="G749" s="12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2"/>
      <c r="G750" s="12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2"/>
      <c r="G751" s="12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2"/>
      <c r="G752" s="12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2"/>
      <c r="G753" s="12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2"/>
      <c r="G754" s="12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2"/>
      <c r="G755" s="12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2"/>
      <c r="G756" s="12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2"/>
      <c r="G757" s="12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2"/>
      <c r="G758" s="12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2"/>
      <c r="G759" s="12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2"/>
      <c r="G760" s="12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2"/>
      <c r="G761" s="12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2"/>
      <c r="G762" s="12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2"/>
      <c r="G763" s="12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2"/>
      <c r="G764" s="12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2"/>
      <c r="G765" s="12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2"/>
      <c r="G766" s="12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2"/>
      <c r="G767" s="12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2"/>
      <c r="G768" s="12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2"/>
      <c r="G769" s="12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2"/>
      <c r="G770" s="12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2"/>
      <c r="G771" s="12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2"/>
      <c r="G772" s="12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2"/>
      <c r="G773" s="12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2"/>
      <c r="G774" s="12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2"/>
      <c r="G775" s="12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2"/>
      <c r="G776" s="12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2"/>
      <c r="G777" s="12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2"/>
      <c r="G778" s="12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2"/>
      <c r="G779" s="12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2"/>
      <c r="G780" s="12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2"/>
      <c r="G781" s="12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2"/>
      <c r="G782" s="12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2"/>
      <c r="G783" s="12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2"/>
      <c r="G784" s="12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2"/>
      <c r="G785" s="12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2"/>
      <c r="G786" s="12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2"/>
      <c r="G787" s="12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2"/>
      <c r="G788" s="12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2"/>
      <c r="G789" s="12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2"/>
      <c r="G790" s="12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2"/>
      <c r="G791" s="12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2"/>
      <c r="G792" s="12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2"/>
      <c r="G793" s="12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2"/>
      <c r="G794" s="12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2"/>
      <c r="G795" s="12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2"/>
      <c r="G796" s="12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2"/>
      <c r="G797" s="12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2"/>
      <c r="G798" s="12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2"/>
      <c r="G799" s="12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2"/>
      <c r="G800" s="12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2"/>
      <c r="G801" s="12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2"/>
      <c r="G802" s="12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2"/>
      <c r="G803" s="12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2"/>
      <c r="G804" s="12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2"/>
      <c r="G805" s="12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2"/>
      <c r="G806" s="12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2"/>
      <c r="G807" s="12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2"/>
      <c r="G808" s="12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2"/>
      <c r="G809" s="12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2"/>
      <c r="G810" s="12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2"/>
      <c r="G811" s="12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2"/>
      <c r="G812" s="12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2"/>
      <c r="G813" s="12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2"/>
      <c r="G814" s="12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2"/>
      <c r="G815" s="12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2"/>
      <c r="G816" s="12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2"/>
      <c r="G817" s="12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2"/>
      <c r="G818" s="12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2"/>
      <c r="G819" s="12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2"/>
      <c r="G820" s="12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2"/>
      <c r="G821" s="12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2"/>
      <c r="G822" s="12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2"/>
      <c r="G823" s="12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2"/>
      <c r="G824" s="12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2"/>
      <c r="G825" s="12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2"/>
      <c r="G826" s="12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2"/>
      <c r="G827" s="12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2"/>
      <c r="G828" s="12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2"/>
      <c r="G829" s="12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2"/>
      <c r="G830" s="12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2"/>
      <c r="G831" s="12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2"/>
      <c r="G832" s="12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2"/>
      <c r="G833" s="12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2"/>
      <c r="G834" s="12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2"/>
      <c r="G835" s="12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2"/>
      <c r="G836" s="12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2"/>
      <c r="G837" s="12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2"/>
      <c r="G838" s="12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2"/>
      <c r="G839" s="12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2"/>
      <c r="G840" s="12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2"/>
      <c r="G841" s="12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2"/>
      <c r="G842" s="12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2"/>
      <c r="G843" s="12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2"/>
      <c r="G844" s="12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2"/>
      <c r="G845" s="12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2"/>
      <c r="G846" s="12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2"/>
      <c r="G847" s="12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2"/>
      <c r="G848" s="12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2"/>
      <c r="G849" s="12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2"/>
      <c r="G850" s="12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2"/>
      <c r="G851" s="12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2"/>
      <c r="G852" s="12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2"/>
      <c r="G853" s="12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2"/>
      <c r="G854" s="12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2"/>
      <c r="G855" s="12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2"/>
      <c r="G856" s="12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2"/>
      <c r="G857" s="12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2"/>
      <c r="G858" s="12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2"/>
      <c r="G859" s="12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2"/>
      <c r="G860" s="12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2"/>
      <c r="G861" s="12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2"/>
      <c r="G862" s="12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2"/>
      <c r="G863" s="12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2"/>
      <c r="G864" s="12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2"/>
      <c r="G865" s="12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2"/>
      <c r="G866" s="12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2"/>
      <c r="G867" s="12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2"/>
      <c r="G868" s="12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2"/>
      <c r="G869" s="12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2"/>
      <c r="G870" s="12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2"/>
      <c r="G871" s="12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2"/>
      <c r="G872" s="12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2"/>
      <c r="G873" s="12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2"/>
      <c r="G874" s="12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2"/>
      <c r="G875" s="12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2"/>
      <c r="G876" s="12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2"/>
      <c r="G877" s="12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2"/>
      <c r="G878" s="12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2"/>
      <c r="G879" s="12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2"/>
      <c r="G880" s="12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2"/>
      <c r="G881" s="12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2"/>
      <c r="G882" s="12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2"/>
      <c r="G883" s="12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2"/>
      <c r="G884" s="12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2"/>
      <c r="G885" s="12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2"/>
      <c r="G886" s="12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2"/>
      <c r="G887" s="12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2"/>
      <c r="G888" s="12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2"/>
      <c r="G889" s="12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2"/>
      <c r="G890" s="12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2"/>
      <c r="G891" s="12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2"/>
      <c r="G892" s="12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2"/>
      <c r="G893" s="12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2"/>
      <c r="G894" s="12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2"/>
      <c r="G895" s="12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2"/>
      <c r="G896" s="12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2"/>
      <c r="G897" s="12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2"/>
      <c r="G898" s="12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2"/>
      <c r="G899" s="12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2"/>
      <c r="G900" s="12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2"/>
      <c r="G901" s="12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2"/>
      <c r="G902" s="12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2"/>
      <c r="G903" s="12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2"/>
      <c r="G904" s="12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2"/>
      <c r="G905" s="12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2"/>
      <c r="G906" s="12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2"/>
      <c r="G907" s="12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2"/>
      <c r="G908" s="12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2"/>
      <c r="G909" s="12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2"/>
      <c r="G910" s="12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2"/>
      <c r="G911" s="12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2"/>
      <c r="G912" s="12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2"/>
      <c r="G913" s="12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2"/>
      <c r="G914" s="12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2"/>
      <c r="G915" s="12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2"/>
      <c r="G916" s="12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2"/>
      <c r="G917" s="12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2"/>
      <c r="G918" s="12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2"/>
      <c r="G919" s="12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2"/>
      <c r="G920" s="12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2"/>
      <c r="G921" s="12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2"/>
      <c r="G922" s="12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2"/>
      <c r="G923" s="12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2"/>
      <c r="G924" s="12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2"/>
      <c r="G925" s="12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2"/>
      <c r="G926" s="12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2"/>
      <c r="G927" s="12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2"/>
      <c r="G928" s="12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2"/>
      <c r="G929" s="12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2"/>
      <c r="G930" s="12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2"/>
      <c r="G931" s="12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2"/>
      <c r="G932" s="12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2"/>
      <c r="G933" s="12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2"/>
      <c r="G934" s="12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2"/>
      <c r="G935" s="12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2"/>
      <c r="G936" s="12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2"/>
      <c r="G937" s="12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2"/>
      <c r="G938" s="12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2"/>
      <c r="G939" s="12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2"/>
      <c r="G940" s="12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2"/>
      <c r="G941" s="12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2"/>
      <c r="G942" s="12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2"/>
      <c r="G943" s="12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2"/>
      <c r="G944" s="12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2"/>
      <c r="G945" s="12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2"/>
      <c r="G946" s="12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2"/>
      <c r="G947" s="12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2"/>
      <c r="G948" s="12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2"/>
      <c r="G949" s="12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2"/>
      <c r="G950" s="12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2"/>
      <c r="G951" s="12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2"/>
      <c r="G952" s="12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2"/>
      <c r="G953" s="12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2"/>
      <c r="G954" s="12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2"/>
      <c r="G955" s="12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2"/>
      <c r="G956" s="12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2"/>
      <c r="G957" s="12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2"/>
      <c r="G958" s="12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2"/>
      <c r="G959" s="12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2"/>
      <c r="G960" s="12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2"/>
      <c r="G961" s="12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2"/>
      <c r="G962" s="12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2"/>
      <c r="G963" s="12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2"/>
      <c r="G964" s="12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2"/>
      <c r="G965" s="12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2"/>
      <c r="G966" s="12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2"/>
      <c r="G967" s="12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2"/>
      <c r="G968" s="12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2"/>
      <c r="G969" s="12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2"/>
      <c r="G970" s="12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2"/>
      <c r="G971" s="12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2"/>
      <c r="G972" s="12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2"/>
      <c r="G973" s="12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2"/>
      <c r="G974" s="12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2"/>
      <c r="G975" s="12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2"/>
      <c r="G976" s="12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2"/>
      <c r="G977" s="12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2"/>
      <c r="G978" s="12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2"/>
      <c r="G979" s="12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2"/>
      <c r="G980" s="12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2"/>
      <c r="G981" s="12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2"/>
      <c r="G982" s="12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2"/>
      <c r="G983" s="12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2"/>
      <c r="G984" s="12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2"/>
      <c r="G985" s="12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2"/>
      <c r="G986" s="12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2"/>
      <c r="G987" s="12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2"/>
      <c r="G988" s="12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2"/>
      <c r="G989" s="12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2"/>
      <c r="G990" s="12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2"/>
      <c r="G991" s="12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C78A03DC-ECE6-452C-A010-F13155BA80E2}">
      <formula1>UNIDADES_OSS</formula1>
    </dataValidation>
  </dataValidations>
  <hyperlinks>
    <hyperlink ref="I134" r:id="rId1" xr:uid="{0F1CE626-3CA3-480C-A451-72C18DE3DC55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2026-07-24T13:57:47Z</dcterms:created>
  <dcterms:modified xsi:type="dcterms:W3CDTF">2026-07-24T13:58:17Z</dcterms:modified>
</cp:coreProperties>
</file>