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10 OUTUBRO\EMENDA 71180005\14.4_Arquivo_ZIP__PublicaA_A_o__no_formato_Excel__Sem_CNPJ (5)\"/>
    </mc:Choice>
  </mc:AlternateContent>
  <bookViews>
    <workbookView xWindow="0" yWindow="0" windowWidth="20400" windowHeight="7500"/>
  </bookViews>
  <sheets>
    <sheet name="TCE - ANEXO VII - CV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<sst xmlns="http://schemas.openxmlformats.org/spreadsheetml/2006/main" count="947" uniqueCount="623">
  <si>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</si>
  <si>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</si>
  <si>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</si>
  <si>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</si>
  <si>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</si>
  <si>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</si>
  <si>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</si>
  <si>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</si>
  <si>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</si>
  <si>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REGIONAL FERNANDO BEZERRA - CG Nº 02/2021</t>
  </si>
  <si>
    <t>A MARTINS DE ANDRADE NETO</t>
  </si>
  <si>
    <t>Plantões Médicos</t>
  </si>
  <si>
    <t>https://ismep.org.br/wp-content/uploads/2021/12/CONTRATO-A-MARTINS-DE-ANDRADE-NETO-X-HRFB-OURICURI.pdf</t>
  </si>
  <si>
    <t>A. V. COMERCIO DE MATERIAIS MÉDICOS CIRÚRGICOS LTDA</t>
  </si>
  <si>
    <t>Fornecimento de insumos ortopédicos</t>
  </si>
  <si>
    <t>https://ismep.org.br/wp-content/uploads/2022/04/CONTRATO-A.-V-COMERCIO-DE-MATEIRAIS-MEDICOS-CIRURGICOS-LTDA-X-HRFB-OURICURI_compressed.pdf</t>
  </si>
  <si>
    <t>Objeto do contrato</t>
  </si>
  <si>
    <t>https://ismep.org.br/wp-content/uploads/2023/05/CONTRATO-HRFB-2.pdf</t>
  </si>
  <si>
    <t>1 - Seguros (Imóvel e veículos)</t>
  </si>
  <si>
    <t>ABIB &amp; PARDO SERVIÇOS MÉDICOS LTDA ME</t>
  </si>
  <si>
    <t>Serviços de Plantões em Anestesiologia</t>
  </si>
  <si>
    <t>https://ismep.org.br/wp-content/uploads/2022/10/CONTRATO-ABIB-PARDO-SERVICOS-MEDICOS-LTDA-ME-X-HRFB-OURICURI.pdf</t>
  </si>
  <si>
    <t>2 - Taxas</t>
  </si>
  <si>
    <t>AGENÍLSON TEIXEIRA DIAS ME</t>
  </si>
  <si>
    <t>Serviços Médicos de Plantões em Obstetrícia</t>
  </si>
  <si>
    <t>https://ismep.org.br/wp-content/uploads/2022/08/CONTRATO-AGENILSON-TEIXEIRA-DIAS-ME-X-HRFB-OURICURI.pdf</t>
  </si>
  <si>
    <t>3 - Contribuições</t>
  </si>
  <si>
    <t>ALESSON ALCIDES DE OLIVEIRA - ME</t>
  </si>
  <si>
    <t>Serviços especializados de manutenção preventiva e corretiva de ar-condicionados</t>
  </si>
  <si>
    <t>https://ismep.org.br/wp-content/uploads/2021/07/CONTRATO-ALESSON-ALCIDES-X-HRFB.pdf</t>
  </si>
  <si>
    <t>4 - Taxa de Manutenção de Conta</t>
  </si>
  <si>
    <t>Locação de Aparelhos de Ar Condiconado</t>
  </si>
  <si>
    <t>https://ismep.org.br/wp-content/uploads/2021/10/CONTRATO-ALESSON-ALCIDES-DE-OLIVEIRA-X-HRFB-OURICURI-Locacao-de-10-ar-condicionados.pdf</t>
  </si>
  <si>
    <t>5 - Tarifas</t>
  </si>
  <si>
    <t>ALL MEDICAL SERVIÇOS MEDICOS LTDA</t>
  </si>
  <si>
    <t>Serviços Médicos de plantões em obstetrícia e evolução médica</t>
  </si>
  <si>
    <t>https://ismep.org.br/wp-content/uploads/2022/04/CONTRATO-ALL-MEDICAL-SERVICOS-MEDICOS-LTDA-X-HRFB-OURICURI_compressed.pdf</t>
  </si>
  <si>
    <t>6 - Telefonia Móvel</t>
  </si>
  <si>
    <t>ÁLVARO CAIO BORGES DE ANDRADE CONSULTÓRIOS ME</t>
  </si>
  <si>
    <t>Plantões Médicos em Obstetrícia</t>
  </si>
  <si>
    <t>https://ismep.org.br/wp-content/uploads/2021/11/CONTRATO-ALVARO-CAIO-BORGES-DE-ANDRADE-CONSULTORIO-X-HRFB-OURICURI.pdf</t>
  </si>
  <si>
    <t>7 - Telefonia Fixa/Internet</t>
  </si>
  <si>
    <t>ANGEL SERVIÇOS MÉDICOS ESPECIALIZADOS LTDA EPP</t>
  </si>
  <si>
    <t>Serviços médicos de plantões em cirurgia geral, evolução médica e cirurgia eletiva</t>
  </si>
  <si>
    <t>https://ismep.org.br/wp-content/uploads/2023/05/CONTRATO-ANGEL-SERVICOS-MEDICOS-ESPECIALIZADOS.pdf</t>
  </si>
  <si>
    <t>8 - Água</t>
  </si>
  <si>
    <t>ANTONIO JAIRO NUNES GUIMARÃES ME</t>
  </si>
  <si>
    <t>Elaboração de LTCAT, PPRA e PCMSO</t>
  </si>
  <si>
    <t>https://ismep.org.br/wp-content/uploads/2021/09/CONTRATO-ANTONIO-JAIRO-NUNES-GUIMARAES-ME-X-HRFB-OURICURI-2_compressed.pdf</t>
  </si>
  <si>
    <t>9 - Energia Elétrica</t>
  </si>
  <si>
    <t>APS APOIO ADMINISTRATIVO LTDA</t>
  </si>
  <si>
    <t>Serviço de apoio administrativo</t>
  </si>
  <si>
    <t>https://ismep.org.br/wp-content/uploads/2021/05/CONTRATO-APS-APOIO-ADM-x-HRFB.pdf</t>
  </si>
  <si>
    <t>10 - Locação de Máquinas e Equipamentos (Pessoa Jurídica)</t>
  </si>
  <si>
    <t>ASSIST SERVIÇOS MÉDICOS HOSPITALARES LTDA</t>
  </si>
  <si>
    <t>Serviços médicos de plantões em cirurgia geral, evoluções médicas e cirurgias gerais eletivas</t>
  </si>
  <si>
    <t>https://ismep.org.br/wp-content/uploads/2022/04/CONTRATO-ASSIST-SERVICOS-MEDICOS-HOSPITALARES-LTDA-X-HRFB-OURICURI-1.pdf</t>
  </si>
  <si>
    <t>11 - Locação de Equipamentos Médico-Hospitalares(Pessoa Jurídica)</t>
  </si>
  <si>
    <t>B S SAÚDE LTDA ME</t>
  </si>
  <si>
    <t>Serviços de plantões em anestesiologia</t>
  </si>
  <si>
    <t>https://ismep.org.br/wp-content/uploads/2022/05/CONTRATO-B-S-SAUDE-LTDA-ME-X-HRFB-OURICURI.pdf</t>
  </si>
  <si>
    <t>12 - Locação de Veículos Automotores (Pessoa Jurídica) (Exceto Ambulância)</t>
  </si>
  <si>
    <t>BARRETO E VIEIRA SERVIÇOS M[EDICOS LTDA</t>
  </si>
  <si>
    <t>Plantões Médicos em Cirurgia Geral</t>
  </si>
  <si>
    <t>https://ismep.org.br/wp-content/uploads/2021/12/CONTRATO-BARRETO-E-VIEIRA-SERVICOS-MEDICOS-X-HRFB-OURICURI.pdf</t>
  </si>
  <si>
    <t>13 - Serviço Gráficos, de Encadernação e de Emolduração</t>
  </si>
  <si>
    <t>BIONEXO S A</t>
  </si>
  <si>
    <t>Licenciamento de uso de soluções digitais</t>
  </si>
  <si>
    <t>https://ismep.org.br/wp-content/uploads/2023/04/CONTRATO-BIONEXO-S.A.-X-HRFB-OURICURI.pdf</t>
  </si>
  <si>
    <t>14 - Serviços Judiciais e Cartoriais</t>
  </si>
  <si>
    <t>BRASCON GESTÃO AMBIENTAL LTDA</t>
  </si>
  <si>
    <t>Serviços de coleta, transporte, tratamento e destibação final de resíduo de serviços de saúde</t>
  </si>
  <si>
    <t>https://ismep.org.br/wp-content/uploads/2023/04/CONTRATO-BRASCON-GESTAO-AMBIENTAL-LTDA.pdf</t>
  </si>
  <si>
    <t>15 - Outras Despesas Gerais (Pessoa Juridica)</t>
  </si>
  <si>
    <t>BRITO &amp; TEIXEIRA LTDA</t>
  </si>
  <si>
    <t>Serviços Médicos de plantões em obstetrícia</t>
  </si>
  <si>
    <t>https://ismep.org.br/wp-content/uploads/2023/02/CONTRATO-BRITO-TEIXEIRA-LTDA.pdf</t>
  </si>
  <si>
    <t>16 - Médicos</t>
  </si>
  <si>
    <t>BRUNO COSMO DA COSTA COMERCIO E SERVIÇOS ME</t>
  </si>
  <si>
    <t>Locação de Equipamentos de Informática</t>
  </si>
  <si>
    <t>https://ismep.org.br/wp-content/uploads/2021/10/CONTRATO-BRUNO-COSMO-DA-COSTA-COMERCIO-E-SERVICOS-X-HRFB-OURICURI.pdf</t>
  </si>
  <si>
    <t>17 - Outros profissionais de saúde</t>
  </si>
  <si>
    <t>BUNKER SEGURANÇA E VIGILÂNCIA PATRIMONIAL EIRELI EPP</t>
  </si>
  <si>
    <t>Prestação de serviços de Vigilância Patrimonial Ostensiva</t>
  </si>
  <si>
    <t>https://ismep.org.br/wp-content/uploads/2021/04/CONTRATO-BUNKER-X-HRFB.pdf</t>
  </si>
  <si>
    <t>18 - Laboratório</t>
  </si>
  <si>
    <t>C&amp;D SERVIÇOS DE DIAGNÓSTICOS LTDA ME</t>
  </si>
  <si>
    <t>Serviços de diagnósticos por imagem</t>
  </si>
  <si>
    <t>https://ismep.org.br/wp-content/uploads/2021/11/CONTRATO-C-D-SERVICOS-DE-DIAGNOSTICO-LTDA-ME-X-HRFB-OURICURI.pdf</t>
  </si>
  <si>
    <t>19 - Alimentação/Dietas</t>
  </si>
  <si>
    <t>CARLOS ALBERTO MUNIZ COELHO &amp; CIA LTDA</t>
  </si>
  <si>
    <t>Fornecimento de combustíveis e aditivos</t>
  </si>
  <si>
    <t>https://ismep.org.br/wp-content/uploads/2021/09/CONTRATO-CARLOS-ALBERTO-MUNIZ-COELHO-CIA-LTDA_compressed.pdf</t>
  </si>
  <si>
    <t>20 - Locação de Ambulâncias</t>
  </si>
  <si>
    <t>CARUARU POLPAS EIRELI ME</t>
  </si>
  <si>
    <t>Fornecimento de gêneros alimentícios (polpas de fruta)</t>
  </si>
  <si>
    <t>https://ismep.org.br/wp-content/uploads/2022/06/CONTRATO-CARUARU-POLPAS-EIRELI-ME-X-HRFB-OURICURI.pdf</t>
  </si>
  <si>
    <t>21 - Outras Pessoas Jurídicas</t>
  </si>
  <si>
    <t>CASIL - CENTRO DE ASSISTÊNCIA A SAUDE INTEGRADA E LABORATORIAL LTDA</t>
  </si>
  <si>
    <t>Plantões médicos em Ultrassonografia</t>
  </si>
  <si>
    <t>https://ismep.org.br/wp-content/uploads/2021/12/CONTRATO-CASIL-X-HRFB-OURICURI.pdf</t>
  </si>
  <si>
    <t>22 - Médicos</t>
  </si>
  <si>
    <t>CENTRO HOSPITALAR ESPECIALIZADO DE ARARIPINA LTDA</t>
  </si>
  <si>
    <t>Exames de Tomografia</t>
  </si>
  <si>
    <t>https://ismep.org.br/wp-content/uploads/2023/01/CONTRATO-CENTRO-HOSPITALAR-ESPECIALIZADO-DE-ARARIPINA-LTDA-X-HRFB-OURICURI.pdf</t>
  </si>
  <si>
    <t>23 - Outros profissionais de saúde</t>
  </si>
  <si>
    <t>CENTRO MÉDICO POR IMAGEM ALEXANDRE RAMOS LTDA EPP</t>
  </si>
  <si>
    <t>Execução de ressonãncias magnéticas</t>
  </si>
  <si>
    <t>https://ismep.org.br/wp-content/uploads/2021/12/CONTRATO-CENTRO-MEDICO-POR-IMAGEM-DR-ALEXANDRE-RAMOS-LTDA-EPP.pdf</t>
  </si>
  <si>
    <t>24 - Pessoa Jurídica</t>
  </si>
  <si>
    <t>CINTHIA CRHISTINA MODESTO BATSTA LTDA</t>
  </si>
  <si>
    <t>Serviços médicos de plantões em obstetrícia, ambulatório e evolução médica</t>
  </si>
  <si>
    <t>https://ismep.org.br/wp-content/uploads/2023/01/CONTRATO-CINTHIA-CRHISTINA-MODESTO-BATISTA-LTDA-X-HRFB-OURICURI.pdf</t>
  </si>
  <si>
    <t>25 - Cooperativas</t>
  </si>
  <si>
    <t>CLÍNICA CIRÚRGICA PEDIÁTRICA CARIRI LTDA</t>
  </si>
  <si>
    <t>Plantões Médicos em Anestesiologia</t>
  </si>
  <si>
    <t>https://ismep.org.br/wp-content/uploads/2022/01/CONTRATO-CLINICA-CIRURGICA-PEDIATRICA-CARIRI-LTDA-X-HRFB-OURCURI.pdf</t>
  </si>
  <si>
    <t>26 - Lavanderia</t>
  </si>
  <si>
    <t>CLÍNICA COELHO E NOVAIS LTDA</t>
  </si>
  <si>
    <t>Plantões Médicos em Obsterícia</t>
  </si>
  <si>
    <t>https://ismep.org.br/wp-content/uploads/2021/12/CONTRATO-CLINICA-COELHO-E-NOVAIS-LTDA-EPP-X-HRFB-OURICURI.pdf</t>
  </si>
  <si>
    <t>27 - Serviços de Cozinha e Copeira</t>
  </si>
  <si>
    <t>CLÍNICA DE CIRURGIA ONCOLÓGICA DO SERTÃO LTDA ME</t>
  </si>
  <si>
    <t>Serviços de plantões em cirurgia geral e evoluções médicas</t>
  </si>
  <si>
    <t>https://ismep.org.br/wp-content/uploads/2023/02/CONTRATO-CLINICA-DE-CIRURGIA-ONCOLOGICA-DO-SERTAO-LTDA-ME-X-HRFB-OURICURI-1.pdf</t>
  </si>
  <si>
    <t>28 - Outros</t>
  </si>
  <si>
    <t>CLÍNICA DE URGÊNCIA DE PICOS EPP</t>
  </si>
  <si>
    <t>Serviços de plantões médicos em ortopedia, evoluções médicas e cirurgias eletrivas em ortopedia</t>
  </si>
  <si>
    <t>https://ismep.org.br/wp-content/uploads/2022/07/CONTRATO-CLINICA-DE-URGENCIA-DE-PICOS-EPP-X-HRFB-OURICURI.pdf</t>
  </si>
  <si>
    <t>29 - Coleta de Lixo Hospitalar</t>
  </si>
  <si>
    <t>CLINICA DO CORAÇÃO DE GARANHUNS LTDA</t>
  </si>
  <si>
    <t>Coordenação Médica da UTI</t>
  </si>
  <si>
    <t>https://ismep.org.br/wp-content/uploads/2022/01/CONTRATO-CLINICA-DO-CORACAO-DE-GARANHUNS-LTDA-X-HRFB-OURICURI.pdf</t>
  </si>
  <si>
    <t>30 - Manutenção/Aluguel/Uso de Sistemas ou Softwares</t>
  </si>
  <si>
    <t>CLINICA MEDICA DO ARARIPE LTDA - EPP</t>
  </si>
  <si>
    <t>Serviços de Plantões Médicos em clínica médica e anestesiologia</t>
  </si>
  <si>
    <t>https://ismep.org.br/wp-content/uploads/2022/08/CONTRATO-CLINICA-MEDICA-DO-ARARIPE-LTDA-EPP-X-HRFB-OURICURI.pdf</t>
  </si>
  <si>
    <t>31 - Vigilância</t>
  </si>
  <si>
    <t>CLÍNICA MÉDICA HOLANDA FIGUEIREDO LTDA ME</t>
  </si>
  <si>
    <t>Plantões Médicos em UTI COVID</t>
  </si>
  <si>
    <t>https://ismep.org.br/wp-content/uploads/2021/11/CONTRATO-CLINICA-MEDICA-HOLANDA-FIGUEIREDO-UTI-COVID-X-HRFB-OURICURI.pdf</t>
  </si>
  <si>
    <t>32 - Consultorias e Treinamentos</t>
  </si>
  <si>
    <t>Plantões Médicos em Clínica Geral</t>
  </si>
  <si>
    <t>https://ismep.org.br/wp-content/uploads/2021/11/CONTRATO-CLINICA-MEDICA-HOLANDA-FIGUEIREDO-CLINICA-GERAL-X-HRFB-OURICURI.pdf</t>
  </si>
  <si>
    <t>33 - Serviços Técnicos Profissionais</t>
  </si>
  <si>
    <t>CLÍNICA MÉDICA J&amp;T LTDA</t>
  </si>
  <si>
    <t>Plantões médicos em peditatria e evolução médica</t>
  </si>
  <si>
    <t>https://ismep.org.br/wp-content/uploads/2023/03/CONTRATO-CLINICA-MEDICA-JT-LTDA-X-HRFB-OURICURI.pdf</t>
  </si>
  <si>
    <t>34 - Dedetização</t>
  </si>
  <si>
    <t>CLINICA MEDICA ME</t>
  </si>
  <si>
    <t>Serviços médicos de plantão em ortopedia, evoluções médicas em ortopedia e cirurgia eletiva em ortopedia</t>
  </si>
  <si>
    <t>https://ismep.org.br/wp-content/uploads/2023/01/CONTRATO-CLINICA-MEDICA-ME-X-HRFB-OURICURI.pdf</t>
  </si>
  <si>
    <t>35 - Limpeza</t>
  </si>
  <si>
    <t>CLINICA MEDICA PEDIATRICA DE BARBALHA LTDA</t>
  </si>
  <si>
    <t>Serviços Médicos de plantões em pediatria e neonatologia e evolução médica em pedfiatria e neonatologia</t>
  </si>
  <si>
    <t>https://ismep.org.br/wp-content/uploads/2022/02/CONTRATO-CLINICA-MEDICA-PEDIATRICA-DE-BARBALHA-LTDA-X-HRFB-OURICURI.pdf</t>
  </si>
  <si>
    <t>36 - Outras Pessoas Jurídicas</t>
  </si>
  <si>
    <t>CLÍNICA PINHEIRO MED LTDA ME</t>
  </si>
  <si>
    <t>Serviços de plantões em anestesiologia e procedimento em cirurgias eletivas</t>
  </si>
  <si>
    <t>https://ismep.org.br/wp-content/uploads/2023/04/CONTRATO-PINHEIRO-MED-LTDA-ME.pdf</t>
  </si>
  <si>
    <t>37 - Equipamentos Médico-Hospitalar</t>
  </si>
  <si>
    <t>CNA - CENTRO DE NEFROLOGIA DE ARARIPINA LTDA</t>
  </si>
  <si>
    <t>Realização de hemodiálise na UTI</t>
  </si>
  <si>
    <t>https://ismep.org.br/wp-content/uploads/2021/07/CONTRATO-CENTRO-DE-NEFROLOGIA-DO-ARARIPE-x-HRFB-1.pdf</t>
  </si>
  <si>
    <t>38 - Equipamentos de Informática</t>
  </si>
  <si>
    <t>COELHO PEDROSA ADVOGADOS ASSOCIADOS</t>
  </si>
  <si>
    <t xml:space="preserve">Execução de serviços advocatícios </t>
  </si>
  <si>
    <t>https://ismep.org.br/wp-content/uploads/2021/04/CONTRATO-COELHO-PEDROSA-ADV-X-HRFB.pdf</t>
  </si>
  <si>
    <t>39 - Engenharia Clínica</t>
  </si>
  <si>
    <t>COI - CIRURGIA ONCOLÓGICA INTEGRADA LTDA</t>
  </si>
  <si>
    <t>https://ismep.org.br/wp-content/uploads/2023/01/CONTRATO-COI-CIRURGIA-ONCOLOGICA-INTEGRADA-LTDA-X-HRFB-OURICURI.pdf</t>
  </si>
  <si>
    <t>40 - Outros</t>
  </si>
  <si>
    <t>CONSTRUTORA E INCORPORADORA FIGUEIREDO LTDA</t>
  </si>
  <si>
    <t>Serviços de Engenharia concernentes a contrução de 05 leiots de UTI Pediátrica e 05 Leitos de UTI Neonatal</t>
  </si>
  <si>
    <t>https://ismep.org.br/wp-content/uploads/2022/12/CONTRATO-CONSTRUTORA-E-INCORPORADORA-FIGUEIREDO-LTDA-X-HRFB-OURICURI.pdf</t>
  </si>
  <si>
    <t>41 - Reparo e Manutenção de Bens Imóveis</t>
  </si>
  <si>
    <t>CONSULTORIOS INTEGRADOS ALENCAR &amp; ONOFRE</t>
  </si>
  <si>
    <t>Serviços de Plantões Médicos</t>
  </si>
  <si>
    <t>https://ismep.org.br/wp-content/uploads/2022/09/CONTRATO-CONSULTORIOS-INTEGRADOS-ALENCAR-ONOFRE-LTDA-X-HRFB-OURICURI.pdf</t>
  </si>
  <si>
    <t>42 - Reparo e Manutenção de Veículos</t>
  </si>
  <si>
    <t>COUTO BEM SERVIÇOS MÉDICOS LTDA</t>
  </si>
  <si>
    <t>Plantões em Ortopedia</t>
  </si>
  <si>
    <t>https://ismep.org.br/wp-content/uploads/2021/11/CONTRATO-COUTO-BEM-SERVICOS-MEDICOS-X-HRFB-OURICURI.pdf</t>
  </si>
  <si>
    <t>43 - Reparo e Manutenção de Bens Móveis de Outras Naturezas</t>
  </si>
  <si>
    <t>CTI AMBIENTAL - COLETA, TRANSPORTE E INCINERAÇÃO EIRELI - ME</t>
  </si>
  <si>
    <t>Serviço de coleta, transporte e incineração de resíduos</t>
  </si>
  <si>
    <t>https://ismep.org.br/wp-content/uploads/2021/05/CONTRATO-CTI-AMBIENTAL-x-HRFB.pdf</t>
  </si>
  <si>
    <t>D &amp; E ALENCAR LTDA ME</t>
  </si>
  <si>
    <t xml:space="preserve">Serviços laboratoriais </t>
  </si>
  <si>
    <t>https://ismep.org.br/wp-content/uploads/2022/10/CONTRATO-DE-ALENCAR-LTDA-ME-X-HRFB-OURICURI.pdf</t>
  </si>
  <si>
    <t>D MARCULA DE C. LIMA ME</t>
  </si>
  <si>
    <t>https://ismep.org.br/wp-content/uploads/2022/09/CONTRATO-D-MARCULA-DE-C-LIMA-ME-X-HRFB-OURICURI.pdf</t>
  </si>
  <si>
    <t>DAMASCENA DE MOURA SERVIÇOS DE SAÚDE ÇTDA</t>
  </si>
  <si>
    <t>Serviços médicos de plantões em cirurgia geral e, evolução médicas e cirurgias eletivas</t>
  </si>
  <si>
    <t>https://ismep.org.br/wp-content/uploads/2023/04/CONTRATO-DAMASCENA-DE-MOURA-SERVICOS-DE-SAUDE-LTDA.pdf</t>
  </si>
  <si>
    <t>DANILO CARVALHO ANESTESIOLOGIA LTDA ME</t>
  </si>
  <si>
    <t>https://ismep.org.br/wp-content/uploads/2022/01/CONTRATO-DANILO-CARVALHO-ANESTESIOLOGIA-LTDA-ME-X-HRFB-OURICURI.pdf</t>
  </si>
  <si>
    <t>DIAGNÓSTICO LABORATORIAL ALVES LANDIM LTDA EPP</t>
  </si>
  <si>
    <t>Prestação de serviços laboratoriais</t>
  </si>
  <si>
    <t>https://ismep.org.br/wp-content/uploads/2021/04/CONTRATO-LABORATORIO-ALVES-LANDIM-X-HRFB.pdf</t>
  </si>
  <si>
    <t>DMB CONSULTÓRIO MÉDICO EIRELI</t>
  </si>
  <si>
    <t>https://ismep.org.br/wp-content/uploads/2022/01/CONTRATO-DMB-CONSULTORIO-MEDICO-EIRELI-X-HRFB-OURICURI.pdf</t>
  </si>
  <si>
    <t>DT SAUDE LTDA</t>
  </si>
  <si>
    <t>https://ismep.org.br/wp-content/uploads/2021/12/CONTRATO-DT-SAUDE-LTDA-X-HRFB-OURICURI.pdf</t>
  </si>
  <si>
    <t>DUQUE COMÉRCIO DE GÁS E OXIGÊNIO LTDA</t>
  </si>
  <si>
    <t>Fornecimento de produtos (gás GLP cilindro 45 kg e butano 13 KG)</t>
  </si>
  <si>
    <t>https://ismep.org.br/wp-content/uploads/2022/05/CONTRATO-DUQUE-COMERCIO-DE-GAS-E-OXIGENIO-LTDA-X-HRFB-OURICURI.pdf</t>
  </si>
  <si>
    <t>EDFRANCI MACEDO CAVALCANTI ME</t>
  </si>
  <si>
    <t>Disponibilização do acesso a serviços de Internet</t>
  </si>
  <si>
    <t>https://ismep.org.br/wp-content/uploads/2024/04/CONTRATO-EDFRANCI-MACEDO-CAVALCANTI-EIRELI-OURINET-1.pdf</t>
  </si>
  <si>
    <t>F&amp;D SERVIÇOS MÉDICOS LTDA ME</t>
  </si>
  <si>
    <t>Plantão Médico em clínica médica e evolução médica</t>
  </si>
  <si>
    <t>https://ismep.org.br/wp-content/uploads/2022/01/CONTRATO-F-D-SERVICOS-MEDICOS-LTDA-ME-X-HRFB-OURICURI.pdf</t>
  </si>
  <si>
    <t>F. LUZ BESERRA SAUDE PRESTAÇÃO DE SERVIÇOS MÉDICOS LTDA</t>
  </si>
  <si>
    <t>Plantões Médicos em Cirurgia Geral e Cirurgias Eletivas</t>
  </si>
  <si>
    <t>https://ismep.org.br/wp-content/uploads/2022/01/CONTRATO-F.-LUZ-E-BESERRA-SAUDE-PRESTACAO-DE-SERVICOS-MEDICOS-LTDA-X-HRFB-OURICURI.pdf</t>
  </si>
  <si>
    <t>FABIO WALLACE GOMES MACHADO ENGENHARIA ME</t>
  </si>
  <si>
    <t>Construção de 05 (cinco) leitos de UTI Neonatal</t>
  </si>
  <si>
    <t>https://ismep.org.br/wp-content/uploads/2022/10/CONTRATO-FABIO-WALLACE-GOMES-MACHADO-ENGENHARIA-LTDA-ME-X-HRFB-OURICURI.pdf</t>
  </si>
  <si>
    <t>FALCÃO E FALCÃO LTDA</t>
  </si>
  <si>
    <t>https://ismep.org.br/wp-content/uploads/2021/12/CONTRATO-FALCAO-FALCAO-LTDA-ME-X-HRFB-OURICURI.pdf</t>
  </si>
  <si>
    <t>FEMMINA SERVIÇOS MÉDICOS LTDA ME</t>
  </si>
  <si>
    <t>Serviços de plantões em obstetrícia e evolução médica</t>
  </si>
  <si>
    <t>https://ismep.org.br/wp-content/uploads/2022/04/CONTRATO-FEMMINA-SERVICOS-MEDICOS-LTDA-ME-X-HRFB-OURICURI_compressed-1.pdf</t>
  </si>
  <si>
    <t>FRANCISCA ELIENE PEREIRA SILVA ME</t>
  </si>
  <si>
    <t>Fornecimento de gêneros alimentícios (pães)</t>
  </si>
  <si>
    <t>https://ismep.org.br/wp-content/uploads/2021/06/CONTRATO-FRANCISCA-ELIENE-x-HRFB_compressed.pdf</t>
  </si>
  <si>
    <t>GALVÃO &amp; DANTAS SERVIÇOS MÉDICOS</t>
  </si>
  <si>
    <t>Serviços Médicos em plantões dem UTI e evolução médica</t>
  </si>
  <si>
    <t>https://ismep.org.br/wp-content/uploads/2022/11/CONTRATO-GALVAO-DANTAS-SERVICOS-MEDICOS-LTDA-ME.pdf</t>
  </si>
  <si>
    <t>GERCLIN SERVIÇOS MÉDICOS LTDA</t>
  </si>
  <si>
    <t>https://ismep.org.br/wp-content/uploads/2021/11/CONTRATO-GERCLIN-SERVICOS-MEDICOS-X-HRFB-OURICURI.pdf</t>
  </si>
  <si>
    <t>GM SERVIÇOS MÉDICOS</t>
  </si>
  <si>
    <t>Plantões Médicos e Evolução Médica</t>
  </si>
  <si>
    <t>https://ismep.org.br/wp-content/uploads/2021/11/CONTRATO-G-M-SERVICOS-MEDICOS-X-HRFB-OURICURI.pdf</t>
  </si>
  <si>
    <t>GUILHERME PARENTE LINS</t>
  </si>
  <si>
    <t>https://ismep.org.br/wp-content/uploads/2022/04/CONTRATO-GUILHERME-PARENTE-LINS-X-HRFB-OURICURI-1.pdf</t>
  </si>
  <si>
    <t>HSE ONLINE SOLUTIONS TECNOLOGIA DA INFORMAÇÃO LTDA</t>
  </si>
  <si>
    <t>Software para Programa de Gerenciamento de Riscos</t>
  </si>
  <si>
    <t>https://ismep.org.br/wp-content/uploads/2022/02/CONTRATO-HSE-ONLINE-SOLUTIONS-TECNOLOGIA-DA-INFORMACAO-LTDA-X-HRFB-OURICURI.pdf</t>
  </si>
  <si>
    <t>HSM2 MEDICINA E SAÚDE LTDA EPP</t>
  </si>
  <si>
    <t>Serviços de Plantões em anestesiologia e procedimentos em eletivas</t>
  </si>
  <si>
    <t>https://ismep.org.br/wp-content/uploads/2022/09/CONTRATO-HSM2-MEDICINA-E-SAUDE-LTDA-EPP-X-HRFB-OURICURI.pdf</t>
  </si>
  <si>
    <t>IMAGEM MEDICAL CENTER LTDA</t>
  </si>
  <si>
    <t>https://ismep.org.br/wp-content/uploads/2021/12/CONTRATO-IMAGEM-MEDICAL-CENTER-LTDA-ME-X-HRFB-OURICURI.pdf</t>
  </si>
  <si>
    <t>IMAGENS E DIAGNÓSTICOS MÉDICOS EIRELI EPP</t>
  </si>
  <si>
    <t>Prestação de serviços de exames de tomografias computadorizadas</t>
  </si>
  <si>
    <t>https://ismep.org.br/wp-content/uploads/2021/05/CONTRATO-IMAGENS-EE-DIAGNOSTICOS-x-HRFB-compactado.pdf</t>
  </si>
  <si>
    <t>J C SANTOS JUNIOR ME</t>
  </si>
  <si>
    <t>https://ismep.org.br/wp-content/uploads/2022/01/CONTRATO-JC-SANTOS-JUNIOR-ME-X-HRFB-OURICURI.pdf</t>
  </si>
  <si>
    <t>J WALLAS RODRIGUES ARAUJO ME</t>
  </si>
  <si>
    <t>Fornecimento de gêneros alimentícios</t>
  </si>
  <si>
    <t>https://ismep.org.br/wp-content/uploads/2022/05/CONTRATO-J-WALLAS-RODRIGUES-ARAUJO-ME-X-HRFB-OURICURI.pdf</t>
  </si>
  <si>
    <t>JBHC SERVIÇOS MÉDICOS LTDA EPP</t>
  </si>
  <si>
    <t>Plantões Médicos em Pediatria</t>
  </si>
  <si>
    <t>https://ismep.org.br/wp-content/uploads/2021/11/CONTRATO-JBHC-SERVICOS-MEDICOS-X-HRFB-OURICURI.pdf</t>
  </si>
  <si>
    <t>JOÃO L DE ALENCAR SAMPAIO ME</t>
  </si>
  <si>
    <t>https://ismep.org.br/wp-content/uploads/2022/06/CONTRATO-JOAO-L-DE-ALENCAR-SAMPAIO-X-HRFB-OURICURI.pdf</t>
  </si>
  <si>
    <t>JOSÉ ALVES DE SOUZA SERVIÇOS MÉDICOS ME</t>
  </si>
  <si>
    <t>https://ismep.org.br/wp-content/uploads/2023/05/CONTRATO-JOSE-ALVES-DE-SOUZA-SERVICOS-MEDICOS.pdf</t>
  </si>
  <si>
    <t>JOSE MARIA DE ARAÚJO FILHO</t>
  </si>
  <si>
    <t>Serviços de plantões médicos em clínica médica (urgência, emergência, UTI, SRAG) e evolução médica</t>
  </si>
  <si>
    <t>https://ismep.org.br/wp-content/uploads/2023/02/CONTRATO-JOSE-MARIA-DE-ARAUJO-FILHO-ME-X-HRFB-OURICURI.pdf</t>
  </si>
  <si>
    <t>JOSÉ PAULO C DA SILVA ME</t>
  </si>
  <si>
    <t>Garantir funcionamento dos serviços de AD, DHCP e DNS</t>
  </si>
  <si>
    <t>https://ismep.org.br/wp-content/uploads/2021/05/CONTRATO-CLAYMORE-x-HRFB_compressed.pdf</t>
  </si>
  <si>
    <t>JOSÉ ROBERTO SILVA ORTOPÉDICOS E IMPLANTES ME</t>
  </si>
  <si>
    <t>https://ismep.org.br/wp-content/uploads/2021/04/CONTRATO-JOSE-ROBERTO-SILVA-ORTOPEDICOS-X-HRFB.pdf</t>
  </si>
  <si>
    <t>https://ismep.org.br/wp-content/uploads/2023/05/CONTRATO-JOSE-ROBERTO-ORTOPEDICOS.pdf</t>
  </si>
  <si>
    <t>JOSIAS MEDEIROS PEREIRA ME</t>
  </si>
  <si>
    <t>https://ismep.org.br/wp-content/uploads/2022/04/CONTRATO-JOSIAS-MEDEIROS-PEREIRA-ME-X-HRFB-OURICURI.pdf</t>
  </si>
  <si>
    <t>KESA COMERCIO E SERVIÇOS TECNICOS LTDA</t>
  </si>
  <si>
    <t xml:space="preserve">Locação de ventiladores mecânicos </t>
  </si>
  <si>
    <t>https://ismep.org.br/wp-content/uploads/2021/05/CONTRATO-KESA-X-HRFB-certo.pdf</t>
  </si>
  <si>
    <t>Manutenção de preventiva, corretiva  e calibração periódica de ventiladores pulmonares</t>
  </si>
  <si>
    <t>https://ismep.org.br/wp-content/uploads/2022/06/CONTRATO-KESA-MANUTENCAO-n%C2%B003-2022.pdf</t>
  </si>
  <si>
    <t>https://ismep.org.br/wp-content/uploads/2023/04/CONTRATO-KESA-COMERCIO-E-SERVICOS-TECNICOS-LTDA.pdf</t>
  </si>
  <si>
    <t>LAGE &amp; CEDRAZ EMPREENDIMENTOS MÉDICOS LTDA- ME</t>
  </si>
  <si>
    <t>https://ismep.org.br/wp-content/uploads/2021/11/CONTRATO-LAGE-CEDRAZ-EMPREENDIMENTOS-MEDICOS-X-HRFB-OURICURI.pdf</t>
  </si>
  <si>
    <t>LAREN CARVALHO SANTOS ME</t>
  </si>
  <si>
    <t>Serviços de plantões em UTI Geral e UTI Covid</t>
  </si>
  <si>
    <t>https://ismep.org.br/wp-content/uploads/2022/03/CONTRATO-LAREN-CARVALHO-SANTOS-ME-X-HRFB-OURICURI.pdf</t>
  </si>
  <si>
    <t>LF CAVALCANTI SERVIÇOS MÉDICOS LTDA ME</t>
  </si>
  <si>
    <t>Serviços médicos de plantões, em cirurgia geral, evoluções médicas e cirurgias eletrivas</t>
  </si>
  <si>
    <t>https://ismep.org.br/wp-content/uploads/2023/03/CONTRATO-LF-CAVALCANTI-SERVICOS-MEDICOS-LTDA-ME-X-HRFB-OURICURI.pdf</t>
  </si>
  <si>
    <t>LIFE MED SERVIÇOS MÉDICOS  LTDA ME</t>
  </si>
  <si>
    <t>Serviços médicos de plantões em cirurgia geral e cirurgias gerais eletivas</t>
  </si>
  <si>
    <t>https://ismep.org.br/wp-content/uploads/2022/02/CONTRATO-LIFE-MED-SERVICOS-MEDICOS-LTDA-ME-X-HRFB-OURICURI.pdf</t>
  </si>
  <si>
    <t>LINEKER VELOZO COSTO</t>
  </si>
  <si>
    <t>Plantões médicos em Cirurgia Geral</t>
  </si>
  <si>
    <t>https://ismep.org.br/wp-content/uploads/2021/11/CONTRATO-LINEKER-VELOZO-COSTA-X-HRFB-OURICURI.pdf</t>
  </si>
  <si>
    <t>LS PERNAMBUCO ASSISTENCIA MÉDICA LTDA</t>
  </si>
  <si>
    <t>Plantões em Obstetrícia, ambulatório e evolução médica na maternidade</t>
  </si>
  <si>
    <t>https://ismep.org.br/wp-content/uploads/2022/09/CONTRATO-LS-PERNAMBUCO-ASSISTENCIA-MEDICA-LTDA-X-HRFB-OURICURI.pdf</t>
  </si>
  <si>
    <t>LUCKY STORES LTDA</t>
  </si>
  <si>
    <t>Locação de impressora zebra</t>
  </si>
  <si>
    <t>https://ismep.org.br/wp-content/uploads/2022/04/CONTRATO-LUCKY-STORE-2.pdf</t>
  </si>
  <si>
    <t>LUIZ L GUIMARAES FILHO EPP</t>
  </si>
  <si>
    <t>https://ismep.org.br/wp-content/uploads/2022/06/CONTRATO-LUIZ-L.-GUIMARAES-FILHO-EPP-X-HRFB-OURICURI.pdf</t>
  </si>
  <si>
    <t>LUZ &amp; MOURA SERVIÇOS MÉDICOS LTDA ME</t>
  </si>
  <si>
    <t>Plantões Médicos como diarista em UTI Geral e UTI Covid</t>
  </si>
  <si>
    <t>https://ismep.org.br/wp-content/uploads/2022/01/CONTRATO-LUZ-MOURA-SERVICOS-MEDICOS-LTDA-ME-X-HRFB-OURICURI.pdf</t>
  </si>
  <si>
    <t>M F ESMERALDO PINHEIRO LTDA ME</t>
  </si>
  <si>
    <t>Plantões em Obstetrícia e evolução médica na maternidade</t>
  </si>
  <si>
    <t>https://ismep.org.br/wp-content/uploads/2022/01/CONTRATO-M-F-ESMERALDO-PINHEIRO-LTDA-ME-X-HRFB-OURICURI.pdf</t>
  </si>
  <si>
    <t>MACEDO &amp; TAVARES SERVICOS MEDICOS LTDA</t>
  </si>
  <si>
    <t>Plantões Médicos em Clínica Médica e Obstetricia e evolução médica</t>
  </si>
  <si>
    <t>https://ismep.org.br/wp-content/uploads/2022/01/CONTRATO-MACEDO-TAVARES-SERVICOS-MEDICOS-LTDA-ME-X-HRFB-OURICURI.pdf</t>
  </si>
  <si>
    <t>MAIA OLIVEIRA SERVIÇOS MÉDICOS S/S EPP</t>
  </si>
  <si>
    <t>https://ismep.org.br/wp-content/uploads/2022/01/CONTRATO-MAIA-OLIVEIRA-SERVICOS-MEDICOS-SS-EPP-X-HRFB-OURICURI.pdf</t>
  </si>
  <si>
    <t>MARCA CLIMATIZAÇÃO E TERCEIRIZAÇÃO EIRELI</t>
  </si>
  <si>
    <t>Locação de aparelho de ar condicionado</t>
  </si>
  <si>
    <t>https://ismep.org.br/wp-content/uploads/2023/05/HOSPITAL-REGIONAL-FERNANDO-BEZERRA.pdf</t>
  </si>
  <si>
    <t>MARCIO MACEDO VIANA ME</t>
  </si>
  <si>
    <t>https://ismep.org.br/wp-content/uploads/2021/12/CONTRATO-MARCIO-MACEDO-VIANA-X-HRFB-OURICURI.pdf</t>
  </si>
  <si>
    <t>MARCOS DANIEL DE SOUZA XAVIER</t>
  </si>
  <si>
    <t xml:space="preserve">Serviços Médicos de Plantão em cirurgia geral </t>
  </si>
  <si>
    <t>https://ismep.org.br/wp-content/uploads/2021/12/CONTRATO-MARCOS-DANIEL-DE-SOUSA-XAVIER-X-HRFB-OURICURI.pdf</t>
  </si>
  <si>
    <t>MARIA YANNE SOARES RAMOS - ME</t>
  </si>
  <si>
    <t>https://ismep.org.br/wp-content/uploads/2021/12/CONTRATO-MARIA-YANNE-SOARES-RAMOS-X-HRFB-OURICURI.pdf</t>
  </si>
  <si>
    <t>MB SAÚDE ME</t>
  </si>
  <si>
    <t>Serviçoes de plantão em UTI Geral, UTI Covid e Clínica Geral e Evolução médica</t>
  </si>
  <si>
    <t>https://ismep.org.br/wp-content/uploads/2023/01/CONTRATO-MB-SAUDE-ME-X-HRFB-OURICURI.pdf</t>
  </si>
  <si>
    <t>MED ARARIPE SERVIÇOS MEDICOS LTDA ME</t>
  </si>
  <si>
    <t>Execução de exames de saúde ocupacional e medicina do trabalho</t>
  </si>
  <si>
    <t>https://ismep.org.br/wp-content/uploads/2021/07/CONTRATO-MED-ARARIPE-x-HRFB_compressed.pdf</t>
  </si>
  <si>
    <t>Serviços Médicos</t>
  </si>
  <si>
    <t>https://ismep.org.br/wp-content/uploads/2022/02/CONTRATO-MED-ARARIPE-SERVICOS-MEDICOS-LTDA-ME-X-HRFB-OURICURI.pdf</t>
  </si>
  <si>
    <t>MEDCARIRI SERVIÇOS MÉDICOS S/S LTDA</t>
  </si>
  <si>
    <t>https://ismep.org.br/wp-content/uploads/2021/11/CONTRATO-MEDCARIRI-SERVICOS-MEDICOS-X-HRFB-OURICURI.pdf</t>
  </si>
  <si>
    <t>MEDIMAGEM MEDICINA ESPECIALIZADA E DIAGNÓSTICO POR IMAGEM</t>
  </si>
  <si>
    <t>https://ismep.org.br/wp-content/uploads/2021/06/CONTRATO-MEDIMAGEM-x-HRFB_reduce.pdf</t>
  </si>
  <si>
    <t>MEDLIFE LOCAÇÃO DE MÁQUINAS E EQUIPAMENTOS LTDA EPP</t>
  </si>
  <si>
    <t>Locação de 01 veículo ambulância suporte avançado</t>
  </si>
  <si>
    <t>https://ismep.org.br/wp-content/uploads/2021/06/CONTRATO-MEDLIFE-x-HRFB_compressed.pdf</t>
  </si>
  <si>
    <t>MEDP SERVIÇOS MÉDICOS LTDA</t>
  </si>
  <si>
    <t>https://ismep.org.br/wp-content/uploads/2022/09/CONTRATO-MEDP-SERVICOS-MEDICOS-LTDA-X-HRFB-OURICURI.pdf</t>
  </si>
  <si>
    <t xml:space="preserve">MICHAEL JOHN MOREIRA SIQUEIRA SERVIÇOS TÉCNICOS </t>
  </si>
  <si>
    <t>Prestação de serviço de engenharia clínica</t>
  </si>
  <si>
    <t>https://ismep.org.br/wp-content/uploads/2021/05/CONTRATO-MICHAEL-JOHN-MANUTEC-x-HRFB.pdf</t>
  </si>
  <si>
    <t>MILKA SANTANNA CONSULTAS E EXAMES</t>
  </si>
  <si>
    <t>Serviços Médicos de plantões em obstetrícia, evolução médica e ambulatório</t>
  </si>
  <si>
    <t>https://ismep.org.br/wp-content/uploads/2023/02/CONTRATO-MILKA-SANT-ANNA-CONSULTAS-E-EXAMES-LTDA-ME.pdf</t>
  </si>
  <si>
    <t>MIX ASSESSORIA E SERVIÇOS MÉDICOS S/S ME</t>
  </si>
  <si>
    <t>Serviços Médicos em plantões de obstetrícia e evolução médica</t>
  </si>
  <si>
    <t>https://ismep.org.br/wp-content/uploads/2022/07/CONTRATO-MIX-ASSESSORIA-E-SERVICOS-MEDICOS-S-S-ME-X-HRFB-OURICURI_compressed.pdf</t>
  </si>
  <si>
    <t>MURAB LINS MÉDICOS ASSOCIADOS LTDA ME</t>
  </si>
  <si>
    <t>Plantões em Ortopedia e evoluções médicas em Ortopedia e Cirurgias Eletivas em Ortopedia</t>
  </si>
  <si>
    <t>https://ismep.org.br/wp-content/uploads/2022/01/CONTRATO-MURAB-LINS-MEDICOS-ASSOCIADOS-LTDA-ME-X-HRFB-OURICURI.pdf</t>
  </si>
  <si>
    <t>N A V  DA SILVA ELETRO - ME</t>
  </si>
  <si>
    <t>Prestação de serviços de manutenção elétrica</t>
  </si>
  <si>
    <t>https://ismep.org.br/wp-content/uploads/2023/11/CONTRATO-N-A-V-DA-SILVA-ELETRO-ME.pdf</t>
  </si>
  <si>
    <t>NYX SOLUÇÕES</t>
  </si>
  <si>
    <t>Serviço de consultoria em banco de dados Oracle</t>
  </si>
  <si>
    <t>https://ismep.org.br/wp-content/uploads/2021/05/CONTRATO-NYX-SOLUCOES-X-HRFB-certo3.pdf</t>
  </si>
  <si>
    <t>O &amp; L SERVIÇOS MÉDICOS LTDA ME</t>
  </si>
  <si>
    <t>https://ismep.org.br/wp-content/uploads/2022/09/CONTRATO-O-L-SERVICOS-MEDICOS-LTDA-ME-X-HRFB-OURICURI.pdf</t>
  </si>
  <si>
    <t>ODONTOCLIN &amp; CARDIOCLIN SERVIÇOS MÉDICOS DO ARARIPE ME</t>
  </si>
  <si>
    <t>Serviços médicos ambulatoriais em Cardiologia</t>
  </si>
  <si>
    <t>https://ismep.org.br/wp-content/uploads/2021/11/CONTRATO-ODONTOCLIN-CARDIOCLIN-SERVICOS-MEDICOS-X-HRFB-OURICURI.pdf</t>
  </si>
  <si>
    <t>ODONTOGROUP SISTEMA DE SAÚDE LTDA</t>
  </si>
  <si>
    <t>Plano Odontológico</t>
  </si>
  <si>
    <t>https://ismep.org.br/wp-content/uploads/2022/08/CONTRATO-ODONTO-GROUP-X-HRFB-OURICURI.pdf</t>
  </si>
  <si>
    <t>ODONTOMED LTDA ME</t>
  </si>
  <si>
    <t>https://ismep.org.br/wp-content/uploads/2021/12/CONTRATO-ODONTOMED-LTDA-ME-X-HRFB-OURICURI.pdf</t>
  </si>
  <si>
    <t>ORTHOS SAÚDE INTEGRALIZADA LTDA ME</t>
  </si>
  <si>
    <t>https://ismep.org.br/wp-content/uploads/2022/01/CONTRATO-ORTHOS-SAUDE-INTEGRALIZADA-LTDA-ME-X-HRFB-OURICURI.pdf</t>
  </si>
  <si>
    <t>ORTO CARIRIR SERVIÇOS MÉDICOS LTDA</t>
  </si>
  <si>
    <t>https://ismep.org.br/wp-content/uploads/2022/04/CONTRATO-ORTO-CARIRI-SERVICOS-MEDICOS-LTDA-X-HRFB-OURICURI_compressed-1.pdf</t>
  </si>
  <si>
    <t>ORTO MED PRESTAÇÃO DE SERVIÇOS MÉDICOS EM ORTOPEDIA</t>
  </si>
  <si>
    <t>https://ismep.org.br/wp-content/uploads/2023/04/CONTRATO-ORTO-MED.pdf</t>
  </si>
  <si>
    <t>ORTONUTRI EIRELI ME</t>
  </si>
  <si>
    <t>https://ismep.org.br/wp-content/uploads/2022/01/CONTRATO-ORTONUTRI-EIRELI-ME-X-HRFB-OURICURI.pdf</t>
  </si>
  <si>
    <t>PACÍFICOS SERVIÇOS MÉDICOS LTDA ME</t>
  </si>
  <si>
    <t>Serviços de Plantões Médicos em Clínica Médica e Evolução médica</t>
  </si>
  <si>
    <t>https://ismep.org.br/wp-content/uploads/2022/08/CONTRATO-PACIFICOS-SERVICOS-MEDICOS-LTDA-ME-X-HRFB-OURICURI.pdf</t>
  </si>
  <si>
    <t>PEREIRA BARROS SERVIÇOS MÉDICOS LTDA</t>
  </si>
  <si>
    <t>https://ismep.org.br/wp-content/uploads/2021/12/CONTRATO-PEREIRA-BARROS-SERVICOS-MEDICOS-X-HRFB-OURICURI.pdf</t>
  </si>
  <si>
    <t>PH CONTABILIDADE SOCIEDADE SIMPLES LTDA</t>
  </si>
  <si>
    <t>Serviços especializados na área contábil e fiscal</t>
  </si>
  <si>
    <t>https://ismep.org.br/wp-content/uploads/2021/05/CONTRATO-P-H-CONTABILIDADE-x-HRFB_compressed.pdf</t>
  </si>
  <si>
    <t>PH GOMES SUDARIO LINS</t>
  </si>
  <si>
    <t>Serviços de plantões médicos</t>
  </si>
  <si>
    <t>https://ismep.org.br/wp-content/uploads/2022/02/CONTRATO-PH-GOMES-SUDARIO-LINS-X-HRFB-OURICURI.pdf</t>
  </si>
  <si>
    <t>PIXEON MEDICAL SYSTEMS S.A COMERCIO E DESENVOLVIMENTO DE SOFTWARE</t>
  </si>
  <si>
    <t>Termo de cessão</t>
  </si>
  <si>
    <t>https://ismep.org.br/wp-content/uploads/2021/04/TERMO-DE-CESSAO-DA-PIXEON-X-HRFB.pdf</t>
  </si>
  <si>
    <t>PJB PRODUCOES DE EVENTOS LTDA</t>
  </si>
  <si>
    <t>Montagem e locação de equipamentos para centro administrativo</t>
  </si>
  <si>
    <t>https://ismep.org.br/wp-content/uploads/2021/05/CONTRATO-PJB-PRODUCOES-X-HRFB-teste.pdf</t>
  </si>
  <si>
    <t>PRONTO LIFE DIAGNÓSTICOS ESPECIALIZADOS LTDA ME</t>
  </si>
  <si>
    <t>Serviços de plantões em clínica geral</t>
  </si>
  <si>
    <t>https://ismep.org.br/wp-content/uploads/2022/02/CONTRATO-PRONTO-LIFE-DIAGNOSTICOS-ESPECIALIZADOS-LTDA-ME-X-HRFB-OURICURI.pdf</t>
  </si>
  <si>
    <t>QUALY QUIMY INDÚSTRIA E COMÉRCIO DE PRODUTOS DE LIMPEZA EIRELI ME</t>
  </si>
  <si>
    <t>Fornecimento de produtos para lavanderia</t>
  </si>
  <si>
    <t>https://ismep.org.br/wp-content/uploads/2022/06/CONTRATO-QUALY-QUIMY-INDUSTRIA-E-COMERCIO-DE-PRODUTOS-DE-LIMPEZA-X-HRFB-OURICURI.pdf</t>
  </si>
  <si>
    <t>R&amp;T ATENDIMENTO ME</t>
  </si>
  <si>
    <t>Serviços de Plantões Médicos em clínica médica</t>
  </si>
  <si>
    <t>https://ismep.org.br/wp-content/uploads/2022/08/CONTRATO-R-T-ATENDIMENTO-ME-X-HRFB-OURICURI.pdf</t>
  </si>
  <si>
    <t>RAUL ALVES DE SIQUEIRA NETO &amp; CIA LTDA ME</t>
  </si>
  <si>
    <t>https://ismep.org.br/wp-content/uploads/2021/11/CONTRATO-RAUL-ALVES-DE-SIQUEIRA-NETO-CIA-X-HRFB-OURICURI.pdf</t>
  </si>
  <si>
    <t>RENA MATUSA DE OLIVEIRA BARROS ME</t>
  </si>
  <si>
    <t>Serviçoes de plantões em Anestesiologia e procedimentos de cirurgias eletivas</t>
  </si>
  <si>
    <t>https://ismep.org.br/wp-content/uploads/2023/01/CONTRATO-RENA-MATUSA-DE-OLIVEIRA-BARROS-ME-X-HRFB-OURICURI.pdf</t>
  </si>
  <si>
    <t>RGRAPH LOCAÇÃO COMÉRCIO E SERVIÇOS LTDA ME</t>
  </si>
  <si>
    <t>Locação de equipamentos de reprografia</t>
  </si>
  <si>
    <t>https://ismep.org.br/wp-content/uploads/2021/05/CONTRATO-RGRAPH-x-HRFB_compressed.pdf</t>
  </si>
  <si>
    <t xml:space="preserve">ROCHA JET DESENTUPIDORA E DEDETIZADORA </t>
  </si>
  <si>
    <t>Serviço de dedetização</t>
  </si>
  <si>
    <t>https://ismep.org.br/wp-content/uploads/2021/05/CONTRATO-ROCHA-JET-x-HRFB.pdf</t>
  </si>
  <si>
    <t>RODRIGO ALMENDRA E ADVOGADOS ASSOCIADOS</t>
  </si>
  <si>
    <t>Serviços advocatícios, consultoria e assessoria jurídica na elaboração de contratos administrativos, convênios, processos administrativos disciplinares, acompanhamento de demandas extrajudiciais e realizações de defesas junto ao Ministério Público Estadual e Federal, Ministério Público do Trabalho, CREMEPE, COREN, Sindicatos, TCE, defesas civis junto ao Poder Judiciários e elaboração de respostas aos entes federados</t>
  </si>
  <si>
    <t>https://ismep.org.br/wp-content/uploads/2021/06/CONTRATO-RODRIGO-ALMENDRA-x-HRFB_compressed-1.pdf</t>
  </si>
  <si>
    <t>S.O.S VIDA EIRELI</t>
  </si>
  <si>
    <t>https://ismep.org.br/wp-content/uploads/2021/11/CONTRATO-S.O.S-VIDA-EIRELI-X-HRFB-OURICURI.pdf</t>
  </si>
  <si>
    <t>SAFE SUPORTE A VIDA E COMERCIO INTERNACIONAL LTDA</t>
  </si>
  <si>
    <t>Locação de Aparelho de Anestesia</t>
  </si>
  <si>
    <t>https://ismep.org.br/wp-content/uploads/2023/04/SAFE-SOLUCOES-APROVACAO-3.pdf</t>
  </si>
  <si>
    <t>SAMTRONIC INDÚSTRIA E COMÉRCIO LTDA</t>
  </si>
  <si>
    <t xml:space="preserve">Aquisição de descartáveis médico-hospitalares </t>
  </si>
  <si>
    <t>https://ismep.org.br/wp-content/uploads/2021/07/CONTRATO-SAMTRONIC-x-HRFB-assinado-eletronicamente-1.pdf</t>
  </si>
  <si>
    <t>SANTOS E SANTOS MEDICINA LTDA ME</t>
  </si>
  <si>
    <t>Serviços médicos de plantões em cirurgia geral , evoluções médicas e cirurgias eletivas</t>
  </si>
  <si>
    <t>https://ismep.org.br/wp-content/uploads/2023/05/CONTRATO-SANTOS-E-SANTOS-MEDICINA-LTDA-1.pdf</t>
  </si>
  <si>
    <t xml:space="preserve">SEBASTIÃO LOPES DE SÁ </t>
  </si>
  <si>
    <t>https://ismep.org.br/wp-content/uploads/2021/11/CONTRATO-SEBASTIAO-LOPES-DE-SA-LTDA-X-HRFB-OURICURI.pdf</t>
  </si>
  <si>
    <t>SERVIP - PRESTADORA DE SERVIÇOS LTDA</t>
  </si>
  <si>
    <t>Locação de gerador</t>
  </si>
  <si>
    <t>https://ismep.org.br/wp-content/uploads/2022/01/CONTRATO-DE-LOCACAO-DE-GERADOR-X-HRFB-OURICURI.pdf</t>
  </si>
  <si>
    <t>SERVITIA MEDICAL ASSISTÊNCIA E SERVIÇOS MÉDICOS S/S</t>
  </si>
  <si>
    <t>Plantões em Anestesiologia</t>
  </si>
  <si>
    <t>https://ismep.org.br/wp-content/uploads/2022/04/CONTRATO-SERVITIA-MEDICAL-ASSISTENCIA-E-SERVICOS-MEDICOS-S-S-X-HRFB-OURICURI-1.pdf</t>
  </si>
  <si>
    <t xml:space="preserve">SIGA ALUGUEL DE CARROS E SERVIÇOS LTDA </t>
  </si>
  <si>
    <t>Montagem e locação de 01 veículo</t>
  </si>
  <si>
    <t>https://ismep.org.br/wp-content/uploads/2022/06/CONTRATO-SIGA-ALUGUEL-DE-CARROS-E-SERVICOS-LTDA-X-HRFB-OURICURI.pdf</t>
  </si>
  <si>
    <t>SÍNTESE - LICENCIAMENTO DE PROGRAMA PARA COMPRAS ON-LINE LTDA</t>
  </si>
  <si>
    <t>Prestação de serviços de Informática, Softwares, suporte</t>
  </si>
  <si>
    <t>https://ismep.org.br/wp-content/uploads/2021/04/CONTRATO-SINTESE-HRFB.pdf</t>
  </si>
  <si>
    <t>SJ DE BARROS NETO ME</t>
  </si>
  <si>
    <t>Serviços médicos de plantões em anestesia e procedimentos em cirurgias eletivas</t>
  </si>
  <si>
    <t>https://ismep.org.br/wp-content/uploads/2023/05/CONTRATO-SJ-DE-BARROS-NETOME.pdf</t>
  </si>
  <si>
    <t>SJBN CARE LIFE LTDA</t>
  </si>
  <si>
    <t>https://ismep.org.br/wp-content/uploads/2022/01/CONTRATO-SJBN-CARE-LIFE-LTDA-X-HRFB-OURICURI.pdf</t>
  </si>
  <si>
    <t>SLZ INSTALAÇÕES E MONTAGENS</t>
  </si>
  <si>
    <t>Servbiço de Instalação de rede de ar medicinal e váculo</t>
  </si>
  <si>
    <t>https://ismep.org.br/wp-content/uploads/2022/12/CONTRATO-SLZ-INSTALACOES-E-MONTAGENS-X-HRFB-OURICURI.pdf</t>
  </si>
  <si>
    <t>SOLUTION SERVIÇOS MÉDICOS LTDA ME</t>
  </si>
  <si>
    <t>https://ismep.org.br/wp-content/uploads/2021/11/CONTRATO-SOLUTION-SERVICOS-MEDICOS-X-HRFB-OURICURI.pdf</t>
  </si>
  <si>
    <t>SP SÍNTESE LTDA</t>
  </si>
  <si>
    <t>https://ismep.org.br/wp-content/uploads/2022/04/CONTRATO-SP-SINTESE-LTDA-X-HRFB-OURICURI.pdf</t>
  </si>
  <si>
    <t>https://ismep.org.br/wp-content/uploads/2023/05/CONTRATO-SP-SINTESE-X-HRFB-OURICURI.pdf</t>
  </si>
  <si>
    <t>TA CHAVES LTDA ME</t>
  </si>
  <si>
    <t>Serviços de Plantões Médicos em Ultrassonografia</t>
  </si>
  <si>
    <t>https://ismep.org.br/wp-content/uploads/2022/10/CONTRATO-T-A-CHAVES-LTDA-ME-X-HRFB-OURICURI.pdf</t>
  </si>
  <si>
    <t>TARCÍSIO SOARES DE BRITO ME</t>
  </si>
  <si>
    <t>Serviços de plantões médicos em ultrassonografia</t>
  </si>
  <si>
    <t>https://ismep.org.br/wp-content/uploads/2022/06/CONTRATO-TARCISIO-SOARES-DE-BRITO-ME-X-HRFB-OURICURI.pdf</t>
  </si>
  <si>
    <t>TEC RAD TECNOLOGIA EM RADIOPROTEÇÃO LTDA ME</t>
  </si>
  <si>
    <t>Fornecimento de 08 dosímetros</t>
  </si>
  <si>
    <t>https://ismep.org.br/wp-content/uploads/2023/03/06668.-CONTRATO-DE-PRESTACAO-DE-SERVICOS-CESSAO-DE-DIREITO-DE-USO-DE-BENS-MOVEIS-E-OUTRAS-AVENCAS.pdf</t>
  </si>
  <si>
    <t>TELEFÔNICA BRASIL S/A</t>
  </si>
  <si>
    <t>Telefonia móvel</t>
  </si>
  <si>
    <t>https://ismep.org.br/wp-content/uploads/2021/06/CONTRATO-VIVO-x-HRFB_compressed_compressed.pdf</t>
  </si>
  <si>
    <t>THOMSON REUTERS BRASIL CONTEUDO E TECNOLOGIA LTDA</t>
  </si>
  <si>
    <t>Fornecimento de licença para uso de Software</t>
  </si>
  <si>
    <t>https://ismep.org.br/wp-content/uploads/2021/04/CONTRATO-THOMSON-REUTERS-BAKCUP-EM-NUVEM-X-HRFB-teste.pdf</t>
  </si>
  <si>
    <t>https://ismep.org.br/wp-content/uploads/2021/04/CONTRATO-THOMSON-REUTERS-SOFTWARE-PERSONALIZADO-X-HRFB-teste.pdf</t>
  </si>
  <si>
    <t>TOLIFE TECNOLOGIA PARA A SAUDE S.A</t>
  </si>
  <si>
    <t>Operação dos serviços continuados para classificação de risco e organização de fluxo de pacientes</t>
  </si>
  <si>
    <t>https://ismep.org.br/wp-content/uploads/2021/04/CONTRATO-TOLIFE-X-HRFB.pdf</t>
  </si>
  <si>
    <t>TORRES E ROCHA SERVIÇOS MÉDICOS LTDA</t>
  </si>
  <si>
    <t>https://ismep.org.br/wp-content/uploads/2022/04/CONTRATO-TORRES-E-ROCHA-SERVICOS-MEDICOS-LTDA-X-HRFB-OURICURI.pdf</t>
  </si>
  <si>
    <t>TRECCHINA TECNOLOGIA E INOVAÇÃO LTDA</t>
  </si>
  <si>
    <t>Serviço de consultoria na área de TIC</t>
  </si>
  <si>
    <t>https://ismep.org.br/wp-content/uploads/2021/05/CONTRATO-TRECCHINA-X-HRFB-certo.pdf</t>
  </si>
  <si>
    <t>VR BENEFÍCIOS E SERVIÇOS DE PROCESSAMENTO S.A</t>
  </si>
  <si>
    <t>Fornecimento do cartão VR benefícios Auto</t>
  </si>
  <si>
    <t>https://ismep.org.br/wp-content/uploads/2021/05/CONTRATO-VR-X-HRFB-assinado-digitalmente_compressed-1.pdf</t>
  </si>
  <si>
    <t>WEDSON RODRIGUES ARAÚJO ME</t>
  </si>
  <si>
    <t>Fornecimento de gênero alimentício</t>
  </si>
  <si>
    <t>https://ismep.org.br/wp-content/uploads/2023/03/CONTRATO-WEDSON-RODRIGUES-ARAUJO-ME-X-HRFB-OURICURI.pdf</t>
  </si>
  <si>
    <t>WG SAÚDE INTERATIVA DA MULHER LTDA</t>
  </si>
  <si>
    <t>https://ismep.org.br/wp-content/uploads/2022/09/CONTRATO-WG-SAUDE-INTEGRATIVA-DA-MULHER-LTDA-X-HRFB-OURICURI.pdf</t>
  </si>
  <si>
    <t>WHITE MARTINS GASES INDUSTRIAIS NE LTDA</t>
  </si>
  <si>
    <t>Fornecimento de produtos, aluguel e serviços de assistência técnica</t>
  </si>
  <si>
    <t>https://ismep.org.br/wp-content/uploads/2021/06/CONTRATO-WHITE-MARTINS-x-HRFB-1.pdf</t>
  </si>
  <si>
    <t>Y L SERVIÇOS MÉDICOS LTDA ME</t>
  </si>
  <si>
    <t>https://ismep.org.br/wp-content/uploads/2022/09/CONTRATO-Y-L-SERVICOS-MEDICOS-LTDA-ME-X-HRFB-OURICURI.pdf</t>
  </si>
  <si>
    <t xml:space="preserve">ROLANDO MARCOS VILA ANTUNES ME </t>
  </si>
  <si>
    <t>Contratação e locação de Equipamentos</t>
  </si>
  <si>
    <t>https://ismep.org.br/wp-content/uploads/2021/05/CONTRATO-ROLANDO-MARCOS-ANTUNES-ASA-BRANCA-X-HRFB-teste.pdf</t>
  </si>
  <si>
    <t xml:space="preserve">GRANJA E DELMONDES CENTRO MÉDICO LTDA </t>
  </si>
  <si>
    <t>https://ismep.org.br/wp-content/uploads/2023/07/CONTRATO-GRANJA-E-DELMONDES-X-HRFB.pdf</t>
  </si>
  <si>
    <t xml:space="preserve">OUT CLINIC SERVIÇOS MEDICOS </t>
  </si>
  <si>
    <t>https://ismep.org.br/wp-content/uploads/2023/07/CONTRATO-OUT-CLINIC-X-HRFB.pdf</t>
  </si>
  <si>
    <t>MEDLAND SERVIÇOS MÉDICOS</t>
  </si>
  <si>
    <t>https://ismep.org.br/wp-content/uploads/2023/08/CONTRATO-MEDLAND-X-HRFB.pdf</t>
  </si>
  <si>
    <t>AGAPE SERVICOS MEDICOS LTDA</t>
  </si>
  <si>
    <t>https://ismep.org.br/wp-content/uploads/2023/08/CONTRATO-AGAPE-X-HRFB.pdf</t>
  </si>
  <si>
    <t xml:space="preserve">ISMAEL CARLOS PEREIRA DA SILVA </t>
  </si>
  <si>
    <t>https://ismep.org.br/wp-content/uploads/2023/08/CONTRATO-ISMAEL-CARLOS-HRFB.pdf</t>
  </si>
  <si>
    <t>PAPELARIA DELGADO</t>
  </si>
  <si>
    <t xml:space="preserve">Fornecimento de material de escritório </t>
  </si>
  <si>
    <t>https://ismep.org.br/wp-content/uploads/2023/09/CONTRATO-PAPELARIA-DELGADO.pdf</t>
  </si>
  <si>
    <t>JUAMED MATERIAL MEDICO HOSPITALAR</t>
  </si>
  <si>
    <t>https://ismep.org.br/wp-content/uploads/2023/09/CONTRATO-OURICURI.pdf</t>
  </si>
  <si>
    <t>PORTO SEGURO</t>
  </si>
  <si>
    <t>Aluguel de carro</t>
  </si>
  <si>
    <t>https://ismep.org.br/wp-content/uploads/2023/09/PROPOSTA-assinada-PCE1H26.pdf</t>
  </si>
  <si>
    <t xml:space="preserve">T.M DE ALENCAR </t>
  </si>
  <si>
    <t>https://ismep.org.br/wp-content/uploads/2023/09/CONTRATO-T.M.-DE-ALENCAR-CIA-LTDA-HRFB.pdf</t>
  </si>
  <si>
    <t>RGL SERVIÇOS MÉDICOS LTDA</t>
  </si>
  <si>
    <t>https://ismep.org.br/wp-content/uploads/2023/09/CONTRATO-RGL-SERVICOS-MEDICOS-HRFB.pdf</t>
  </si>
  <si>
    <t>A.F.P DE LISBOA FILHO SERVIÇOS MÉDICOS</t>
  </si>
  <si>
    <t>https://ismep.org.br/wp-content/uploads/2023/10/CONTRATO-A.F.P-DE-LISBOA-FILHO-SERVICOS-MEDICOS-LTDA-ME.pdf</t>
  </si>
  <si>
    <t>PRONTOCLINIC SERVICOS MÉDICOS HOSPITALARES</t>
  </si>
  <si>
    <t>https://ismep.org.br/wp-content/uploads/2023/10/CONTRATO-PRONTOCLINIC-SERVICOS-MEDICOS-HOSPITALRES-LTDA-ME.pdf</t>
  </si>
  <si>
    <t>N S SERVIÇOS MÉDICOS LTDA</t>
  </si>
  <si>
    <t>https://ismep.org.br/wp-content/uploads/2023/10/CONTRATO-NS-SERVICOS-MEDICOS-LTDA-EPP.pdf</t>
  </si>
  <si>
    <t>DANILO TAVARES DA SILVA LTDA</t>
  </si>
  <si>
    <t>https://ismep.org.br/wp-content/uploads/2023/10/CONTRATO-DANILO-TAVARES-DA-SILVA-LTDA-ME.pdf</t>
  </si>
  <si>
    <t xml:space="preserve">FERNANDO MELO ORTOPEDIA ESPORTIVA LTDA </t>
  </si>
  <si>
    <t>https://ismep.org.br/wp-content/uploads/2023/10/CONTRATO-FERNANDO-MELO-ORTOPEDIA-ESPORTIVA-LTDA-ME.pdf</t>
  </si>
  <si>
    <t>FILIPE ARAUJO ANDRADE</t>
  </si>
  <si>
    <t>https://ismep.org.br/wp-content/uploads/2023/11/CONTRATO-FILIPE-ARAUJO-DE-ANDRADE-LTDA-ME.pdf</t>
  </si>
  <si>
    <t>FERNANDES E BEZERRA SERVIÇOS MÉDICOS</t>
  </si>
  <si>
    <t>https://ismep.org.br/wp-content/uploads/2023/11/CONTRATO-FERNANDES-E-BEZERRA-SERVICOS-MEDICOS-LTDA-EPP.pdf</t>
  </si>
  <si>
    <t>BLVN MED SERVICOS MÉDICOS LTDA</t>
  </si>
  <si>
    <t>https://ismep.org.br/wp-content/uploads/2023/12/CONTRATO-BLVN-MED-SERVICOS-MEDICOS-LTDA.pdf</t>
  </si>
  <si>
    <t>CLINICA ANGIOART LTDA ME</t>
  </si>
  <si>
    <t>https://ismep.org.br/wp-content/uploads/2023/12/CONTRATO-CLINICA-ANGIOART-LTDA-ME.pdf</t>
  </si>
  <si>
    <t>R A SERVIÇOS DE SAUDE</t>
  </si>
  <si>
    <t>https://ismep.org.br/wp-content/uploads/2023/12/CONTRATO-R.A.-SERVICOS-DE-SAUDE-LTDA-ME.pdf</t>
  </si>
  <si>
    <t>ARTHUR PINHO REIS MODESTO LTDA</t>
  </si>
  <si>
    <t>https://ismep.org.br/wp-content/uploads/2024/01/CONTRATO-ARTHUR-PINHO-REIS-MODESTO-LTDA-ME.pdf</t>
  </si>
  <si>
    <t>MIKHAIL GUIMARAES PEROUANSKY ME</t>
  </si>
  <si>
    <t>Locação de Bem Imovel</t>
  </si>
  <si>
    <t>https://ismep.org.br/wp-content/uploads/2024/01/CONTRATO-MIKHAIL-GUIMARAES-PEROUANSKY-ME.pdf</t>
  </si>
  <si>
    <t>GERALDO ANTONIO LINS CARNEIRO DE ANDRADE</t>
  </si>
  <si>
    <t>https://ismep.org.br/wp-content/uploads/2024/02/CONTRATO-GERALDO-ANTONIO-LINS-CARNEIRO-DE-ANDRADE-ME.pdf</t>
  </si>
  <si>
    <t>LS OLINDA ASSISTENCIA E CONSULTORIA EM SAUDE LTDA</t>
  </si>
  <si>
    <t>https://ismep.org.br/wp-content/uploads/2024/02/CONTRATO-LS-OLINDA-ASSISTENCIA-E-CONSULTORIA-EM-SAUDE-LTDA.pdf</t>
  </si>
  <si>
    <t>GF ANDRADE SERVICOS MÉDICOS LTDA</t>
  </si>
  <si>
    <t>https://ismep.org.br/wp-content/uploads/2024/02/CONTRATO-GF-ANDRADE-SERVICOS-MEDICOS-LTDA-ME.pdf</t>
  </si>
  <si>
    <t>MEDICAL HEALTH LTDA</t>
  </si>
  <si>
    <t>https://ismep.org.br/wp-content/uploads/2024/02/CONTRATO-MEDICAL-HEALTH-LTDA-ME.pdf</t>
  </si>
  <si>
    <t>MILANO SERVIÇOS MÉDICOS LTDA</t>
  </si>
  <si>
    <t>https://ismep.org.br/wp-content/uploads/2024/02/CONTRATO-MILANO-SERVICOS-MEDICOS-LTDA-EPP.pdf</t>
  </si>
  <si>
    <t xml:space="preserve">SRA SERVIÇOS MÉDICOS LTDA </t>
  </si>
  <si>
    <t>https://ismep.org.br/wp-content/uploads/2024/02/CONTRATO-SRA-SERVICOS-MEDICOS-LTDA-ME.pdf</t>
  </si>
  <si>
    <t xml:space="preserve">RM TAVARES SOCIEDADE MÉDICA LTDA </t>
  </si>
  <si>
    <t>https://ismep.org.br/wp-content/uploads/2024/02/CONTRATO-RM-TAVARES-SOCIEDADE-MEDICA-LTDA-ME.pdf</t>
  </si>
  <si>
    <t xml:space="preserve">JOSÉ FRANCISCO MONTE GALVAO JUNIOR </t>
  </si>
  <si>
    <t>Serviços de Treinamento</t>
  </si>
  <si>
    <t>https://ismep.org.br/wp-content/uploads/2024/02/CONTRATO-JOSE-FRANCISCO-MONTE-GALVAO-JUNIOR-ME.pdf</t>
  </si>
  <si>
    <t xml:space="preserve">BRUNO FIGUEIREDO MENEZES </t>
  </si>
  <si>
    <t>https://ismep.org.br/wp-content/uploads/2024/02/CONTRATO-BFM-LTDA-ME.pdf</t>
  </si>
  <si>
    <t>DBZ SERVIÇOS MÉDICOS LTDA</t>
  </si>
  <si>
    <t>https://ismep.org.br/wp-content/uploads/2024/02/CONTRATO-DBZ-SERVICOS-MEDICOS-LTDA-ME.pdf</t>
  </si>
  <si>
    <t>FRANCISCO ARNALDO RODRIGUES JUNIOR</t>
  </si>
  <si>
    <t>https://ismep.org.br/wp-content/uploads/2024/02/CONTRATO-FRANCISCO-ARNALDO-RODRIGUES-JUNIOR-SERVICOS-MEDICOS-LTDA-ME.pdf</t>
  </si>
  <si>
    <t>JC FERREIRA EMISSORA DE RADIO ME</t>
  </si>
  <si>
    <t>Serviços de Assessoria de Comunicação</t>
  </si>
  <si>
    <t>https://ismep.org.br/wp-content/uploads/2024/02/CONTRATO-J.C.-FERREIRA-EMISSORA-DE-RADIO-ME.pdf</t>
  </si>
  <si>
    <t>JOAO EDUARDO MIRANDA LIMA ME</t>
  </si>
  <si>
    <t>https://ismep.org.br/wp-content/uploads/2024/02/CONTRATO-JOAO-EDUARDO-MIRANDA-LIMA-ME.pdf</t>
  </si>
  <si>
    <t>LUIZ ALVARO DA SILVA LEAL FILHO ME</t>
  </si>
  <si>
    <t>https://ismep.org.br/wp-content/uploads/2024/02/CONTRATO-LUIZ-ALVARO-DA-SILVA-LEAL-FILHO-ME.pdf</t>
  </si>
  <si>
    <t>C &amp; E SERVIÇOS MÉDICOS</t>
  </si>
  <si>
    <t>https://ismep.org.br/wp-content/uploads/2024/03/CONTRATO-C-E-SERVICOS-MEDICOS-LTDA-ME.pdf</t>
  </si>
  <si>
    <t>HABITARE CONSTRUTORA LTDA</t>
  </si>
  <si>
    <t xml:space="preserve">Serviços de Engenharia  </t>
  </si>
  <si>
    <t>https://ismep.org.br/wp-content/uploads/2024/03/CONTRATO-HABITARE-CONSTRUTORA-LTDA.pdf</t>
  </si>
  <si>
    <t xml:space="preserve">P F PINHO GOMES LTDA </t>
  </si>
  <si>
    <t>https://ismep.org.br/wp-content/uploads/2024/03/CONTRATO-P.F.-PINHO-GOMES-LTDA-ME.pdf</t>
  </si>
  <si>
    <t>JOSÉ MARIA DE ARAÚJO</t>
  </si>
  <si>
    <t>CLINICA MEDICA J&amp;T LTDA</t>
  </si>
  <si>
    <t>ALAINE DE MACEDO CAVALCANTI LTDA ME</t>
  </si>
  <si>
    <t>https://ismep.org.br/wp-content/uploads/2023/07/CONTRATO-ALAINE-MACEDO-X-HRFB.pdf</t>
  </si>
  <si>
    <t>ON DOCTOR PERNAMBUCO SERVIÇOS EM SAÚDE</t>
  </si>
  <si>
    <t>https://ismep.org.br/wp-content/uploads/2023/07/CONTRATO-ON-DOCTOR-HRFB.pdf</t>
  </si>
  <si>
    <t>A.T.N INDUSTRIA COMERCIO E SERVIÇOS DEM EQUIPAMENTOS PARA TRATAMENTO DE ÁGUA LTDA</t>
  </si>
  <si>
    <t>LOCAÇÃO DE SISTEMA DE TRATAMENTO DE ÁGUA</t>
  </si>
  <si>
    <t>https://ismep.org.br/wp-content/uploads/2023/07/CONTRATO-INSTITUTO-SOCIAL-MEDIANEIRAS-DA-PAZ-PE.pdf</t>
  </si>
  <si>
    <t>FINFLEX SERVIÇOS LTDA</t>
  </si>
  <si>
    <t>Fornecimento de cartão combustível e cartão refeição</t>
  </si>
  <si>
    <t>https://ismep.org.br/wp-content/uploads/2024/01/CONTRATO-FINFLEX-SERVICOS-LTDA.pdf</t>
  </si>
  <si>
    <t>SERVIÇO NACIONAL DE APRENDIZAGEM SENAI</t>
  </si>
  <si>
    <t>Contrato Jovem Aprendiz</t>
  </si>
  <si>
    <t>https://ismep.org.br/wp-content/uploads/2024/05/PRO-45153-R5L3-SENAI.pdf</t>
  </si>
  <si>
    <t>31.582.840/000133</t>
  </si>
  <si>
    <t>F.B DE MIRANDA LYRA SAÚDE LTDA</t>
  </si>
  <si>
    <t>https://ismep.org.br/wp-content/uploads/2024/05/CONTRATO-DE-PRESTACAO-DE-SERVICOS-F.B.DE-MIRANDA-LYRA-SAUDE-LTDA.pdf</t>
  </si>
  <si>
    <t>11.735.586/000159</t>
  </si>
  <si>
    <t>FUNDAÇÃO DE APOIO AO DESENVOLVIMENTO DA UNIVERSIDADE FEDERAL DE PERNAMBUCO</t>
  </si>
  <si>
    <t>Proteção Radiológica</t>
  </si>
  <si>
    <t>https://ismep.org.br/wp-content/uploads/2024/05/CONTRATO-FADE-UFPE-1.pdf</t>
  </si>
  <si>
    <t>ELETRIK ENGENHARIA LTDA</t>
  </si>
  <si>
    <t>Engenharia elétrica</t>
  </si>
  <si>
    <t>https://ismep.org.br/wp-content/uploads/2024/05/CONTRATO-ELETRIK-ENGENHARIA-LTDA.pdf</t>
  </si>
  <si>
    <t>https://ismep.org.br/wp-content/uploads/2024/05/CONTRATO-KESA-COMERCIO-E-SERVICOS-TECNICOS-LTDA-MAN.pdf</t>
  </si>
  <si>
    <t>J. C. DA SILVA INFORMÁTICA</t>
  </si>
  <si>
    <t>Serviços em faturamento do SUS</t>
  </si>
  <si>
    <t>https://ismep.org.br/wp-content/uploads/2024/05/CONTRATO-J.C.-DA-SILVA-INFORMATICA-LTDA.pdf</t>
  </si>
  <si>
    <t>CLINICA HOLISTICA DE TRATAMENTO DA DOR LTDA ME</t>
  </si>
  <si>
    <t>https://ismep.org.br/wp-content/uploads/2024/06/CONTRATO-CLINHDOR-CLINICA-HOLISTICA-DE-TRATAMENTO-DA-DOR-LTDA-ME.pdf</t>
  </si>
  <si>
    <t>THEOGENES FREIRE GOMES DE ARAUJO</t>
  </si>
  <si>
    <t>https://ismep.org.br/wp-content/uploads/2024/06/CONTRATO-THEOGENES-FREIRE-GOMES-DE-ARAUJO-LTDA.pdf</t>
  </si>
  <si>
    <t>CLINICA DE SAÚDE SANTA LUZIA</t>
  </si>
  <si>
    <t>https://ismep.org.br/wp-content/uploads/2024/08/CONTRATO-CLINICA-DE-SAUDE-SANTA-LUZIA-LTDA.pdf</t>
  </si>
  <si>
    <t>CAROLINE BRIGIDA SÁ ROCHA LTDA ME</t>
  </si>
  <si>
    <t>https://ismep.org.br/wp-content/uploads/2024/08/CONTRATO-CAROLINE-BRIGIDA-SA-ROCHA-LTDA-ME.pdf</t>
  </si>
  <si>
    <t>MOISES NATANAEL SOUZA SILVA ME</t>
  </si>
  <si>
    <t>https://ismep.org.br/wp-content/uploads/2024/08/CONTRATO-MOISES-NATANAEL-SOUZA-SILVA-ME.pdf</t>
  </si>
  <si>
    <t>QUALIÁGUA LABORATÓRIO E CONSULTORIA LTDA</t>
  </si>
  <si>
    <t>Análise da água</t>
  </si>
  <si>
    <t>https://ismep.org.br/wp-content/uploads/2023/01/CONTRATO-QUALIAGUA-LABORATORIO-E-CONSULTORIA-LTDA-X-HRFB-1.pdf</t>
  </si>
  <si>
    <t>MEDVIDA ATIVIDADES MEDICAS LTDA</t>
  </si>
  <si>
    <t>https://ismep.org.br/wp-content/uploads/2024/04/CONTRATO-MEDVIDA-ATIVIDADES-MEDICAS-LTDA-EPP.pdf</t>
  </si>
  <si>
    <t>ANDRE CANCIO DE OLIVEIRA AMORIM ME</t>
  </si>
  <si>
    <t>https://ismep.org.br/wp-content/uploads/2024/03/CONTRATO-ANDRE-CANCIO-DE-OLIVEIRA-AMORIM-ME.pdf</t>
  </si>
  <si>
    <t>INOV SAÚDE SERVIÇOS MÉDICOS HOSPITALARES LTDA</t>
  </si>
  <si>
    <t>https://ismep.org.br/wp-content/uploads/2024/05/CONTRATO-INOV-SAUDE-SERVICOS-MEDICOS-HOSPITALARES-LTDA.pdf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</si>
</sst>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10%20OUTUBRO/EMENDA%2071180005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DO SERTÃO GOVERNADOR EDUARDO CAMPOS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 - C.G 001/2023</v>
          </cell>
          <cell r="R20" t="str">
            <v>HOSPITAL DO TRICENTENÁRIO</v>
          </cell>
          <cell r="S20">
            <v>10583920000567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MATERNIDADE BRITES DE ALBUQUERQUE - CG Nº 004/2020</v>
          </cell>
          <cell r="R21" t="str">
            <v>HOSPITAL DO TRICENTENÁRIO</v>
          </cell>
          <cell r="S21">
            <v>10583920000567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</v>
          </cell>
          <cell r="R22" t="str">
            <v>HOSPITAL DO TRICENTENÁRIO</v>
          </cell>
          <cell r="S22">
            <v>10583920000800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 CAMPANHA)</v>
          </cell>
          <cell r="R23" t="str">
            <v>HOSPITAL DO TRICENTENÁRIO</v>
          </cell>
          <cell r="S23">
            <v>10583920000800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 (COVID-19)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</v>
          </cell>
          <cell r="R25" t="str">
            <v>FUNDAÇÃO GESTÃO HOSPITALAR MARTINIANO FERNANDES - FGH</v>
          </cell>
          <cell r="S25">
            <v>9039744000275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001/2009 (COVID-19)</v>
          </cell>
          <cell r="R26" t="str">
            <v>FUNDAÇÃO GESTÃO HOSPITALAR MARTINIANO FERNANDES - FGH</v>
          </cell>
          <cell r="S26">
            <v>9039744000275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023/2022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003/2020</v>
          </cell>
          <cell r="R28" t="str">
            <v>IMIP - INSTITUTO DE MEDICINA INTEGRAL PROF. FERNANDO FIGUEIRA</v>
          </cell>
          <cell r="S28">
            <v>10988301000803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016/2022</v>
          </cell>
          <cell r="R29" t="str">
            <v>FUNDAÇÃO GESTÃO HOSPITALAR MARTINIANO FERNANDES - FGH</v>
          </cell>
          <cell r="S29">
            <v>9039744000194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024/2022</v>
          </cell>
          <cell r="R30" t="str">
            <v>FUNDAÇÃO GESTÃO HOSPITALAR MARTINIANO FERNANDES - FGH</v>
          </cell>
          <cell r="S30">
            <v>9039744002308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</v>
          </cell>
          <cell r="R31" t="str">
            <v>IMIP - INSTITUTO DE MEDICINA INTEGRAL PROF. FERNANDO FIGUEIRA</v>
          </cell>
          <cell r="S31">
            <v>10988301000633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- CG Nº 017/2022</v>
          </cell>
          <cell r="R32" t="str">
            <v>FUNDAÇÃO GESTÃO HOSPITALAR MARTINIANO FERNANDES - FGH</v>
          </cell>
          <cell r="S32">
            <v>9039744002723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 (COVID-19)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- CG Nº 002/2017</v>
          </cell>
          <cell r="R34" t="str">
            <v>HOSPITAL DO TRICENTENÁRIO</v>
          </cell>
          <cell r="S34">
            <v>10583920001024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EMÍLIA CÂMARA (COVID-19) - CG Nº 002/2017</v>
          </cell>
          <cell r="R35" t="str">
            <v>HOSPITAL DO TRICENTENÁRIO</v>
          </cell>
          <cell r="S35">
            <v>10583920001024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FERNANDO BEZERRA</v>
          </cell>
          <cell r="R36" t="str">
            <v>SANTA CASA DE MISERICÓRDIA DO RECIFE</v>
          </cell>
          <cell r="S36">
            <v>10869782000900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 xml:space="preserve">HOSPITAL REGIONAL FERNANDO BEZERRA - (COVID-19) - C.G Nº 02/2021 </v>
          </cell>
          <cell r="R37" t="str">
            <v>ISMEP - INSTITUTO SOCIAL DAS MEDIANEIRAS DA PAZ</v>
          </cell>
          <cell r="S37">
            <v>10739225001866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- CG Nº 02/2021</v>
          </cell>
          <cell r="R38" t="str">
            <v>ISMEP - INSTITUTO SOCIAL DAS MEDIANEIRAS DA PAZ</v>
          </cell>
          <cell r="S38">
            <v>10739225001866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FERNANDO BEZERRA (COVID-19)</v>
          </cell>
          <cell r="R39" t="str">
            <v>SANTA CASA DE MISERICÓRDIA DO RECIFE</v>
          </cell>
          <cell r="S39">
            <v>10869782000900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</v>
          </cell>
          <cell r="R40" t="str">
            <v>HOSPITAL DO TRICENTENÁRIO</v>
          </cell>
          <cell r="S40">
            <v>10583920000990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RUY DE BARROS (COVID-19)</v>
          </cell>
          <cell r="R41" t="str">
            <v>HOSPITAL DO TRICENTENÁRIO</v>
          </cell>
          <cell r="S41">
            <v>10583920000990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SÃO SEBASTIÃO</v>
          </cell>
          <cell r="R42" t="str">
            <v>SPCC - SOCIEDADE PERNAMBUCANA DE COMBATE AO CÂNCER (HCP)</v>
          </cell>
          <cell r="S42">
            <v>10894988000648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003/2011</v>
          </cell>
          <cell r="R43" t="str">
            <v>HOSP. MARIA LUCINDA - FUNDAÇÃO MANOEL DA SILVA ALMEIDA</v>
          </cell>
          <cell r="S43">
            <v>9767633000447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- CG Nº 019/2022</v>
          </cell>
          <cell r="R44" t="str">
            <v>HOSP. MARIA LUCINDA - FUNDAÇÃO MANOEL DA SILVA ALMEIDA</v>
          </cell>
          <cell r="S44">
            <v>9767633000447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(COVID-19)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C.G 005/2022</v>
          </cell>
          <cell r="R46" t="str">
            <v>ISMEP - INSTITUTO SOCIAL DAS MEDIANEIRAS DA PAZ</v>
          </cell>
          <cell r="S46">
            <v>10739225002242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(COVID-19) - CG Nº 009/2010</v>
          </cell>
          <cell r="R48" t="str">
            <v>FUNDAÇÃO GESTÃO HOSPITALAR MARTINIANO FERNANDES - FGH</v>
          </cell>
          <cell r="S48">
            <v>9039744000941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011/2010</v>
          </cell>
          <cell r="R49" t="str">
            <v>FUNDAÇÃO GESTÃO HOSPITALAR MARTINIANO FERNANDES - FGH</v>
          </cell>
          <cell r="S49">
            <v>9039744001247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</v>
          </cell>
          <cell r="R50" t="str">
            <v>HOSP. MARIA LUCINDA - FUNDAÇÃO MANOEL DA SILVA ALMEIDA</v>
          </cell>
          <cell r="S50">
            <v>9767633000790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012/2022 (COVID)</v>
          </cell>
          <cell r="R51" t="str">
            <v>HOSP. MARIA LUCINDA - FUNDAÇÃO MANOEL DA SILVA ALMEIDA</v>
          </cell>
          <cell r="S51">
            <v>9767633000790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(COVID-19) - CG Nº 011/2010</v>
          </cell>
          <cell r="R52" t="str">
            <v>FUNDAÇÃO GESTÃO HOSPITALAR MARTINIANO FERNANDES - FGH</v>
          </cell>
          <cell r="S52">
            <v>9039744001247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010/2010</v>
          </cell>
          <cell r="R53" t="str">
            <v>FUNDAÇÃO GESTÃO HOSPITALAR MARTINIANO FERNANDES - FGH</v>
          </cell>
          <cell r="S53">
            <v>9039744001166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- CG Nº 011/2022</v>
          </cell>
          <cell r="R54" t="str">
            <v>HOSP. MARIA LUCINDA - FUNDAÇÃO MANOEL DA SILVA ALMEIDA</v>
          </cell>
          <cell r="S54">
            <v>9767633001257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(COVID-19)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003/2010</v>
          </cell>
          <cell r="R56" t="str">
            <v>HOSP. MARIA LUCINDA - FUNDAÇÃO MANOEL DA SILVA ALMEIDA</v>
          </cell>
          <cell r="S56">
            <v>9767633000609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- CG Nº 007/2022</v>
          </cell>
          <cell r="R57" t="str">
            <v>HOSP. MARIA LUCINDA - FUNDAÇÃO MANOEL DA SILVA ALMEIDA</v>
          </cell>
          <cell r="S57">
            <v>9767633000609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(COVID-19)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004/2022</v>
          </cell>
          <cell r="R59" t="str">
            <v>HOSPITAL DO TRICENTENÁRIO</v>
          </cell>
          <cell r="S59">
            <v>10583920000303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- CG 005/2010</v>
          </cell>
          <cell r="R60" t="str">
            <v>HOSPITAL DO TRICENTENÁRIO</v>
          </cell>
          <cell r="S60">
            <v>10583920000303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(COVID-19) - C.G 005/2010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008/2010</v>
          </cell>
          <cell r="R62" t="str">
            <v>FUNDAÇÃO GESTÃO HOSPITALAR MARTINIANO FERNANDES - FGH</v>
          </cell>
          <cell r="S62">
            <v>9039744001085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- CG Nº 010/2022</v>
          </cell>
          <cell r="R63" t="str">
            <v>HOSP. MARIA LUCINDA - FUNDAÇÃO MANOEL DA SILVA ALMEIDA</v>
          </cell>
          <cell r="S63">
            <v>9767633000951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(COVID-19)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</v>
          </cell>
          <cell r="R65" t="str">
            <v>HOSPITAL DO TRICENTENÁRIO</v>
          </cell>
          <cell r="S65">
            <v>10583920000214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IBURA (COVID-19)</v>
          </cell>
          <cell r="R66" t="str">
            <v>HOSPITAL DO TRICENTENÁRIO</v>
          </cell>
          <cell r="S66">
            <v>10583920000214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002/2022</v>
          </cell>
          <cell r="R67" t="str">
            <v>SPCC - SOCIEDADE PERNAMBUCANA DE COMBATE AO CÂNCER (HCP)</v>
          </cell>
          <cell r="S67">
            <v>10894988000990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(COVID-19) - CG Nº 004/2009</v>
          </cell>
          <cell r="R69" t="str">
            <v>FUNDAÇÃO GESTÃO HOSPITALAR MARTINIANO FERNANDES - FGH</v>
          </cell>
          <cell r="S69">
            <v>9039744000437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C.G 003/2021</v>
          </cell>
          <cell r="R70" t="str">
            <v>S3 SAÚDE - ASSOCIAÇÃO DE PROTEÇÃO A MATERNIDADE E INFÂNCIA UBAÍRA</v>
          </cell>
          <cell r="S70">
            <v>14284483000370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IMBIRIBEIRA - CG nº 004/2010</v>
          </cell>
          <cell r="R71" t="str">
            <v>IPAS - INSTITUTO PERNAMBUCANO DE ASSISTÊNCIA E SAÚDE</v>
          </cell>
          <cell r="S71">
            <v>10075232000243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002/2011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- CG Nº 008/2022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(COVID-19) - C.G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001/2022</v>
          </cell>
          <cell r="R75" t="str">
            <v>ISMEP - INSTITUTO SOCIAL DAS MEDIANEIRAS DA PAZ</v>
          </cell>
          <cell r="S75">
            <v>10739225002161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(COVID-19) - CG Nº 003/2009</v>
          </cell>
          <cell r="R77" t="str">
            <v>FUNDAÇÃO GESTÃO HOSPITALAR MARTINIANO FERNANDES - FGH</v>
          </cell>
          <cell r="S77">
            <v>9039744000356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002/2009</v>
          </cell>
          <cell r="R78" t="str">
            <v>FUNDAÇÃO GESTÃO HOSPITALAR MARTINIANO FERNANDES - FGH</v>
          </cell>
          <cell r="S78">
            <v>9039744000518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- CG Nº 003/2022</v>
          </cell>
          <cell r="R79" t="str">
            <v>HOSP. MARIA LUCINDA - FUNDAÇÃO MANOEL DA SILVA ALMEIDA</v>
          </cell>
          <cell r="S79">
            <v>9767633001095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(COVID-19)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001/2010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- C.G 006/2022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(COVID-19) - CG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002/2010</v>
          </cell>
          <cell r="R84" t="str">
            <v>SANTA CASA DE MISERICÓRDIA DO RECIFE</v>
          </cell>
          <cell r="S84">
            <v>10869782001206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- CG Nº 009/2022</v>
          </cell>
          <cell r="R85" t="str">
            <v>HOSP. MARIA LUCINDA - FUNDAÇÃO MANOEL DA SILVA ALMEIDA</v>
          </cell>
          <cell r="S85">
            <v>9767633000870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(COVID-19)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AFOGADOS DA INGAZEIRA</v>
          </cell>
          <cell r="R87" t="str">
            <v>HOSPITAL DO TRICENTENÁRIO</v>
          </cell>
          <cell r="S87">
            <v>10583920000648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ARCOVERDE</v>
          </cell>
          <cell r="R88" t="str">
            <v>SPCC - SOCIEDADE PERNAMBUCANA DE COMBATE AO CÂNCER (HCP)</v>
          </cell>
          <cell r="S88">
            <v>10894988000214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BELO JARDIM</v>
          </cell>
          <cell r="R89" t="str">
            <v>SPCC - SOCIEDADE PERNAMBUCANA DE COMBATE AO CÂNCER (HCP)</v>
          </cell>
          <cell r="S89">
            <v>10894988000303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CARPINA - CG Nº 022/2022</v>
          </cell>
          <cell r="R90" t="str">
            <v>FUNDAÇÃO GESTÃO HOSPITALAR MARTINIANO FERNANDES - FGH</v>
          </cell>
          <cell r="S90">
            <v>9039744002480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CARUARU</v>
          </cell>
          <cell r="R91" t="str">
            <v>SPCC - SOCIEDADE PERNAMBUCANA DE COMBATE AO CÂNCER (HCP)</v>
          </cell>
          <cell r="S91">
            <v>10894988000729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ESCADA - CG Nº 021/2022</v>
          </cell>
          <cell r="R92" t="str">
            <v>FUNDAÇÃO GESTÃO HOSPITALAR MARTINIANO FERNANDES - FGH</v>
          </cell>
          <cell r="S92">
            <v>9039744002642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GARANHUNS (COVID-19) - CG Nº 004/2013</v>
          </cell>
          <cell r="R94" t="str">
            <v>FUNDAÇÃO GESTÃO HOSPITALAR MARTINIANO FERNANDES - FGH</v>
          </cell>
          <cell r="S94">
            <v>9039744001409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</v>
          </cell>
          <cell r="R95" t="str">
            <v>IMIP HOSPITALAR - FUNDAÇÃO PROF. MARTINIANO FERNANDES</v>
          </cell>
          <cell r="S95">
            <v>9039744000194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GOIANA (COVID-19) - CG Nº 003/2021</v>
          </cell>
          <cell r="R96" t="str">
            <v>ISMEP - INSTITUTO SOCIAL DAS MEDIANEIRAS DA PAZ</v>
          </cell>
          <cell r="S96">
            <v>10739225002080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GRANDE RECIFE</v>
          </cell>
          <cell r="R97" t="str">
            <v>IGA - INSTITUTO DE GESTÃO ALIANÇA</v>
          </cell>
          <cell r="S97">
            <v>7267476001023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LIMOEIRO</v>
          </cell>
          <cell r="R98" t="str">
            <v>APAMI SURUBIM</v>
          </cell>
          <cell r="S98">
            <v>11754025000369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OURICURI - CG Nº 002/2020</v>
          </cell>
          <cell r="R99" t="str">
            <v>ISMEP - INSTITUTO SOCIAL DAS MEDIANEIRAS DA PAZ</v>
          </cell>
          <cell r="S99">
            <v>10739225001785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PALMARES - CG Nº 020/2022</v>
          </cell>
          <cell r="R100" t="str">
            <v>SPCC - SOCIEDADE PERNAMBUCANA DE COMBATE AO CÂNCER (HCP)</v>
          </cell>
          <cell r="S100">
            <v>10894988001024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(COVID-19 - 24h)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 (COVID-19)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SALGUEIRO - CG Nº 006/2014</v>
          </cell>
          <cell r="R104" t="str">
            <v>FUNDAÇÃO GESTÃO HOSPITALAR MARTINIANO FERNANDES - FGH</v>
          </cell>
          <cell r="S104">
            <v>9039744001590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SERRA TALHADA</v>
          </cell>
          <cell r="R105" t="str">
            <v>HOSPITAL DO TRICENTENÁRIO</v>
          </cell>
          <cell r="S105">
            <v>10583920000729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NCG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NCG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NCG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NCG - HOSPITAL DO TRICENTENÁRIO</v>
          </cell>
          <cell r="R129" t="str">
            <v>NCG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NCG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NCG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NCG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NCG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NCG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NCG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NCG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smep.org.br/wp-content/uploads/2022/06/CONTRATO-JOAO-L-DE-ALENCAR-SAMPAIO-X-HRFB-OURICURI.pdf" TargetMode="External"/><Relationship Id="rId21" Type="http://schemas.openxmlformats.org/officeDocument/2006/relationships/hyperlink" Target="https://ismep.org.br/wp-content/uploads/2022/04/CONTRATO-TORRES-E-ROCHA-SERVICOS-MEDICOS-LTDA-X-HRFB-OURICURI.pdf" TargetMode="External"/><Relationship Id="rId42" Type="http://schemas.openxmlformats.org/officeDocument/2006/relationships/hyperlink" Target="https://ismep.org.br/wp-content/uploads/2022/01/CONTRATO-ORTONUTRI-EIRELI-ME-X-HRFB-OURICURI.pdf" TargetMode="External"/><Relationship Id="rId63" Type="http://schemas.openxmlformats.org/officeDocument/2006/relationships/hyperlink" Target="https://ismep.org.br/wp-content/uploads/2023/02/CONTRATO-BRITO-TEIXEIRA-LTDA.pdf" TargetMode="External"/><Relationship Id="rId84" Type="http://schemas.openxmlformats.org/officeDocument/2006/relationships/hyperlink" Target="https://ismep.org.br/wp-content/uploads/2023/04/CONTRATO-PINHEIRO-MED-LTDA-ME.pdf" TargetMode="External"/><Relationship Id="rId138" Type="http://schemas.openxmlformats.org/officeDocument/2006/relationships/hyperlink" Target="https://ismep.org.br/wp-content/uploads/2022/01/CONTRATO-MAIA-OLIVEIRA-SERVICOS-MEDICOS-SS-EPP-X-HRFB-OURICURI.pdf" TargetMode="External"/><Relationship Id="rId159" Type="http://schemas.openxmlformats.org/officeDocument/2006/relationships/hyperlink" Target="https://ismep.org.br/wp-content/uploads/2022/06/CONTRATO-QUALY-QUIMY-INDUSTRIA-E-COMERCIO-DE-PRODUTOS-DE-LIMPEZA-X-HRFB-OURICURI.pdf" TargetMode="External"/><Relationship Id="rId170" Type="http://schemas.openxmlformats.org/officeDocument/2006/relationships/hyperlink" Target="https://ismep.org.br/wp-content/uploads/2023/09/CONTRATO-T.M.-DE-ALENCAR-CIA-LTDA-HRFB.pdf" TargetMode="External"/><Relationship Id="rId191" Type="http://schemas.openxmlformats.org/officeDocument/2006/relationships/hyperlink" Target="https://ismep.org.br/wp-content/uploads/2024/02/CONTRATO-JOSE-FRANCISCO-MONTE-GALVAO-JUNIOR-ME.pdf" TargetMode="External"/><Relationship Id="rId205" Type="http://schemas.openxmlformats.org/officeDocument/2006/relationships/hyperlink" Target="https://ismep.org.br/wp-content/uploads/2023/11/CONTRATO-N-A-V-DA-SILVA-ELETRO-ME.pdf" TargetMode="External"/><Relationship Id="rId107" Type="http://schemas.openxmlformats.org/officeDocument/2006/relationships/hyperlink" Target="https://ismep.org.br/wp-content/uploads/2021/11/CONTRATO-GERCLIN-SERVICOS-MEDICOS-X-HRFB-OURICURI.pdf" TargetMode="External"/><Relationship Id="rId11" Type="http://schemas.openxmlformats.org/officeDocument/2006/relationships/hyperlink" Target="https://ismep.org.br/wp-content/uploads/2022/12/CONTRATO-SLZ-INSTALACOES-E-MONTAGENS-X-HRFB-OURICURI.pdf" TargetMode="External"/><Relationship Id="rId32" Type="http://schemas.openxmlformats.org/officeDocument/2006/relationships/hyperlink" Target="https://ismep.org.br/wp-content/uploads/2023/01/CONTRATO-RENA-MATUSA-DE-OLIVEIRA-BARROS-ME-X-HRFB-OURICURI.pdf" TargetMode="External"/><Relationship Id="rId53" Type="http://schemas.openxmlformats.org/officeDocument/2006/relationships/hyperlink" Target="https://ismep.org.br/wp-content/uploads/2022/04/CONTRATO-ALL-MEDICAL-SERVICOS-MEDICOS-LTDA-X-HRFB-OURICURI_compressed.pdf" TargetMode="External"/><Relationship Id="rId74" Type="http://schemas.openxmlformats.org/officeDocument/2006/relationships/hyperlink" Target="https://ismep.org.br/wp-content/uploads/2021/12/CONTRATO-CLINICA-COELHO-E-NOVAIS-LTDA-EPP-X-HRFB-OURICURI.pdf" TargetMode="External"/><Relationship Id="rId128" Type="http://schemas.openxmlformats.org/officeDocument/2006/relationships/hyperlink" Target="https://ismep.org.br/wp-content/uploads/2022/03/CONTRATO-LAREN-CARVALHO-SANTOS-ME-X-HRFB-OURICURI.pdf" TargetMode="External"/><Relationship Id="rId149" Type="http://schemas.openxmlformats.org/officeDocument/2006/relationships/hyperlink" Target="https://ismep.org.br/wp-content/uploads/2022/09/CONTRATO-MEDP-SERVICOS-MEDICOS-LTDA-X-HRFB-OURICURI.pdf" TargetMode="External"/><Relationship Id="rId5" Type="http://schemas.openxmlformats.org/officeDocument/2006/relationships/hyperlink" Target="https://ismep.org.br/wp-content/uploads/2022/01/CONTRATO-DE-LOCACAO-DE-GERADOR-X-HRFB-OURICURI.pdf" TargetMode="External"/><Relationship Id="rId95" Type="http://schemas.openxmlformats.org/officeDocument/2006/relationships/hyperlink" Target="https://ismep.org.br/wp-content/uploads/2022/01/CONTRATO-DANILO-CARVALHO-ANESTESIOLOGIA-LTDA-ME-X-HRFB-OURICURI.pdf" TargetMode="External"/><Relationship Id="rId160" Type="http://schemas.openxmlformats.org/officeDocument/2006/relationships/hyperlink" Target="https://ismep.org.br/wp-content/uploads/2022/06/CONTRATO-TARCISIO-SOARES-DE-BRITO-ME-X-HRFB-OURICURI.pdf" TargetMode="External"/><Relationship Id="rId181" Type="http://schemas.openxmlformats.org/officeDocument/2006/relationships/hyperlink" Target="https://ismep.org.br/wp-content/uploads/2023/12/CONTRATO-R.A.-SERVICOS-DE-SAUDE-LTDA-ME.pdf" TargetMode="External"/><Relationship Id="rId216" Type="http://schemas.openxmlformats.org/officeDocument/2006/relationships/hyperlink" Target="https://ismep.org.br/wp-content/uploads/2023/01/CONTRATO-QUALIAGUA-LABORATORIO-E-CONSULTORIA-LTDA-X-HRFB-1.pdf" TargetMode="External"/><Relationship Id="rId22" Type="http://schemas.openxmlformats.org/officeDocument/2006/relationships/hyperlink" Target="https://ismep.org.br/wp-content/uploads/2021/05/CONTRATO-TRECCHINA-X-HRFB-certo.pdf" TargetMode="External"/><Relationship Id="rId43" Type="http://schemas.openxmlformats.org/officeDocument/2006/relationships/hyperlink" Target="https://ismep.org.br/wp-content/uploads/2023/04/CONTRATO-ORTO-MED.pdf" TargetMode="External"/><Relationship Id="rId64" Type="http://schemas.openxmlformats.org/officeDocument/2006/relationships/hyperlink" Target="https://ismep.org.br/wp-content/uploads/2021/10/CONTRATO-BRUNO-COSMO-DA-COSTA-COMERCIO-E-SERVICOS-X-HRFB-OURICURI.pdf" TargetMode="External"/><Relationship Id="rId118" Type="http://schemas.openxmlformats.org/officeDocument/2006/relationships/hyperlink" Target="https://ismep.org.br/wp-content/uploads/2023/05/CONTRATO-JOSE-ALVES-DE-SOUZA-SERVICOS-MEDICOS.pdf" TargetMode="External"/><Relationship Id="rId139" Type="http://schemas.openxmlformats.org/officeDocument/2006/relationships/hyperlink" Target="https://ismep.org.br/wp-content/uploads/2023/05/HOSPITAL-REGIONAL-FERNANDO-BEZERRA.pdf" TargetMode="External"/><Relationship Id="rId85" Type="http://schemas.openxmlformats.org/officeDocument/2006/relationships/hyperlink" Target="https://ismep.org.br/wp-content/uploads/2021/07/CONTRATO-CENTRO-DE-NEFROLOGIA-DO-ARARIPE-x-HRFB-1.pdf" TargetMode="External"/><Relationship Id="rId150" Type="http://schemas.openxmlformats.org/officeDocument/2006/relationships/hyperlink" Target="https://ismep.org.br/wp-content/uploads/2023/02/CONTRATO-MILKA-SANT-ANNA-CONSULTAS-E-EXAMES-LTDA-ME.pdf" TargetMode="External"/><Relationship Id="rId171" Type="http://schemas.openxmlformats.org/officeDocument/2006/relationships/hyperlink" Target="https://ismep.org.br/wp-content/uploads/2023/09/CONTRATO-RGL-SERVICOS-MEDICOS-HRFB.pdf" TargetMode="External"/><Relationship Id="rId192" Type="http://schemas.openxmlformats.org/officeDocument/2006/relationships/hyperlink" Target="https://ismep.org.br/wp-content/uploads/2024/02/CONTRATO-BFM-LTDA-ME.pdf" TargetMode="External"/><Relationship Id="rId206" Type="http://schemas.openxmlformats.org/officeDocument/2006/relationships/hyperlink" Target="https://ismep.org.br/wp-content/uploads/2024/04/CONTRATO-EDFRANCI-MACEDO-CAVALCANTI-EIRELI-OURINET-1.pdf" TargetMode="External"/><Relationship Id="rId12" Type="http://schemas.openxmlformats.org/officeDocument/2006/relationships/hyperlink" Target="https://ismep.org.br/wp-content/uploads/2021/11/CONTRATO-SOLUTION-SERVICOS-MEDICOS-X-HRFB-OURICURI.pdf" TargetMode="External"/><Relationship Id="rId33" Type="http://schemas.openxmlformats.org/officeDocument/2006/relationships/hyperlink" Target="https://ismep.org.br/wp-content/uploads/2021/11/CONTRATO-RAUL-ALVES-DE-SIQUEIRA-NETO-CIA-X-HRFB-OURICURI.pdf" TargetMode="External"/><Relationship Id="rId108" Type="http://schemas.openxmlformats.org/officeDocument/2006/relationships/hyperlink" Target="https://ismep.org.br/wp-content/uploads/2021/11/CONTRATO-G-M-SERVICOS-MEDICOS-X-HRFB-OURICURI.pdf" TargetMode="External"/><Relationship Id="rId129" Type="http://schemas.openxmlformats.org/officeDocument/2006/relationships/hyperlink" Target="https://ismep.org.br/wp-content/uploads/2023/03/CONTRATO-LF-CAVALCANTI-SERVICOS-MEDICOS-LTDA-ME-X-HRFB-OURICURI.pdf" TargetMode="External"/><Relationship Id="rId54" Type="http://schemas.openxmlformats.org/officeDocument/2006/relationships/hyperlink" Target="https://ismep.org.br/wp-content/uploads/2021/11/CONTRATO-ALVARO-CAIO-BORGES-DE-ANDRADE-CONSULTORIO-X-HRFB-OURICURI.pdf" TargetMode="External"/><Relationship Id="rId75" Type="http://schemas.openxmlformats.org/officeDocument/2006/relationships/hyperlink" Target="https://ismep.org.br/wp-content/uploads/2023/02/CONTRATO-CLINICA-DE-CIRURGIA-ONCOLOGICA-DO-SERTAO-LTDA-ME-X-HRFB-OURICURI-1.pdf" TargetMode="External"/><Relationship Id="rId96" Type="http://schemas.openxmlformats.org/officeDocument/2006/relationships/hyperlink" Target="https://ismep.org.br/wp-content/uploads/2021/04/CONTRATO-LABORATORIO-ALVES-LANDIM-X-HRFB.pdf" TargetMode="External"/><Relationship Id="rId140" Type="http://schemas.openxmlformats.org/officeDocument/2006/relationships/hyperlink" Target="https://ismep.org.br/wp-content/uploads/2021/12/CONTRATO-MARCIO-MACEDO-VIANA-X-HRFB-OURICURI.pdf" TargetMode="External"/><Relationship Id="rId161" Type="http://schemas.openxmlformats.org/officeDocument/2006/relationships/hyperlink" Target="https://ismep.org.br/wp-content/uploads/2021/05/CONTRATO-ROLANDO-MARCOS-ANTUNES-ASA-BRANCA-X-HRFB-teste.pdf" TargetMode="External"/><Relationship Id="rId182" Type="http://schemas.openxmlformats.org/officeDocument/2006/relationships/hyperlink" Target="https://ismep.org.br/wp-content/uploads/2024/01/CONTRATO-ARTHUR-PINHO-REIS-MODESTO-LTDA-ME.pdf" TargetMode="External"/><Relationship Id="rId217" Type="http://schemas.openxmlformats.org/officeDocument/2006/relationships/hyperlink" Target="https://ismep.org.br/wp-content/uploads/2024/03/CONTRATO-ANDRE-CANCIO-DE-OLIVEIRA-AMORIM-ME.pdf" TargetMode="External"/><Relationship Id="rId6" Type="http://schemas.openxmlformats.org/officeDocument/2006/relationships/hyperlink" Target="https://ismep.org.br/wp-content/uploads/2022/04/CONTRATO-SERVITIA-MEDICAL-ASSISTENCIA-E-SERVICOS-MEDICOS-S-S-X-HRFB-OURICURI-1.pdf" TargetMode="External"/><Relationship Id="rId23" Type="http://schemas.openxmlformats.org/officeDocument/2006/relationships/hyperlink" Target="https://ismep.org.br/wp-content/uploads/2021/05/CONTRATO-VR-X-HRFB-assinado-digitalmente_compressed-1.pdf" TargetMode="External"/><Relationship Id="rId119" Type="http://schemas.openxmlformats.org/officeDocument/2006/relationships/hyperlink" Target="https://ismep.org.br/wp-content/uploads/2023/02/CONTRATO-JOSE-MARIA-DE-ARAUJO-FILHO-ME-X-HRFB-OURICURI.pdf" TargetMode="External"/><Relationship Id="rId44" Type="http://schemas.openxmlformats.org/officeDocument/2006/relationships/hyperlink" Target="https://ismep.org.br/wp-content/uploads/2022/04/CONTRATO-ORTO-CARIRI-SERVICOS-MEDICOS-LTDA-X-HRFB-OURICURI_compressed-1.pdf" TargetMode="External"/><Relationship Id="rId65" Type="http://schemas.openxmlformats.org/officeDocument/2006/relationships/hyperlink" Target="https://ismep.org.br/wp-content/uploads/2021/04/CONTRATO-BUNKER-X-HRFB.pdf" TargetMode="External"/><Relationship Id="rId86" Type="http://schemas.openxmlformats.org/officeDocument/2006/relationships/hyperlink" Target="https://ismep.org.br/wp-content/uploads/2021/04/CONTRATO-COELHO-PEDROSA-ADV-X-HRFB.pdf" TargetMode="External"/><Relationship Id="rId130" Type="http://schemas.openxmlformats.org/officeDocument/2006/relationships/hyperlink" Target="https://ismep.org.br/wp-content/uploads/2022/02/CONTRATO-LIFE-MED-SERVICOS-MEDICOS-LTDA-ME-X-HRFB-OURICURI.pdf" TargetMode="External"/><Relationship Id="rId151" Type="http://schemas.openxmlformats.org/officeDocument/2006/relationships/hyperlink" Target="https://ismep.org.br/wp-content/uploads/2022/07/CONTRATO-MIX-ASSESSORIA-E-SERVICOS-MEDICOS-S-S-ME-X-HRFB-OURICURI_compressed.pdf" TargetMode="External"/><Relationship Id="rId172" Type="http://schemas.openxmlformats.org/officeDocument/2006/relationships/hyperlink" Target="https://ismep.org.br/wp-content/uploads/2023/10/CONTRATO-A.F.P-DE-LISBOA-FILHO-SERVICOS-MEDICOS-LTDA-ME.pdf" TargetMode="External"/><Relationship Id="rId193" Type="http://schemas.openxmlformats.org/officeDocument/2006/relationships/hyperlink" Target="https://ismep.org.br/wp-content/uploads/2024/02/CONTRATO-DBZ-SERVICOS-MEDICOS-LTDA-ME.pdf" TargetMode="External"/><Relationship Id="rId207" Type="http://schemas.openxmlformats.org/officeDocument/2006/relationships/hyperlink" Target="https://ismep.org.br/wp-content/uploads/2024/05/PRO-45153-R5L3-SENAI.pdf" TargetMode="External"/><Relationship Id="rId13" Type="http://schemas.openxmlformats.org/officeDocument/2006/relationships/hyperlink" Target="https://ismep.org.br/wp-content/uploads/2022/04/CONTRATO-SP-SINTESE-LTDA-X-HRFB-OURICURI.pdf" TargetMode="External"/><Relationship Id="rId109" Type="http://schemas.openxmlformats.org/officeDocument/2006/relationships/hyperlink" Target="https://ismep.org.br/wp-content/uploads/2022/04/CONTRATO-GUILHERME-PARENTE-LINS-X-HRFB-OURICURI-1.pdf" TargetMode="External"/><Relationship Id="rId34" Type="http://schemas.openxmlformats.org/officeDocument/2006/relationships/hyperlink" Target="https://ismep.org.br/wp-content/uploads/2022/08/CONTRATO-R-T-ATENDIMENTO-ME-X-HRFB-OURICURI.pdf" TargetMode="External"/><Relationship Id="rId55" Type="http://schemas.openxmlformats.org/officeDocument/2006/relationships/hyperlink" Target="https://ismep.org.br/wp-content/uploads/2023/05/CONTRATO-ANGEL-SERVICOS-MEDICOS-ESPECIALIZADOS.pdf" TargetMode="External"/><Relationship Id="rId76" Type="http://schemas.openxmlformats.org/officeDocument/2006/relationships/hyperlink" Target="https://ismep.org.br/wp-content/uploads/2022/07/CONTRATO-CLINICA-DE-URGENCIA-DE-PICOS-EPP-X-HRFB-OURICURI.pdf" TargetMode="External"/><Relationship Id="rId97" Type="http://schemas.openxmlformats.org/officeDocument/2006/relationships/hyperlink" Target="https://ismep.org.br/wp-content/uploads/2022/01/CONTRATO-DMB-CONSULTORIO-MEDICO-EIRELI-X-HRFB-OURICURI.pdf" TargetMode="External"/><Relationship Id="rId120" Type="http://schemas.openxmlformats.org/officeDocument/2006/relationships/hyperlink" Target="https://ismep.org.br/wp-content/uploads/2021/05/CONTRATO-CLAYMORE-x-HRFB_compressed.pdf" TargetMode="External"/><Relationship Id="rId141" Type="http://schemas.openxmlformats.org/officeDocument/2006/relationships/hyperlink" Target="https://ismep.org.br/wp-content/uploads/2021/12/CONTRATO-MARCOS-DANIEL-DE-SOUSA-XAVIER-X-HRFB-OURICURI.pdf" TargetMode="External"/><Relationship Id="rId7" Type="http://schemas.openxmlformats.org/officeDocument/2006/relationships/hyperlink" Target="https://ismep.org.br/wp-content/uploads/2022/06/CONTRATO-SIGA-ALUGUEL-DE-CARROS-E-SERVICOS-LTDA-X-HRFB-OURICURI.pdf" TargetMode="External"/><Relationship Id="rId162" Type="http://schemas.openxmlformats.org/officeDocument/2006/relationships/hyperlink" Target="https://ismep.org.br/wp-content/uploads/2023/07/CONTRATO-GRANJA-E-DELMONDES-X-HRFB.pdf" TargetMode="External"/><Relationship Id="rId183" Type="http://schemas.openxmlformats.org/officeDocument/2006/relationships/hyperlink" Target="https://ismep.org.br/wp-content/uploads/2024/01/CONTRATO-MIKHAIL-GUIMARAES-PEROUANSKY-ME.pdf" TargetMode="External"/><Relationship Id="rId218" Type="http://schemas.openxmlformats.org/officeDocument/2006/relationships/hyperlink" Target="https://ismep.org.br/wp-content/uploads/2024/05/CONTRATO-INOV-SAUDE-SERVICOS-MEDICOS-HOSPITALARES-LTDA.pdf" TargetMode="External"/><Relationship Id="rId24" Type="http://schemas.openxmlformats.org/officeDocument/2006/relationships/hyperlink" Target="https://ismep.org.br/wp-content/uploads/2023/03/CONTRATO-WEDSON-RODRIGUES-ARAUJO-ME-X-HRFB-OURICURI.pdf" TargetMode="External"/><Relationship Id="rId45" Type="http://schemas.openxmlformats.org/officeDocument/2006/relationships/hyperlink" Target="https://ismep.org.br/wp-content/uploads/2021/05/CONTRATO-MICHAEL-JOHN-MANUTEC-x-HRFB.pdf" TargetMode="External"/><Relationship Id="rId66" Type="http://schemas.openxmlformats.org/officeDocument/2006/relationships/hyperlink" Target="https://ismep.org.br/wp-content/uploads/2021/11/CONTRATO-C-D-SERVICOS-DE-DIAGNOSTICO-LTDA-ME-X-HRFB-OURICURI.pdf" TargetMode="External"/><Relationship Id="rId87" Type="http://schemas.openxmlformats.org/officeDocument/2006/relationships/hyperlink" Target="https://ismep.org.br/wp-content/uploads/2023/01/CONTRATO-COI-CIRURGIA-ONCOLOGICA-INTEGRADA-LTDA-X-HRFB-OURICURI.pdf" TargetMode="External"/><Relationship Id="rId110" Type="http://schemas.openxmlformats.org/officeDocument/2006/relationships/hyperlink" Target="https://ismep.org.br/wp-content/uploads/2022/02/CONTRATO-HSE-ONLINE-SOLUTIONS-TECNOLOGIA-DA-INFORMACAO-LTDA-X-HRFB-OURICURI.pdf" TargetMode="External"/><Relationship Id="rId131" Type="http://schemas.openxmlformats.org/officeDocument/2006/relationships/hyperlink" Target="https://ismep.org.br/wp-content/uploads/2021/11/CONTRATO-LINEKER-VELOZO-COSTA-X-HRFB-OURICURI.pdf" TargetMode="External"/><Relationship Id="rId152" Type="http://schemas.openxmlformats.org/officeDocument/2006/relationships/hyperlink" Target="https://ismep.org.br/wp-content/uploads/2022/01/CONTRATO-MURAB-LINS-MEDICOS-ASSOCIADOS-LTDA-ME-X-HRFB-OURICURI.pdf" TargetMode="External"/><Relationship Id="rId173" Type="http://schemas.openxmlformats.org/officeDocument/2006/relationships/hyperlink" Target="https://ismep.org.br/wp-content/uploads/2023/10/CONTRATO-PRONTOCLINIC-SERVICOS-MEDICOS-HOSPITALRES-LTDA-ME.pdf" TargetMode="External"/><Relationship Id="rId194" Type="http://schemas.openxmlformats.org/officeDocument/2006/relationships/hyperlink" Target="https://ismep.org.br/wp-content/uploads/2024/02/CONTRATO-FRANCISCO-ARNALDO-RODRIGUES-JUNIOR-SERVICOS-MEDICOS-LTDA-ME.pdf" TargetMode="External"/><Relationship Id="rId208" Type="http://schemas.openxmlformats.org/officeDocument/2006/relationships/hyperlink" Target="https://ismep.org.br/wp-content/uploads/2024/05/CONTRATO-ELETRIK-ENGENHARIA-LTDA.pdf" TargetMode="External"/><Relationship Id="rId14" Type="http://schemas.openxmlformats.org/officeDocument/2006/relationships/hyperlink" Target="https://ismep.org.br/wp-content/uploads/2023/05/CONTRATO-SP-SINTESE-X-HRFB-OURICURI.pdf" TargetMode="External"/><Relationship Id="rId30" Type="http://schemas.openxmlformats.org/officeDocument/2006/relationships/hyperlink" Target="https://ismep.org.br/wp-content/uploads/2021/05/CONTRATO-ROCHA-JET-x-HRFB.pdf" TargetMode="External"/><Relationship Id="rId35" Type="http://schemas.openxmlformats.org/officeDocument/2006/relationships/hyperlink" Target="https://ismep.org.br/wp-content/uploads/2022/02/CONTRATO-PRONTO-LIFE-DIAGNOSTICOS-ESPECIALIZADOS-LTDA-ME-X-HRFB-OURICURI.pdf" TargetMode="External"/><Relationship Id="rId56" Type="http://schemas.openxmlformats.org/officeDocument/2006/relationships/hyperlink" Target="https://ismep.org.br/wp-content/uploads/2021/09/CONTRATO-ANTONIO-JAIRO-NUNES-GUIMARAES-ME-X-HRFB-OURICURI-2_compressed.pdf" TargetMode="External"/><Relationship Id="rId77" Type="http://schemas.openxmlformats.org/officeDocument/2006/relationships/hyperlink" Target="https://ismep.org.br/wp-content/uploads/2022/01/CONTRATO-CLINICA-DO-CORACAO-DE-GARANHUNS-LTDA-X-HRFB-OURICURI.pdf" TargetMode="External"/><Relationship Id="rId100" Type="http://schemas.openxmlformats.org/officeDocument/2006/relationships/hyperlink" Target="https://ismep.org.br/wp-content/uploads/2022/01/CONTRATO-F-D-SERVICOS-MEDICOS-LTDA-ME-X-HRFB-OURICURI.pdf" TargetMode="External"/><Relationship Id="rId105" Type="http://schemas.openxmlformats.org/officeDocument/2006/relationships/hyperlink" Target="https://ismep.org.br/wp-content/uploads/2021/06/CONTRATO-FRANCISCA-ELIENE-x-HRFB_compressed.pdf" TargetMode="External"/><Relationship Id="rId126" Type="http://schemas.openxmlformats.org/officeDocument/2006/relationships/hyperlink" Target="https://ismep.org.br/wp-content/uploads/2023/04/CONTRATO-KESA-COMERCIO-E-SERVICOS-TECNICOS-LTDA.pdf" TargetMode="External"/><Relationship Id="rId147" Type="http://schemas.openxmlformats.org/officeDocument/2006/relationships/hyperlink" Target="https://ismep.org.br/wp-content/uploads/2021/06/CONTRATO-MEDIMAGEM-x-HRFB_reduce.pdf" TargetMode="External"/><Relationship Id="rId168" Type="http://schemas.openxmlformats.org/officeDocument/2006/relationships/hyperlink" Target="https://ismep.org.br/wp-content/uploads/2023/09/CONTRATO-OURICURI.pdf" TargetMode="External"/><Relationship Id="rId8" Type="http://schemas.openxmlformats.org/officeDocument/2006/relationships/hyperlink" Target="https://ismep.org.br/wp-content/uploads/2021/04/CONTRATO-SINTESE-HRFB.pdf" TargetMode="External"/><Relationship Id="rId51" Type="http://schemas.openxmlformats.org/officeDocument/2006/relationships/hyperlink" Target="https://ismep.org.br/wp-content/uploads/2021/07/CONTRATO-ALESSON-ALCIDES-X-HRFB.pdf" TargetMode="External"/><Relationship Id="rId72" Type="http://schemas.openxmlformats.org/officeDocument/2006/relationships/hyperlink" Target="https://ismep.org.br/wp-content/uploads/2023/01/CONTRATO-CINTHIA-CRHISTINA-MODESTO-BATISTA-LTDA-X-HRFB-OURICURI.pdf" TargetMode="External"/><Relationship Id="rId93" Type="http://schemas.openxmlformats.org/officeDocument/2006/relationships/hyperlink" Target="https://ismep.org.br/wp-content/uploads/2022/09/CONTRATO-D-MARCULA-DE-C-LIMA-ME-X-HRFB-OURICURI.pdf" TargetMode="External"/><Relationship Id="rId98" Type="http://schemas.openxmlformats.org/officeDocument/2006/relationships/hyperlink" Target="https://ismep.org.br/wp-content/uploads/2021/12/CONTRATO-DT-SAUDE-LTDA-X-HRFB-OURICURI.pdf" TargetMode="External"/><Relationship Id="rId121" Type="http://schemas.openxmlformats.org/officeDocument/2006/relationships/hyperlink" Target="https://ismep.org.br/wp-content/uploads/2021/04/CONTRATO-JOSE-ROBERTO-SILVA-ORTOPEDICOS-X-HRFB.pdf" TargetMode="External"/><Relationship Id="rId142" Type="http://schemas.openxmlformats.org/officeDocument/2006/relationships/hyperlink" Target="https://ismep.org.br/wp-content/uploads/2021/12/CONTRATO-MARIA-YANNE-SOARES-RAMOS-X-HRFB-OURICURI.pdf" TargetMode="External"/><Relationship Id="rId163" Type="http://schemas.openxmlformats.org/officeDocument/2006/relationships/hyperlink" Target="https://ismep.org.br/wp-content/uploads/2023/07/CONTRATO-OUT-CLINIC-X-HRFB.pdf" TargetMode="External"/><Relationship Id="rId184" Type="http://schemas.openxmlformats.org/officeDocument/2006/relationships/hyperlink" Target="https://ismep.org.br/wp-content/uploads/2024/02/CONTRATO-GERALDO-ANTONIO-LINS-CARNEIRO-DE-ANDRADE-ME.pdf" TargetMode="External"/><Relationship Id="rId189" Type="http://schemas.openxmlformats.org/officeDocument/2006/relationships/hyperlink" Target="https://ismep.org.br/wp-content/uploads/2024/02/CONTRATO-SRA-SERVICOS-MEDICOS-LTDA-ME.pdf" TargetMode="External"/><Relationship Id="rId219" Type="http://schemas.openxmlformats.org/officeDocument/2006/relationships/printerSettings" Target="../printerSettings/printerSettings1.bin"/><Relationship Id="rId3" Type="http://schemas.openxmlformats.org/officeDocument/2006/relationships/hyperlink" Target="https://ismep.org.br/wp-content/uploads/2023/05/CONTRATO-SANTOS-E-SANTOS-MEDICINA-LTDA-1.pdf" TargetMode="External"/><Relationship Id="rId214" Type="http://schemas.openxmlformats.org/officeDocument/2006/relationships/hyperlink" Target="https://ismep.org.br/wp-content/uploads/2024/08/CONTRATO-CAROLINE-BRIGIDA-SA-ROCHA-LTDA-ME.pdf" TargetMode="External"/><Relationship Id="rId25" Type="http://schemas.openxmlformats.org/officeDocument/2006/relationships/hyperlink" Target="https://ismep.org.br/wp-content/uploads/2022/09/CONTRATO-WG-SAUDE-INTEGRATIVA-DA-MULHER-LTDA-X-HRFB-OURICURI.pdf" TargetMode="External"/><Relationship Id="rId46" Type="http://schemas.openxmlformats.org/officeDocument/2006/relationships/hyperlink" Target="https://ismep.org.br/wp-content/uploads/2021/12/CONTRATO-A-MARTINS-DE-ANDRADE-NETO-X-HRFB-OURICURI.pdf" TargetMode="External"/><Relationship Id="rId67" Type="http://schemas.openxmlformats.org/officeDocument/2006/relationships/hyperlink" Target="https://ismep.org.br/wp-content/uploads/2021/09/CONTRATO-CARLOS-ALBERTO-MUNIZ-COELHO-CIA-LTDA_compressed.pdf" TargetMode="External"/><Relationship Id="rId116" Type="http://schemas.openxmlformats.org/officeDocument/2006/relationships/hyperlink" Target="https://ismep.org.br/wp-content/uploads/2021/11/CONTRATO-JBHC-SERVICOS-MEDICOS-X-HRFB-OURICURI.pdf" TargetMode="External"/><Relationship Id="rId137" Type="http://schemas.openxmlformats.org/officeDocument/2006/relationships/hyperlink" Target="https://ismep.org.br/wp-content/uploads/2022/01/CONTRATO-MACEDO-TAVARES-SERVICOS-MEDICOS-LTDA-ME-X-HRFB-OURICURI.pdf" TargetMode="External"/><Relationship Id="rId158" Type="http://schemas.openxmlformats.org/officeDocument/2006/relationships/hyperlink" Target="https://ismep.org.br/wp-content/uploads/2022/01/CONTRATO-ORTHOS-SAUDE-INTEGRALIZADA-LTDA-ME-X-HRFB-OURICURI.pdf" TargetMode="External"/><Relationship Id="rId20" Type="http://schemas.openxmlformats.org/officeDocument/2006/relationships/hyperlink" Target="https://ismep.org.br/wp-content/uploads/2021/04/CONTRATO-TOLIFE-X-HRFB.pdf" TargetMode="External"/><Relationship Id="rId41" Type="http://schemas.openxmlformats.org/officeDocument/2006/relationships/hyperlink" Target="https://ismep.org.br/wp-content/uploads/2022/08/CONTRATO-PACIFICOS-SERVICOS-MEDICOS-LTDA-ME-X-HRFB-OURICURI.pdf" TargetMode="External"/><Relationship Id="rId62" Type="http://schemas.openxmlformats.org/officeDocument/2006/relationships/hyperlink" Target="https://ismep.org.br/wp-content/uploads/2023/04/CONTRATO-BRASCON-GESTAO-AMBIENTAL-LTDA.pdf" TargetMode="External"/><Relationship Id="rId83" Type="http://schemas.openxmlformats.org/officeDocument/2006/relationships/hyperlink" Target="https://ismep.org.br/wp-content/uploads/2022/02/CONTRATO-CLINICA-MEDICA-PEDIATRICA-DE-BARBALHA-LTDA-X-HRFB-OURICURI.pdf" TargetMode="External"/><Relationship Id="rId88" Type="http://schemas.openxmlformats.org/officeDocument/2006/relationships/hyperlink" Target="https://ismep.org.br/wp-content/uploads/2022/12/CONTRATO-CONSTRUTORA-E-INCORPORADORA-FIGUEIREDO-LTDA-X-HRFB-OURICURI.pdf" TargetMode="External"/><Relationship Id="rId111" Type="http://schemas.openxmlformats.org/officeDocument/2006/relationships/hyperlink" Target="https://ismep.org.br/wp-content/uploads/2022/09/CONTRATO-HSM2-MEDICINA-E-SAUDE-LTDA-EPP-X-HRFB-OURICURI.pdf" TargetMode="External"/><Relationship Id="rId132" Type="http://schemas.openxmlformats.org/officeDocument/2006/relationships/hyperlink" Target="https://ismep.org.br/wp-content/uploads/2022/09/CONTRATO-LS-PERNAMBUCO-ASSISTENCIA-MEDICA-LTDA-X-HRFB-OURICURI.pdf" TargetMode="External"/><Relationship Id="rId153" Type="http://schemas.openxmlformats.org/officeDocument/2006/relationships/hyperlink" Target="https://ismep.org.br/wp-content/uploads/2021/05/CONTRATO-NYX-SOLUCOES-X-HRFB-certo3.pdf" TargetMode="External"/><Relationship Id="rId174" Type="http://schemas.openxmlformats.org/officeDocument/2006/relationships/hyperlink" Target="https://ismep.org.br/wp-content/uploads/2023/10/CONTRATO-NS-SERVICOS-MEDICOS-LTDA-EPP.pdf" TargetMode="External"/><Relationship Id="rId179" Type="http://schemas.openxmlformats.org/officeDocument/2006/relationships/hyperlink" Target="https://ismep.org.br/wp-content/uploads/2023/12/CONTRATO-BLVN-MED-SERVICOS-MEDICOS-LTDA.pdf" TargetMode="External"/><Relationship Id="rId195" Type="http://schemas.openxmlformats.org/officeDocument/2006/relationships/hyperlink" Target="https://ismep.org.br/wp-content/uploads/2024/02/CONTRATO-J.C.-FERREIRA-EMISSORA-DE-RADIO-ME.pdf" TargetMode="External"/><Relationship Id="rId209" Type="http://schemas.openxmlformats.org/officeDocument/2006/relationships/hyperlink" Target="https://ismep.org.br/wp-content/uploads/2024/05/CONTRATO-KESA-COMERCIO-E-SERVICOS-TECNICOS-LTDA-MAN.pdf" TargetMode="External"/><Relationship Id="rId190" Type="http://schemas.openxmlformats.org/officeDocument/2006/relationships/hyperlink" Target="https://ismep.org.br/wp-content/uploads/2024/02/CONTRATO-RM-TAVARES-SOCIEDADE-MEDICA-LTDA-ME.pdf" TargetMode="External"/><Relationship Id="rId204" Type="http://schemas.openxmlformats.org/officeDocument/2006/relationships/hyperlink" Target="https://ismep.org.br/wp-content/uploads/2023/07/CONTRATO-INSTITUTO-SOCIAL-MEDIANEIRAS-DA-PAZ-PE.pdf" TargetMode="External"/><Relationship Id="rId15" Type="http://schemas.openxmlformats.org/officeDocument/2006/relationships/hyperlink" Target="https://ismep.org.br/wp-content/uploads/2022/10/CONTRATO-T-A-CHAVES-LTDA-ME-X-HRFB-OURICURI.pdf" TargetMode="External"/><Relationship Id="rId36" Type="http://schemas.openxmlformats.org/officeDocument/2006/relationships/hyperlink" Target="https://ismep.org.br/wp-content/uploads/2021/05/CONTRATO-PJB-PRODUCOES-X-HRFB-teste.pdf" TargetMode="External"/><Relationship Id="rId57" Type="http://schemas.openxmlformats.org/officeDocument/2006/relationships/hyperlink" Target="https://ismep.org.br/wp-content/uploads/2021/05/CONTRATO-APS-APOIO-ADM-x-HRFB.pdf" TargetMode="External"/><Relationship Id="rId106" Type="http://schemas.openxmlformats.org/officeDocument/2006/relationships/hyperlink" Target="https://ismep.org.br/wp-content/uploads/2022/11/CONTRATO-GALVAO-DANTAS-SERVICOS-MEDICOS-LTDA-ME.pdf" TargetMode="External"/><Relationship Id="rId127" Type="http://schemas.openxmlformats.org/officeDocument/2006/relationships/hyperlink" Target="https://ismep.org.br/wp-content/uploads/2021/11/CONTRATO-LAGE-CEDRAZ-EMPREENDIMENTOS-MEDICOS-X-HRFB-OURICURI.pdf" TargetMode="External"/><Relationship Id="rId10" Type="http://schemas.openxmlformats.org/officeDocument/2006/relationships/hyperlink" Target="https://ismep.org.br/wp-content/uploads/2022/01/CONTRATO-SJBN-CARE-LIFE-LTDA-X-HRFB-OURICURI.pdf" TargetMode="External"/><Relationship Id="rId31" Type="http://schemas.openxmlformats.org/officeDocument/2006/relationships/hyperlink" Target="https://ismep.org.br/wp-content/uploads/2021/05/CONTRATO-RGRAPH-x-HRFB_compressed.pdf" TargetMode="External"/><Relationship Id="rId52" Type="http://schemas.openxmlformats.org/officeDocument/2006/relationships/hyperlink" Target="https://ismep.org.br/wp-content/uploads/2021/10/CONTRATO-ALESSON-ALCIDES-DE-OLIVEIRA-X-HRFB-OURICURI-Locacao-de-10-ar-condicionados.pdf" TargetMode="External"/><Relationship Id="rId73" Type="http://schemas.openxmlformats.org/officeDocument/2006/relationships/hyperlink" Target="https://ismep.org.br/wp-content/uploads/2022/01/CONTRATO-CLINICA-CIRURGICA-PEDIATRICA-CARIRI-LTDA-X-HRFB-OURCURI.pdf" TargetMode="External"/><Relationship Id="rId78" Type="http://schemas.openxmlformats.org/officeDocument/2006/relationships/hyperlink" Target="https://ismep.org.br/wp-content/uploads/2022/08/CONTRATO-CLINICA-MEDICA-DO-ARARIPE-LTDA-EPP-X-HRFB-OURICURI.pdf" TargetMode="External"/><Relationship Id="rId94" Type="http://schemas.openxmlformats.org/officeDocument/2006/relationships/hyperlink" Target="https://ismep.org.br/wp-content/uploads/2023/04/CONTRATO-DAMASCENA-DE-MOURA-SERVICOS-DE-SAUDE-LTDA.pdf" TargetMode="External"/><Relationship Id="rId99" Type="http://schemas.openxmlformats.org/officeDocument/2006/relationships/hyperlink" Target="https://ismep.org.br/wp-content/uploads/2022/05/CONTRATO-DUQUE-COMERCIO-DE-GAS-E-OXIGENIO-LTDA-X-HRFB-OURICURI.pdf" TargetMode="External"/><Relationship Id="rId101" Type="http://schemas.openxmlformats.org/officeDocument/2006/relationships/hyperlink" Target="https://ismep.org.br/wp-content/uploads/2022/01/CONTRATO-F.-LUZ-E-BESERRA-SAUDE-PRESTACAO-DE-SERVICOS-MEDICOS-LTDA-X-HRFB-OURICURI.pdf" TargetMode="External"/><Relationship Id="rId122" Type="http://schemas.openxmlformats.org/officeDocument/2006/relationships/hyperlink" Target="https://ismep.org.br/wp-content/uploads/2023/05/CONTRATO-JOSE-ROBERTO-ORTOPEDICOS.pdf" TargetMode="External"/><Relationship Id="rId143" Type="http://schemas.openxmlformats.org/officeDocument/2006/relationships/hyperlink" Target="https://ismep.org.br/wp-content/uploads/2023/01/CONTRATO-MB-SAUDE-ME-X-HRFB-OURICURI.pdf" TargetMode="External"/><Relationship Id="rId148" Type="http://schemas.openxmlformats.org/officeDocument/2006/relationships/hyperlink" Target="https://ismep.org.br/wp-content/uploads/2021/06/CONTRATO-MEDLIFE-x-HRFB_compressed.pdf" TargetMode="External"/><Relationship Id="rId164" Type="http://schemas.openxmlformats.org/officeDocument/2006/relationships/hyperlink" Target="https://ismep.org.br/wp-content/uploads/2023/08/CONTRATO-MEDLAND-X-HRFB.pdf" TargetMode="External"/><Relationship Id="rId169" Type="http://schemas.openxmlformats.org/officeDocument/2006/relationships/hyperlink" Target="https://ismep.org.br/wp-content/uploads/2023/09/PROPOSTA-assinada-PCE1H26.pdf" TargetMode="External"/><Relationship Id="rId185" Type="http://schemas.openxmlformats.org/officeDocument/2006/relationships/hyperlink" Target="https://ismep.org.br/wp-content/uploads/2024/02/CONTRATO-LS-OLINDA-ASSISTENCIA-E-CONSULTORIA-EM-SAUDE-LTDA.pdf" TargetMode="External"/><Relationship Id="rId4" Type="http://schemas.openxmlformats.org/officeDocument/2006/relationships/hyperlink" Target="https://ismep.org.br/wp-content/uploads/2021/11/CONTRATO-SEBASTIAO-LOPES-DE-SA-LTDA-X-HRFB-OURICURI.pdf" TargetMode="External"/><Relationship Id="rId9" Type="http://schemas.openxmlformats.org/officeDocument/2006/relationships/hyperlink" Target="https://ismep.org.br/wp-content/uploads/2023/05/CONTRATO-SJ-DE-BARROS-NETOME.pdf" TargetMode="External"/><Relationship Id="rId180" Type="http://schemas.openxmlformats.org/officeDocument/2006/relationships/hyperlink" Target="https://ismep.org.br/wp-content/uploads/2023/12/CONTRATO-CLINICA-ANGIOART-LTDA-ME.pdf" TargetMode="External"/><Relationship Id="rId210" Type="http://schemas.openxmlformats.org/officeDocument/2006/relationships/hyperlink" Target="https://ismep.org.br/wp-content/uploads/2024/05/CONTRATO-J.C.-DA-SILVA-INFORMATICA-LTDA.pdf" TargetMode="External"/><Relationship Id="rId215" Type="http://schemas.openxmlformats.org/officeDocument/2006/relationships/hyperlink" Target="https://ismep.org.br/wp-content/uploads/2024/08/CONTRATO-MOISES-NATANAEL-SOUZA-SILVA-ME.pdf" TargetMode="External"/><Relationship Id="rId26" Type="http://schemas.openxmlformats.org/officeDocument/2006/relationships/hyperlink" Target="https://ismep.org.br/wp-content/uploads/2021/06/CONTRATO-WHITE-MARTINS-x-HRFB-1.pdf" TargetMode="External"/><Relationship Id="rId47" Type="http://schemas.openxmlformats.org/officeDocument/2006/relationships/hyperlink" Target="https://ismep.org.br/wp-content/uploads/2022/04/CONTRATO-A.-V-COMERCIO-DE-MATEIRAIS-MEDICOS-CIRURGICOS-LTDA-X-HRFB-OURICURI_compressed.pdf" TargetMode="External"/><Relationship Id="rId68" Type="http://schemas.openxmlformats.org/officeDocument/2006/relationships/hyperlink" Target="https://ismep.org.br/wp-content/uploads/2022/06/CONTRATO-CARUARU-POLPAS-EIRELI-ME-X-HRFB-OURICURI.pdf" TargetMode="External"/><Relationship Id="rId89" Type="http://schemas.openxmlformats.org/officeDocument/2006/relationships/hyperlink" Target="https://ismep.org.br/wp-content/uploads/2022/09/CONTRATO-CONSULTORIOS-INTEGRADOS-ALENCAR-ONOFRE-LTDA-X-HRFB-OURICURI.pdf" TargetMode="External"/><Relationship Id="rId112" Type="http://schemas.openxmlformats.org/officeDocument/2006/relationships/hyperlink" Target="https://ismep.org.br/wp-content/uploads/2021/12/CONTRATO-IMAGEM-MEDICAL-CENTER-LTDA-ME-X-HRFB-OURICURI.pdf" TargetMode="External"/><Relationship Id="rId133" Type="http://schemas.openxmlformats.org/officeDocument/2006/relationships/hyperlink" Target="https://ismep.org.br/wp-content/uploads/2022/04/CONTRATO-LUCKY-STORE-2.pdf" TargetMode="External"/><Relationship Id="rId154" Type="http://schemas.openxmlformats.org/officeDocument/2006/relationships/hyperlink" Target="https://ismep.org.br/wp-content/uploads/2022/09/CONTRATO-O-L-SERVICOS-MEDICOS-LTDA-ME-X-HRFB-OURICURI.pdf" TargetMode="External"/><Relationship Id="rId175" Type="http://schemas.openxmlformats.org/officeDocument/2006/relationships/hyperlink" Target="https://ismep.org.br/wp-content/uploads/2023/10/CONTRATO-DANILO-TAVARES-DA-SILVA-LTDA-ME.pdf" TargetMode="External"/><Relationship Id="rId196" Type="http://schemas.openxmlformats.org/officeDocument/2006/relationships/hyperlink" Target="https://ismep.org.br/wp-content/uploads/2024/02/CONTRATO-JOAO-EDUARDO-MIRANDA-LIMA-ME.pdf" TargetMode="External"/><Relationship Id="rId200" Type="http://schemas.openxmlformats.org/officeDocument/2006/relationships/hyperlink" Target="https://ismep.org.br/wp-content/uploads/2024/03/CONTRATO-P.F.-PINHO-GOMES-LTDA-ME.pdf" TargetMode="External"/><Relationship Id="rId16" Type="http://schemas.openxmlformats.org/officeDocument/2006/relationships/hyperlink" Target="https://ismep.org.br/wp-content/uploads/2023/03/06668.-CONTRATO-DE-PRESTACAO-DE-SERVICOS-CESSAO-DE-DIREITO-DE-USO-DE-BENS-MOVEIS-E-OUTRAS-AVENCAS.pdf" TargetMode="External"/><Relationship Id="rId37" Type="http://schemas.openxmlformats.org/officeDocument/2006/relationships/hyperlink" Target="https://ismep.org.br/wp-content/uploads/2021/04/TERMO-DE-CESSAO-DA-PIXEON-X-HRFB.pdf" TargetMode="External"/><Relationship Id="rId58" Type="http://schemas.openxmlformats.org/officeDocument/2006/relationships/hyperlink" Target="https://ismep.org.br/wp-content/uploads/2022/04/CONTRATO-ASSIST-SERVICOS-MEDICOS-HOSPITALARES-LTDA-X-HRFB-OURICURI-1.pdf" TargetMode="External"/><Relationship Id="rId79" Type="http://schemas.openxmlformats.org/officeDocument/2006/relationships/hyperlink" Target="https://ismep.org.br/wp-content/uploads/2021/11/CONTRATO-CLINICA-MEDICA-HOLANDA-FIGUEIREDO-UTI-COVID-X-HRFB-OURICURI.pdf" TargetMode="External"/><Relationship Id="rId102" Type="http://schemas.openxmlformats.org/officeDocument/2006/relationships/hyperlink" Target="https://ismep.org.br/wp-content/uploads/2022/10/CONTRATO-FABIO-WALLACE-GOMES-MACHADO-ENGENHARIA-LTDA-ME-X-HRFB-OURICURI.pdf" TargetMode="External"/><Relationship Id="rId123" Type="http://schemas.openxmlformats.org/officeDocument/2006/relationships/hyperlink" Target="https://ismep.org.br/wp-content/uploads/2022/04/CONTRATO-JOSIAS-MEDEIROS-PEREIRA-ME-X-HRFB-OURICURI.pdf" TargetMode="External"/><Relationship Id="rId144" Type="http://schemas.openxmlformats.org/officeDocument/2006/relationships/hyperlink" Target="https://ismep.org.br/wp-content/uploads/2021/07/CONTRATO-MED-ARARIPE-x-HRFB_compressed.pdf" TargetMode="External"/><Relationship Id="rId90" Type="http://schemas.openxmlformats.org/officeDocument/2006/relationships/hyperlink" Target="https://ismep.org.br/wp-content/uploads/2021/11/CONTRATO-COUTO-BEM-SERVICOS-MEDICOS-X-HRFB-OURICURI.pdf" TargetMode="External"/><Relationship Id="rId165" Type="http://schemas.openxmlformats.org/officeDocument/2006/relationships/hyperlink" Target="https://ismep.org.br/wp-content/uploads/2023/08/CONTRATO-AGAPE-X-HRFB.pdf" TargetMode="External"/><Relationship Id="rId186" Type="http://schemas.openxmlformats.org/officeDocument/2006/relationships/hyperlink" Target="https://ismep.org.br/wp-content/uploads/2024/02/CONTRATO-GF-ANDRADE-SERVICOS-MEDICOS-LTDA-ME.pdf" TargetMode="External"/><Relationship Id="rId211" Type="http://schemas.openxmlformats.org/officeDocument/2006/relationships/hyperlink" Target="https://ismep.org.br/wp-content/uploads/2024/06/CONTRATO-CLINHDOR-CLINICA-HOLISTICA-DE-TRATAMENTO-DA-DOR-LTDA-ME.pdf" TargetMode="External"/><Relationship Id="rId27" Type="http://schemas.openxmlformats.org/officeDocument/2006/relationships/hyperlink" Target="https://ismep.org.br/wp-content/uploads/2022/09/CONTRATO-Y-L-SERVICOS-MEDICOS-LTDA-ME-X-HRFB-OURICURI.pdf" TargetMode="External"/><Relationship Id="rId48" Type="http://schemas.openxmlformats.org/officeDocument/2006/relationships/hyperlink" Target="https://ismep.org.br/wp-content/uploads/2023/05/CONTRATO-HRFB-2.pdf" TargetMode="External"/><Relationship Id="rId69" Type="http://schemas.openxmlformats.org/officeDocument/2006/relationships/hyperlink" Target="https://ismep.org.br/wp-content/uploads/2021/12/CONTRATO-CASIL-X-HRFB-OURICURI.pdf" TargetMode="External"/><Relationship Id="rId113" Type="http://schemas.openxmlformats.org/officeDocument/2006/relationships/hyperlink" Target="https://ismep.org.br/wp-content/uploads/2021/05/CONTRATO-IMAGENS-EE-DIAGNOSTICOS-x-HRFB-compactado.pdf" TargetMode="External"/><Relationship Id="rId134" Type="http://schemas.openxmlformats.org/officeDocument/2006/relationships/hyperlink" Target="https://ismep.org.br/wp-content/uploads/2022/06/CONTRATO-LUIZ-L.-GUIMARAES-FILHO-EPP-X-HRFB-OURICURI.pdf" TargetMode="External"/><Relationship Id="rId80" Type="http://schemas.openxmlformats.org/officeDocument/2006/relationships/hyperlink" Target="https://ismep.org.br/wp-content/uploads/2021/11/CONTRATO-CLINICA-MEDICA-HOLANDA-FIGUEIREDO-CLINICA-GERAL-X-HRFB-OURICURI.pdf" TargetMode="External"/><Relationship Id="rId155" Type="http://schemas.openxmlformats.org/officeDocument/2006/relationships/hyperlink" Target="https://ismep.org.br/wp-content/uploads/2021/11/CONTRATO-ODONTOCLIN-CARDIOCLIN-SERVICOS-MEDICOS-X-HRFB-OURICURI.pdf" TargetMode="External"/><Relationship Id="rId176" Type="http://schemas.openxmlformats.org/officeDocument/2006/relationships/hyperlink" Target="https://ismep.org.br/wp-content/uploads/2023/10/CONTRATO-FERNANDO-MELO-ORTOPEDIA-ESPORTIVA-LTDA-ME.pdf" TargetMode="External"/><Relationship Id="rId197" Type="http://schemas.openxmlformats.org/officeDocument/2006/relationships/hyperlink" Target="https://ismep.org.br/wp-content/uploads/2024/02/CONTRATO-LUIZ-ALVARO-DA-SILVA-LEAL-FILHO-ME.pdf" TargetMode="External"/><Relationship Id="rId201" Type="http://schemas.openxmlformats.org/officeDocument/2006/relationships/hyperlink" Target="https://ismep.org.br/wp-content/uploads/2023/03/CONTRATO-CLINICA-MEDICA-JT-LTDA-X-HRFB-OURICURI.pdf" TargetMode="External"/><Relationship Id="rId17" Type="http://schemas.openxmlformats.org/officeDocument/2006/relationships/hyperlink" Target="https://ismep.org.br/wp-content/uploads/2021/06/CONTRATO-VIVO-x-HRFB_compressed_compressed.pdf" TargetMode="External"/><Relationship Id="rId38" Type="http://schemas.openxmlformats.org/officeDocument/2006/relationships/hyperlink" Target="https://ismep.org.br/wp-content/uploads/2022/02/CONTRATO-PH-GOMES-SUDARIO-LINS-X-HRFB-OURICURI.pdf" TargetMode="External"/><Relationship Id="rId59" Type="http://schemas.openxmlformats.org/officeDocument/2006/relationships/hyperlink" Target="https://ismep.org.br/wp-content/uploads/2022/05/CONTRATO-B-S-SAUDE-LTDA-ME-X-HRFB-OURICURI.pdf" TargetMode="External"/><Relationship Id="rId103" Type="http://schemas.openxmlformats.org/officeDocument/2006/relationships/hyperlink" Target="https://ismep.org.br/wp-content/uploads/2021/12/CONTRATO-FALCAO-FALCAO-LTDA-ME-X-HRFB-OURICURI.pdf" TargetMode="External"/><Relationship Id="rId124" Type="http://schemas.openxmlformats.org/officeDocument/2006/relationships/hyperlink" Target="https://ismep.org.br/wp-content/uploads/2021/05/CONTRATO-KESA-X-HRFB-certo.pdf" TargetMode="External"/><Relationship Id="rId70" Type="http://schemas.openxmlformats.org/officeDocument/2006/relationships/hyperlink" Target="https://ismep.org.br/wp-content/uploads/2023/01/CONTRATO-CENTRO-HOSPITALAR-ESPECIALIZADO-DE-ARARIPINA-LTDA-X-HRFB-OURICURI.pdf" TargetMode="External"/><Relationship Id="rId91" Type="http://schemas.openxmlformats.org/officeDocument/2006/relationships/hyperlink" Target="https://ismep.org.br/wp-content/uploads/2021/05/CONTRATO-CTI-AMBIENTAL-x-HRFB.pdf" TargetMode="External"/><Relationship Id="rId145" Type="http://schemas.openxmlformats.org/officeDocument/2006/relationships/hyperlink" Target="https://ismep.org.br/wp-content/uploads/2022/02/CONTRATO-MED-ARARIPE-SERVICOS-MEDICOS-LTDA-ME-X-HRFB-OURICURI.pdf" TargetMode="External"/><Relationship Id="rId166" Type="http://schemas.openxmlformats.org/officeDocument/2006/relationships/hyperlink" Target="https://ismep.org.br/wp-content/uploads/2023/08/CONTRATO-ISMAEL-CARLOS-HRFB.pdf" TargetMode="External"/><Relationship Id="rId187" Type="http://schemas.openxmlformats.org/officeDocument/2006/relationships/hyperlink" Target="https://ismep.org.br/wp-content/uploads/2024/02/CONTRATO-MEDICAL-HEALTH-LTDA-ME.pdf" TargetMode="External"/><Relationship Id="rId1" Type="http://schemas.openxmlformats.org/officeDocument/2006/relationships/hyperlink" Target="https://ismep.org.br/wp-content/uploads/2023/04/SAFE-SOLUCOES-APROVACAO-3.pdf" TargetMode="External"/><Relationship Id="rId212" Type="http://schemas.openxmlformats.org/officeDocument/2006/relationships/hyperlink" Target="https://ismep.org.br/wp-content/uploads/2024/06/CONTRATO-THEOGENES-FREIRE-GOMES-DE-ARAUJO-LTDA.pdf" TargetMode="External"/><Relationship Id="rId28" Type="http://schemas.openxmlformats.org/officeDocument/2006/relationships/hyperlink" Target="https://ismep.org.br/wp-content/uploads/2021/11/CONTRATO-S.O.S-VIDA-EIRELI-X-HRFB-OURICURI.pdf" TargetMode="External"/><Relationship Id="rId49" Type="http://schemas.openxmlformats.org/officeDocument/2006/relationships/hyperlink" Target="https://ismep.org.br/wp-content/uploads/2022/10/CONTRATO-ABIB-PARDO-SERVICOS-MEDICOS-LTDA-ME-X-HRFB-OURICURI.pdf" TargetMode="External"/><Relationship Id="rId114" Type="http://schemas.openxmlformats.org/officeDocument/2006/relationships/hyperlink" Target="https://ismep.org.br/wp-content/uploads/2022/01/CONTRATO-JC-SANTOS-JUNIOR-ME-X-HRFB-OURICURI.pdf" TargetMode="External"/><Relationship Id="rId60" Type="http://schemas.openxmlformats.org/officeDocument/2006/relationships/hyperlink" Target="https://ismep.org.br/wp-content/uploads/2021/12/CONTRATO-BARRETO-E-VIEIRA-SERVICOS-MEDICOS-X-HRFB-OURICURI.pdf" TargetMode="External"/><Relationship Id="rId81" Type="http://schemas.openxmlformats.org/officeDocument/2006/relationships/hyperlink" Target="https://ismep.org.br/wp-content/uploads/2023/03/CONTRATO-CLINICA-MEDICA-JT-LTDA-X-HRFB-OURICURI.pdf" TargetMode="External"/><Relationship Id="rId135" Type="http://schemas.openxmlformats.org/officeDocument/2006/relationships/hyperlink" Target="https://ismep.org.br/wp-content/uploads/2022/01/CONTRATO-LUZ-MOURA-SERVICOS-MEDICOS-LTDA-ME-X-HRFB-OURICURI.pdf" TargetMode="External"/><Relationship Id="rId156" Type="http://schemas.openxmlformats.org/officeDocument/2006/relationships/hyperlink" Target="https://ismep.org.br/wp-content/uploads/2022/08/CONTRATO-ODONTO-GROUP-X-HRFB-OURICURI.pdf" TargetMode="External"/><Relationship Id="rId177" Type="http://schemas.openxmlformats.org/officeDocument/2006/relationships/hyperlink" Target="https://ismep.org.br/wp-content/uploads/2023/11/CONTRATO-FILIPE-ARAUJO-DE-ANDRADE-LTDA-ME.pdf" TargetMode="External"/><Relationship Id="rId198" Type="http://schemas.openxmlformats.org/officeDocument/2006/relationships/hyperlink" Target="https://ismep.org.br/wp-content/uploads/2024/03/CONTRATO-C-E-SERVICOS-MEDICOS-LTDA-ME.pdf" TargetMode="External"/><Relationship Id="rId202" Type="http://schemas.openxmlformats.org/officeDocument/2006/relationships/hyperlink" Target="https://ismep.org.br/wp-content/uploads/2023/07/CONTRATO-ALAINE-MACEDO-X-HRFB.pdf" TargetMode="External"/><Relationship Id="rId18" Type="http://schemas.openxmlformats.org/officeDocument/2006/relationships/hyperlink" Target="https://ismep.org.br/wp-content/uploads/2021/04/CONTRATO-THOMSON-REUTERS-BAKCUP-EM-NUVEM-X-HRFB-teste.pdf" TargetMode="External"/><Relationship Id="rId39" Type="http://schemas.openxmlformats.org/officeDocument/2006/relationships/hyperlink" Target="https://ismep.org.br/wp-content/uploads/2021/05/CONTRATO-P-H-CONTABILIDADE-x-HRFB_compressed.pdf" TargetMode="External"/><Relationship Id="rId50" Type="http://schemas.openxmlformats.org/officeDocument/2006/relationships/hyperlink" Target="https://ismep.org.br/wp-content/uploads/2022/08/CONTRATO-AGENILSON-TEIXEIRA-DIAS-ME-X-HRFB-OURICURI.pdf" TargetMode="External"/><Relationship Id="rId104" Type="http://schemas.openxmlformats.org/officeDocument/2006/relationships/hyperlink" Target="https://ismep.org.br/wp-content/uploads/2022/04/CONTRATO-FEMMINA-SERVICOS-MEDICOS-LTDA-ME-X-HRFB-OURICURI_compressed-1.pdf" TargetMode="External"/><Relationship Id="rId125" Type="http://schemas.openxmlformats.org/officeDocument/2006/relationships/hyperlink" Target="https://ismep.org.br/wp-content/uploads/2022/06/CONTRATO-KESA-MANUTENCAO-n%C2%B003-2022.pdf" TargetMode="External"/><Relationship Id="rId146" Type="http://schemas.openxmlformats.org/officeDocument/2006/relationships/hyperlink" Target="https://ismep.org.br/wp-content/uploads/2021/11/CONTRATO-MEDCARIRI-SERVICOS-MEDICOS-X-HRFB-OURICURI.pdf" TargetMode="External"/><Relationship Id="rId167" Type="http://schemas.openxmlformats.org/officeDocument/2006/relationships/hyperlink" Target="https://ismep.org.br/wp-content/uploads/2023/09/CONTRATO-PAPELARIA-DELGADO.pdf" TargetMode="External"/><Relationship Id="rId188" Type="http://schemas.openxmlformats.org/officeDocument/2006/relationships/hyperlink" Target="https://ismep.org.br/wp-content/uploads/2024/02/CONTRATO-MILANO-SERVICOS-MEDICOS-LTDA-EPP.pdf" TargetMode="External"/><Relationship Id="rId71" Type="http://schemas.openxmlformats.org/officeDocument/2006/relationships/hyperlink" Target="https://ismep.org.br/wp-content/uploads/2021/12/CONTRATO-CENTRO-MEDICO-POR-IMAGEM-DR-ALEXANDRE-RAMOS-LTDA-EPP.pdf" TargetMode="External"/><Relationship Id="rId92" Type="http://schemas.openxmlformats.org/officeDocument/2006/relationships/hyperlink" Target="https://ismep.org.br/wp-content/uploads/2022/10/CONTRATO-DE-ALENCAR-LTDA-ME-X-HRFB-OURICURI.pdf" TargetMode="External"/><Relationship Id="rId213" Type="http://schemas.openxmlformats.org/officeDocument/2006/relationships/hyperlink" Target="https://ismep.org.br/wp-content/uploads/2024/08/CONTRATO-CLINICA-DE-SAUDE-SANTA-LUZIA-LTDA.pdf" TargetMode="External"/><Relationship Id="rId2" Type="http://schemas.openxmlformats.org/officeDocument/2006/relationships/hyperlink" Target="https://ismep.org.br/wp-content/uploads/2021/07/CONTRATO-SAMTRONIC-x-HRFB-assinado-eletronicamente-1.pdf" TargetMode="External"/><Relationship Id="rId29" Type="http://schemas.openxmlformats.org/officeDocument/2006/relationships/hyperlink" Target="https://ismep.org.br/wp-content/uploads/2021/06/CONTRATO-RODRIGO-ALMENDRA-x-HRFB_compressed-1.pdf" TargetMode="External"/><Relationship Id="rId40" Type="http://schemas.openxmlformats.org/officeDocument/2006/relationships/hyperlink" Target="https://ismep.org.br/wp-content/uploads/2021/12/CONTRATO-PEREIRA-BARROS-SERVICOS-MEDICOS-X-HRFB-OURICURI.pdf" TargetMode="External"/><Relationship Id="rId115" Type="http://schemas.openxmlformats.org/officeDocument/2006/relationships/hyperlink" Target="https://ismep.org.br/wp-content/uploads/2022/05/CONTRATO-J-WALLAS-RODRIGUES-ARAUJO-ME-X-HRFB-OURICURI.pdf" TargetMode="External"/><Relationship Id="rId136" Type="http://schemas.openxmlformats.org/officeDocument/2006/relationships/hyperlink" Target="https://ismep.org.br/wp-content/uploads/2022/01/CONTRATO-M-F-ESMERALDO-PINHEIRO-LTDA-ME-X-HRFB-OURICURI.pdf" TargetMode="External"/><Relationship Id="rId157" Type="http://schemas.openxmlformats.org/officeDocument/2006/relationships/hyperlink" Target="https://ismep.org.br/wp-content/uploads/2021/12/CONTRATO-ODONTOMED-LTDA-ME-X-HRFB-OURICURI.pdf" TargetMode="External"/><Relationship Id="rId178" Type="http://schemas.openxmlformats.org/officeDocument/2006/relationships/hyperlink" Target="https://ismep.org.br/wp-content/uploads/2023/11/CONTRATO-FERNANDES-E-BEZERRA-SERVICOS-MEDICOS-LTDA-EPP.pdf" TargetMode="External"/><Relationship Id="rId61" Type="http://schemas.openxmlformats.org/officeDocument/2006/relationships/hyperlink" Target="https://ismep.org.br/wp-content/uploads/2023/04/CONTRATO-BIONEXO-S.A.-X-HRFB-OURICURI.pdf" TargetMode="External"/><Relationship Id="rId82" Type="http://schemas.openxmlformats.org/officeDocument/2006/relationships/hyperlink" Target="https://ismep.org.br/wp-content/uploads/2023/01/CONTRATO-CLINICA-MEDICA-ME-X-HRFB-OURICURI.pdf" TargetMode="External"/><Relationship Id="rId199" Type="http://schemas.openxmlformats.org/officeDocument/2006/relationships/hyperlink" Target="https://ismep.org.br/wp-content/uploads/2024/03/CONTRATO-HABITARE-CONSTRUTORA-LTDA.pdf" TargetMode="External"/><Relationship Id="rId203" Type="http://schemas.openxmlformats.org/officeDocument/2006/relationships/hyperlink" Target="https://ismep.org.br/wp-content/uploads/2023/07/CONTRATO-ON-DOCTOR-HRFB.pdf" TargetMode="External"/><Relationship Id="rId19" Type="http://schemas.openxmlformats.org/officeDocument/2006/relationships/hyperlink" Target="https://ismep.org.br/wp-content/uploads/2021/04/CONTRATO-THOMSON-REUTERS-SOFTWARE-PERSONALIZADO-X-HRFB-tes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V992"/>
  <sheetViews>
    <sheetView showGridLines="0" tabSelected="1" zoomScale="90" zoomScaleNormal="90" workbookViewId="0">
      <selection activeCell="E31" sqref="E31"/>
    </sheetView>
  </sheetViews>
  <sheetFormatPr defaultColWidth="8.7109375" defaultRowHeight="12.75" x14ac:dyDescent="0.2"/>
  <cols>
    <col min="1" max="1" width="33.28515625" style="17" customWidth="1"/>
    <col min="2" max="2" width="46.28515625" style="17" customWidth="1"/>
    <col min="3" max="3" width="30" style="18" customWidth="1"/>
    <col min="4" max="4" width="58.28515625" style="17" customWidth="1"/>
    <col min="5" max="5" width="69.7109375" style="19" customWidth="1"/>
    <col min="6" max="6" width="29.140625" style="20" customWidth="1"/>
    <col min="7" max="7" width="28.7109375" style="20" customWidth="1"/>
    <col min="8" max="8" width="32.28515625" style="21" customWidth="1"/>
    <col min="9" max="9" width="47.7109375" customWidth="1"/>
    <col min="10" max="20" width="8.7109375" customWidth="1"/>
    <col min="21" max="21" width="8.5703125" customWidth="1"/>
    <col min="22" max="22" width="8.7109375" hidden="1" customWidth="1"/>
  </cols>
  <sheetData>
    <row r="1" spans="1:22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">
      <c r="A2" s="4">
        <f>IFERROR(VLOOKUP(B2,'[1]DADOS (OCULTAR)'!$Q$3:$S$136,3,0),"")</f>
        <v>10739225001866</v>
      </c>
      <c r="B2" s="5" t="s">
        <v>9</v>
      </c>
      <c r="C2" s="6">
        <v>40131924000141</v>
      </c>
      <c r="D2" s="7" t="s">
        <v>10</v>
      </c>
      <c r="E2" s="8" t="s">
        <v>11</v>
      </c>
      <c r="F2" s="9">
        <v>44287</v>
      </c>
      <c r="G2" s="9">
        <v>44651</v>
      </c>
      <c r="H2" s="10">
        <v>30000</v>
      </c>
      <c r="I2" s="11" t="s">
        <v>12</v>
      </c>
    </row>
    <row r="3" spans="1:22" s="13" customFormat="1" ht="20.25" customHeight="1" x14ac:dyDescent="0.2">
      <c r="A3" s="4">
        <f>IFERROR(VLOOKUP(B3,'[1]DADOS (OCULTAR)'!$Q$3:$S$136,3,0),"")</f>
        <v>10739225001866</v>
      </c>
      <c r="B3" s="5" t="s">
        <v>9</v>
      </c>
      <c r="C3" s="6">
        <v>18880225000145</v>
      </c>
      <c r="D3" s="7" t="s">
        <v>13</v>
      </c>
      <c r="E3" s="8" t="s">
        <v>14</v>
      </c>
      <c r="F3" s="9">
        <v>44665</v>
      </c>
      <c r="G3" s="9">
        <v>45029</v>
      </c>
      <c r="H3" s="12">
        <v>110000</v>
      </c>
      <c r="I3" s="11" t="s">
        <v>15</v>
      </c>
      <c r="V3" s="13" t="s">
        <v>16</v>
      </c>
    </row>
    <row r="4" spans="1:22" s="13" customFormat="1" ht="20.25" customHeight="1" x14ac:dyDescent="0.2">
      <c r="A4" s="4">
        <f>IFERROR(VLOOKUP(B4,'[1]DADOS (OCULTAR)'!$Q$3:$S$136,3,0),"")</f>
        <v>10739225001866</v>
      </c>
      <c r="B4" s="5" t="s">
        <v>9</v>
      </c>
      <c r="C4" s="6">
        <v>18880225000145</v>
      </c>
      <c r="D4" s="7" t="s">
        <v>13</v>
      </c>
      <c r="E4" s="8" t="s">
        <v>14</v>
      </c>
      <c r="F4" s="9">
        <v>45031</v>
      </c>
      <c r="G4" s="9">
        <v>45397</v>
      </c>
      <c r="H4" s="14">
        <v>110000</v>
      </c>
      <c r="I4" s="11" t="s">
        <v>17</v>
      </c>
      <c r="V4" s="15" t="s">
        <v>18</v>
      </c>
    </row>
    <row r="5" spans="1:22" s="13" customFormat="1" ht="20.25" customHeight="1" x14ac:dyDescent="0.2">
      <c r="A5" s="4">
        <f>IFERROR(VLOOKUP(B5,'[1]DADOS (OCULTAR)'!$Q$3:$S$136,3,0),"")</f>
        <v>10739225001866</v>
      </c>
      <c r="B5" s="5" t="s">
        <v>9</v>
      </c>
      <c r="C5" s="6">
        <v>47847281000186</v>
      </c>
      <c r="D5" s="7" t="s">
        <v>19</v>
      </c>
      <c r="E5" s="8" t="s">
        <v>20</v>
      </c>
      <c r="F5" s="9">
        <v>44774</v>
      </c>
      <c r="G5" s="9">
        <v>45137</v>
      </c>
      <c r="H5" s="12">
        <v>237000</v>
      </c>
      <c r="I5" s="11" t="s">
        <v>21</v>
      </c>
      <c r="V5" s="15" t="s">
        <v>22</v>
      </c>
    </row>
    <row r="6" spans="1:22" s="13" customFormat="1" ht="20.25" customHeight="1" x14ac:dyDescent="0.2">
      <c r="A6" s="4">
        <f>IFERROR(VLOOKUP(B6,'[1]DADOS (OCULTAR)'!$Q$3:$S$136,3,0),"")</f>
        <v>10739225001866</v>
      </c>
      <c r="B6" s="5" t="s">
        <v>9</v>
      </c>
      <c r="C6" s="6">
        <v>46511209000110</v>
      </c>
      <c r="D6" s="7" t="s">
        <v>23</v>
      </c>
      <c r="E6" s="8" t="s">
        <v>24</v>
      </c>
      <c r="F6" s="9">
        <v>44713</v>
      </c>
      <c r="G6" s="9">
        <v>45077</v>
      </c>
      <c r="H6" s="12">
        <v>120000</v>
      </c>
      <c r="I6" s="11" t="s">
        <v>25</v>
      </c>
      <c r="V6" s="15" t="s">
        <v>26</v>
      </c>
    </row>
    <row r="7" spans="1:22" s="13" customFormat="1" ht="20.25" customHeight="1" x14ac:dyDescent="0.2">
      <c r="A7" s="4">
        <f>IFERROR(VLOOKUP(B7,'[1]DADOS (OCULTAR)'!$Q$3:$S$136,3,0),"")</f>
        <v>10739225001866</v>
      </c>
      <c r="B7" s="5" t="s">
        <v>9</v>
      </c>
      <c r="C7" s="6">
        <v>31974984000135</v>
      </c>
      <c r="D7" s="7" t="s">
        <v>27</v>
      </c>
      <c r="E7" s="8" t="s">
        <v>28</v>
      </c>
      <c r="F7" s="9">
        <v>44378</v>
      </c>
      <c r="G7" s="9">
        <v>44743</v>
      </c>
      <c r="H7" s="12">
        <v>71148</v>
      </c>
      <c r="I7" s="11" t="s">
        <v>29</v>
      </c>
      <c r="V7" s="15" t="s">
        <v>30</v>
      </c>
    </row>
    <row r="8" spans="1:22" s="13" customFormat="1" ht="20.25" customHeight="1" x14ac:dyDescent="0.2">
      <c r="A8" s="4">
        <f>IFERROR(VLOOKUP(B8,'[1]DADOS (OCULTAR)'!$Q$3:$S$136,3,0),"")</f>
        <v>10739225001866</v>
      </c>
      <c r="B8" s="5" t="s">
        <v>9</v>
      </c>
      <c r="C8" s="6">
        <v>31974984000135</v>
      </c>
      <c r="D8" s="7" t="s">
        <v>27</v>
      </c>
      <c r="E8" s="8" t="s">
        <v>31</v>
      </c>
      <c r="F8" s="9">
        <v>44470</v>
      </c>
      <c r="G8" s="9">
        <v>44834</v>
      </c>
      <c r="H8" s="12">
        <v>11640</v>
      </c>
      <c r="I8" s="11" t="s">
        <v>32</v>
      </c>
      <c r="V8" s="15" t="s">
        <v>33</v>
      </c>
    </row>
    <row r="9" spans="1:22" s="13" customFormat="1" ht="20.25" customHeight="1" x14ac:dyDescent="0.2">
      <c r="A9" s="4">
        <f>IFERROR(VLOOKUP(B9,'[1]DADOS (OCULTAR)'!$Q$3:$S$136,3,0),"")</f>
        <v>10739225001866</v>
      </c>
      <c r="B9" s="5" t="s">
        <v>9</v>
      </c>
      <c r="C9" s="6">
        <v>12342816000182</v>
      </c>
      <c r="D9" s="7" t="s">
        <v>34</v>
      </c>
      <c r="E9" s="8" t="s">
        <v>35</v>
      </c>
      <c r="F9" s="9">
        <v>44621</v>
      </c>
      <c r="G9" s="9">
        <v>44985</v>
      </c>
      <c r="H9" s="12">
        <v>60000</v>
      </c>
      <c r="I9" s="11" t="s">
        <v>36</v>
      </c>
      <c r="V9" s="15" t="s">
        <v>37</v>
      </c>
    </row>
    <row r="10" spans="1:22" s="13" customFormat="1" ht="20.25" customHeight="1" x14ac:dyDescent="0.2">
      <c r="A10" s="4">
        <f>IFERROR(VLOOKUP(B10,'[1]DADOS (OCULTAR)'!$Q$3:$S$136,3,0),"")</f>
        <v>10739225001866</v>
      </c>
      <c r="B10" s="5" t="s">
        <v>9</v>
      </c>
      <c r="C10" s="6">
        <v>25154142000134</v>
      </c>
      <c r="D10" s="7" t="s">
        <v>38</v>
      </c>
      <c r="E10" s="8" t="s">
        <v>39</v>
      </c>
      <c r="F10" s="9">
        <v>44287</v>
      </c>
      <c r="G10" s="9">
        <v>44651</v>
      </c>
      <c r="H10" s="12">
        <v>120000</v>
      </c>
      <c r="I10" s="11" t="s">
        <v>40</v>
      </c>
      <c r="V10" s="15" t="s">
        <v>41</v>
      </c>
    </row>
    <row r="11" spans="1:22" s="13" customFormat="1" ht="20.25" customHeight="1" x14ac:dyDescent="0.2">
      <c r="A11" s="4">
        <f>IFERROR(VLOOKUP(B11,'[1]DADOS (OCULTAR)'!$Q$3:$S$136,3,0),"")</f>
        <v>10739225001866</v>
      </c>
      <c r="B11" s="5" t="s">
        <v>9</v>
      </c>
      <c r="C11" s="6">
        <v>29127117000112</v>
      </c>
      <c r="D11" s="7" t="s">
        <v>42</v>
      </c>
      <c r="E11" s="8" t="s">
        <v>43</v>
      </c>
      <c r="F11" s="9">
        <v>45051</v>
      </c>
      <c r="G11" s="9">
        <v>45417</v>
      </c>
      <c r="H11" s="12">
        <v>160000</v>
      </c>
      <c r="I11" s="11" t="s">
        <v>44</v>
      </c>
      <c r="V11" s="15" t="s">
        <v>45</v>
      </c>
    </row>
    <row r="12" spans="1:22" s="13" customFormat="1" ht="20.25" customHeight="1" x14ac:dyDescent="0.2">
      <c r="A12" s="4">
        <f>IFERROR(VLOOKUP(B12,'[1]DADOS (OCULTAR)'!$Q$3:$S$136,3,0),"")</f>
        <v>10739225001866</v>
      </c>
      <c r="B12" s="5" t="s">
        <v>9</v>
      </c>
      <c r="C12" s="6">
        <v>21970050000171</v>
      </c>
      <c r="D12" s="7" t="s">
        <v>46</v>
      </c>
      <c r="E12" s="8" t="s">
        <v>47</v>
      </c>
      <c r="F12" s="9">
        <v>44466</v>
      </c>
      <c r="G12" s="9">
        <v>44466</v>
      </c>
      <c r="H12" s="12">
        <v>8972</v>
      </c>
      <c r="I12" s="11" t="s">
        <v>48</v>
      </c>
      <c r="V12" s="15" t="s">
        <v>49</v>
      </c>
    </row>
    <row r="13" spans="1:22" s="13" customFormat="1" ht="20.25" customHeight="1" x14ac:dyDescent="0.2">
      <c r="A13" s="4">
        <f>IFERROR(VLOOKUP(B13,'[1]DADOS (OCULTAR)'!$Q$3:$S$136,3,0),"")</f>
        <v>10739225001866</v>
      </c>
      <c r="B13" s="5" t="s">
        <v>9</v>
      </c>
      <c r="C13" s="6">
        <v>36710076000158</v>
      </c>
      <c r="D13" s="7" t="s">
        <v>50</v>
      </c>
      <c r="E13" s="8" t="s">
        <v>51</v>
      </c>
      <c r="F13" s="9">
        <v>44287</v>
      </c>
      <c r="G13" s="9">
        <v>44651</v>
      </c>
      <c r="H13" s="12">
        <v>72000</v>
      </c>
      <c r="I13" s="11" t="s">
        <v>52</v>
      </c>
      <c r="V13" s="15" t="s">
        <v>53</v>
      </c>
    </row>
    <row r="14" spans="1:22" s="13" customFormat="1" ht="20.25" customHeight="1" x14ac:dyDescent="0.2">
      <c r="A14" s="4">
        <f>IFERROR(VLOOKUP(B14,'[1]DADOS (OCULTAR)'!$Q$3:$S$136,3,0),"")</f>
        <v>10739225001866</v>
      </c>
      <c r="B14" s="5" t="s">
        <v>9</v>
      </c>
      <c r="C14" s="6">
        <v>39335594000127</v>
      </c>
      <c r="D14" s="7" t="s">
        <v>54</v>
      </c>
      <c r="E14" s="8" t="s">
        <v>55</v>
      </c>
      <c r="F14" s="9">
        <v>44621</v>
      </c>
      <c r="G14" s="9">
        <v>44985</v>
      </c>
      <c r="H14" s="12">
        <v>102000</v>
      </c>
      <c r="I14" s="11" t="s">
        <v>56</v>
      </c>
      <c r="V14" s="15" t="s">
        <v>57</v>
      </c>
    </row>
    <row r="15" spans="1:22" s="13" customFormat="1" ht="20.25" customHeight="1" x14ac:dyDescent="0.2">
      <c r="A15" s="4">
        <f>IFERROR(VLOOKUP(B15,'[1]DADOS (OCULTAR)'!$Q$3:$S$136,3,0),"")</f>
        <v>10739225001866</v>
      </c>
      <c r="B15" s="5" t="s">
        <v>9</v>
      </c>
      <c r="C15" s="6">
        <v>13471987000174</v>
      </c>
      <c r="D15" s="7" t="s">
        <v>58</v>
      </c>
      <c r="E15" s="8" t="s">
        <v>59</v>
      </c>
      <c r="F15" s="9">
        <v>44687</v>
      </c>
      <c r="G15" s="9">
        <v>45051</v>
      </c>
      <c r="H15" s="12">
        <v>288000</v>
      </c>
      <c r="I15" s="11" t="s">
        <v>60</v>
      </c>
      <c r="V15" s="15" t="s">
        <v>61</v>
      </c>
    </row>
    <row r="16" spans="1:22" s="13" customFormat="1" ht="20.25" customHeight="1" x14ac:dyDescent="0.2">
      <c r="A16" s="4">
        <f>IFERROR(VLOOKUP(B16,'[1]DADOS (OCULTAR)'!$Q$3:$S$136,3,0),"")</f>
        <v>10739225001866</v>
      </c>
      <c r="B16" s="5" t="s">
        <v>9</v>
      </c>
      <c r="C16" s="6">
        <v>26278833000102</v>
      </c>
      <c r="D16" s="7" t="s">
        <v>62</v>
      </c>
      <c r="E16" s="8" t="s">
        <v>63</v>
      </c>
      <c r="F16" s="9">
        <v>44287</v>
      </c>
      <c r="G16" s="9">
        <v>44651</v>
      </c>
      <c r="H16" s="12">
        <v>257400</v>
      </c>
      <c r="I16" s="11" t="s">
        <v>64</v>
      </c>
      <c r="V16" s="15" t="s">
        <v>65</v>
      </c>
    </row>
    <row r="17" spans="1:22" s="13" customFormat="1" ht="20.25" customHeight="1" x14ac:dyDescent="0.2">
      <c r="A17" s="4">
        <f>IFERROR(VLOOKUP(B17,'[1]DADOS (OCULTAR)'!$Q$3:$S$136,3,0),"")</f>
        <v>10739225001866</v>
      </c>
      <c r="B17" s="5" t="s">
        <v>9</v>
      </c>
      <c r="C17" s="6">
        <v>4069709000102</v>
      </c>
      <c r="D17" s="7" t="s">
        <v>66</v>
      </c>
      <c r="E17" s="8" t="s">
        <v>67</v>
      </c>
      <c r="F17" s="9">
        <v>45016</v>
      </c>
      <c r="G17" s="9">
        <v>45412</v>
      </c>
      <c r="H17" s="12">
        <v>18000</v>
      </c>
      <c r="I17" s="11" t="s">
        <v>68</v>
      </c>
      <c r="V17" s="15" t="s">
        <v>69</v>
      </c>
    </row>
    <row r="18" spans="1:22" s="13" customFormat="1" ht="20.25" customHeight="1" x14ac:dyDescent="0.2">
      <c r="A18" s="4">
        <f>IFERROR(VLOOKUP(B18,'[1]DADOS (OCULTAR)'!$Q$3:$S$136,3,0),"")</f>
        <v>10739225001866</v>
      </c>
      <c r="B18" s="5" t="s">
        <v>9</v>
      </c>
      <c r="C18" s="6">
        <v>11863530000180</v>
      </c>
      <c r="D18" s="7" t="s">
        <v>70</v>
      </c>
      <c r="E18" s="8" t="s">
        <v>71</v>
      </c>
      <c r="F18" s="9">
        <v>45019</v>
      </c>
      <c r="G18" s="9">
        <v>45384</v>
      </c>
      <c r="H18" s="12">
        <v>53740</v>
      </c>
      <c r="I18" s="11" t="s">
        <v>72</v>
      </c>
      <c r="V18" s="15" t="s">
        <v>73</v>
      </c>
    </row>
    <row r="19" spans="1:22" s="13" customFormat="1" ht="20.25" customHeight="1" x14ac:dyDescent="0.2">
      <c r="A19" s="4">
        <f>IFERROR(VLOOKUP(B19,'[1]DADOS (OCULTAR)'!$Q$3:$S$136,3,0),"")</f>
        <v>10739225001866</v>
      </c>
      <c r="B19" s="5" t="s">
        <v>9</v>
      </c>
      <c r="C19" s="6">
        <v>26862949000194</v>
      </c>
      <c r="D19" s="7" t="s">
        <v>74</v>
      </c>
      <c r="E19" s="8" t="s">
        <v>75</v>
      </c>
      <c r="F19" s="9">
        <v>44294</v>
      </c>
      <c r="G19" s="9">
        <v>44658</v>
      </c>
      <c r="H19" s="12">
        <v>160000</v>
      </c>
      <c r="I19" s="11" t="s">
        <v>76</v>
      </c>
      <c r="V19" s="15" t="s">
        <v>77</v>
      </c>
    </row>
    <row r="20" spans="1:22" s="13" customFormat="1" ht="20.25" customHeight="1" x14ac:dyDescent="0.2">
      <c r="A20" s="4">
        <f>IFERROR(VLOOKUP(B20,'[1]DADOS (OCULTAR)'!$Q$3:$S$136,3,0),"")</f>
        <v>10739225001866</v>
      </c>
      <c r="B20" s="5" t="s">
        <v>9</v>
      </c>
      <c r="C20" s="6">
        <v>24801362000140</v>
      </c>
      <c r="D20" s="7" t="s">
        <v>78</v>
      </c>
      <c r="E20" s="8" t="s">
        <v>79</v>
      </c>
      <c r="F20" s="9">
        <v>44348</v>
      </c>
      <c r="G20" s="9">
        <v>44712</v>
      </c>
      <c r="H20" s="12">
        <v>47760</v>
      </c>
      <c r="I20" s="11" t="s">
        <v>80</v>
      </c>
      <c r="V20" s="15" t="s">
        <v>81</v>
      </c>
    </row>
    <row r="21" spans="1:22" s="13" customFormat="1" ht="20.25" customHeight="1" x14ac:dyDescent="0.2">
      <c r="A21" s="4">
        <f>IFERROR(VLOOKUP(B21,'[1]DADOS (OCULTAR)'!$Q$3:$S$136,3,0),"")</f>
        <v>10739225001866</v>
      </c>
      <c r="B21" s="5" t="s">
        <v>9</v>
      </c>
      <c r="C21" s="6">
        <v>24402663000109</v>
      </c>
      <c r="D21" s="7" t="s">
        <v>82</v>
      </c>
      <c r="E21" s="8" t="s">
        <v>83</v>
      </c>
      <c r="F21" s="9">
        <v>44287</v>
      </c>
      <c r="G21" s="9">
        <v>44651</v>
      </c>
      <c r="H21" s="12">
        <v>217254.84</v>
      </c>
      <c r="I21" s="11" t="s">
        <v>84</v>
      </c>
      <c r="V21" s="15" t="s">
        <v>85</v>
      </c>
    </row>
    <row r="22" spans="1:22" s="13" customFormat="1" ht="20.25" customHeight="1" x14ac:dyDescent="0.2">
      <c r="A22" s="4">
        <f>IFERROR(VLOOKUP(B22,'[1]DADOS (OCULTAR)'!$Q$3:$S$136,3,0),"")</f>
        <v>10739225001866</v>
      </c>
      <c r="B22" s="5" t="s">
        <v>9</v>
      </c>
      <c r="C22" s="6">
        <v>34354561000100</v>
      </c>
      <c r="D22" s="7" t="s">
        <v>86</v>
      </c>
      <c r="E22" s="8" t="s">
        <v>87</v>
      </c>
      <c r="F22" s="9">
        <v>44470</v>
      </c>
      <c r="G22" s="9">
        <v>44834</v>
      </c>
      <c r="H22" s="12">
        <v>1680</v>
      </c>
      <c r="I22" s="11" t="s">
        <v>88</v>
      </c>
      <c r="V22" s="15" t="s">
        <v>89</v>
      </c>
    </row>
    <row r="23" spans="1:22" s="13" customFormat="1" ht="20.25" customHeight="1" x14ac:dyDescent="0.2">
      <c r="A23" s="4">
        <f>IFERROR(VLOOKUP(B23,'[1]DADOS (OCULTAR)'!$Q$3:$S$136,3,0),"")</f>
        <v>10739225001866</v>
      </c>
      <c r="B23" s="5" t="s">
        <v>9</v>
      </c>
      <c r="C23" s="6">
        <v>11728128000192</v>
      </c>
      <c r="D23" s="7" t="s">
        <v>90</v>
      </c>
      <c r="E23" s="8" t="s">
        <v>91</v>
      </c>
      <c r="F23" s="9">
        <v>44409</v>
      </c>
      <c r="G23" s="9">
        <v>44773</v>
      </c>
      <c r="H23" s="12">
        <v>120000</v>
      </c>
      <c r="I23" s="11" t="s">
        <v>92</v>
      </c>
      <c r="V23" s="15" t="s">
        <v>93</v>
      </c>
    </row>
    <row r="24" spans="1:22" s="13" customFormat="1" ht="20.25" customHeight="1" x14ac:dyDescent="0.2">
      <c r="A24" s="4">
        <f>IFERROR(VLOOKUP(B24,'[1]DADOS (OCULTAR)'!$Q$3:$S$136,3,0),"")</f>
        <v>10739225001866</v>
      </c>
      <c r="B24" s="5" t="s">
        <v>9</v>
      </c>
      <c r="C24" s="6">
        <v>24883359000112</v>
      </c>
      <c r="D24" s="7" t="s">
        <v>94</v>
      </c>
      <c r="E24" s="8" t="s">
        <v>95</v>
      </c>
      <c r="F24" s="9">
        <v>44562</v>
      </c>
      <c r="G24" s="9">
        <v>44926</v>
      </c>
      <c r="H24" s="12">
        <v>60000</v>
      </c>
      <c r="I24" s="11" t="s">
        <v>96</v>
      </c>
      <c r="V24" s="15" t="s">
        <v>97</v>
      </c>
    </row>
    <row r="25" spans="1:22" s="13" customFormat="1" ht="20.25" customHeight="1" x14ac:dyDescent="0.2">
      <c r="A25" s="4">
        <f>IFERROR(VLOOKUP(B25,'[1]DADOS (OCULTAR)'!$Q$3:$S$136,3,0),"")</f>
        <v>10739225001866</v>
      </c>
      <c r="B25" s="5" t="s">
        <v>9</v>
      </c>
      <c r="C25" s="6">
        <v>10099168000150</v>
      </c>
      <c r="D25" s="7" t="s">
        <v>98</v>
      </c>
      <c r="E25" s="8" t="s">
        <v>99</v>
      </c>
      <c r="F25" s="9">
        <v>44287</v>
      </c>
      <c r="G25" s="9">
        <v>44651</v>
      </c>
      <c r="H25" s="12">
        <v>225000</v>
      </c>
      <c r="I25" s="11" t="s">
        <v>100</v>
      </c>
      <c r="V25" s="15" t="s">
        <v>101</v>
      </c>
    </row>
    <row r="26" spans="1:22" s="13" customFormat="1" ht="20.25" customHeight="1" x14ac:dyDescent="0.2">
      <c r="A26" s="4">
        <f>IFERROR(VLOOKUP(B26,'[1]DADOS (OCULTAR)'!$Q$3:$S$136,3,0),"")</f>
        <v>10739225001866</v>
      </c>
      <c r="B26" s="5" t="s">
        <v>9</v>
      </c>
      <c r="C26" s="6">
        <v>7796296000148</v>
      </c>
      <c r="D26" s="7" t="s">
        <v>102</v>
      </c>
      <c r="E26" s="8" t="s">
        <v>103</v>
      </c>
      <c r="F26" s="9">
        <v>44805</v>
      </c>
      <c r="G26" s="9">
        <v>45169</v>
      </c>
      <c r="H26" s="12">
        <v>160000</v>
      </c>
      <c r="I26" s="11" t="s">
        <v>104</v>
      </c>
      <c r="V26" s="15" t="s">
        <v>105</v>
      </c>
    </row>
    <row r="27" spans="1:22" s="13" customFormat="1" ht="20.25" customHeight="1" x14ac:dyDescent="0.2">
      <c r="A27" s="4">
        <f>IFERROR(VLOOKUP(B27,'[1]DADOS (OCULTAR)'!$Q$3:$S$136,3,0),"")</f>
        <v>10739225001866</v>
      </c>
      <c r="B27" s="5" t="s">
        <v>9</v>
      </c>
      <c r="C27" s="6">
        <v>6016419000118</v>
      </c>
      <c r="D27" s="7" t="s">
        <v>106</v>
      </c>
      <c r="E27" s="8" t="s">
        <v>107</v>
      </c>
      <c r="F27" s="9">
        <v>44481</v>
      </c>
      <c r="G27" s="9">
        <v>44845</v>
      </c>
      <c r="H27" s="12">
        <v>1200</v>
      </c>
      <c r="I27" s="11" t="s">
        <v>108</v>
      </c>
      <c r="V27" s="15" t="s">
        <v>109</v>
      </c>
    </row>
    <row r="28" spans="1:22" s="13" customFormat="1" ht="20.25" customHeight="1" x14ac:dyDescent="0.2">
      <c r="A28" s="4">
        <f>IFERROR(VLOOKUP(B28,'[1]DADOS (OCULTAR)'!$Q$3:$S$136,3,0),"")</f>
        <v>10739225001866</v>
      </c>
      <c r="B28" s="5" t="s">
        <v>9</v>
      </c>
      <c r="C28" s="6">
        <v>48258424000187</v>
      </c>
      <c r="D28" s="7" t="s">
        <v>110</v>
      </c>
      <c r="E28" s="8" t="s">
        <v>111</v>
      </c>
      <c r="F28" s="9">
        <v>44896</v>
      </c>
      <c r="G28" s="9">
        <v>45260</v>
      </c>
      <c r="H28" s="12">
        <v>160000</v>
      </c>
      <c r="I28" s="11" t="s">
        <v>112</v>
      </c>
      <c r="V28" s="15" t="s">
        <v>113</v>
      </c>
    </row>
    <row r="29" spans="1:22" s="13" customFormat="1" ht="20.25" customHeight="1" x14ac:dyDescent="0.2">
      <c r="A29" s="4">
        <f>IFERROR(VLOOKUP(B29,'[1]DADOS (OCULTAR)'!$Q$3:$S$136,3,0),"")</f>
        <v>10739225001866</v>
      </c>
      <c r="B29" s="5" t="s">
        <v>9</v>
      </c>
      <c r="C29" s="6">
        <v>24340037000127</v>
      </c>
      <c r="D29" s="7" t="s">
        <v>114</v>
      </c>
      <c r="E29" s="8" t="s">
        <v>115</v>
      </c>
      <c r="F29" s="9">
        <v>44287</v>
      </c>
      <c r="G29" s="9">
        <v>44651</v>
      </c>
      <c r="H29" s="12">
        <v>180000</v>
      </c>
      <c r="I29" s="11" t="s">
        <v>116</v>
      </c>
      <c r="V29" s="15" t="s">
        <v>117</v>
      </c>
    </row>
    <row r="30" spans="1:22" s="13" customFormat="1" ht="20.25" customHeight="1" x14ac:dyDescent="0.2">
      <c r="A30" s="4">
        <f>IFERROR(VLOOKUP(B30,'[1]DADOS (OCULTAR)'!$Q$3:$S$136,3,0),"")</f>
        <v>10739225001866</v>
      </c>
      <c r="B30" s="5" t="s">
        <v>9</v>
      </c>
      <c r="C30" s="6">
        <v>17310774000111</v>
      </c>
      <c r="D30" s="7" t="s">
        <v>118</v>
      </c>
      <c r="E30" s="8" t="s">
        <v>119</v>
      </c>
      <c r="F30" s="9">
        <v>44287</v>
      </c>
      <c r="G30" s="9">
        <v>44651</v>
      </c>
      <c r="H30" s="12">
        <v>120000</v>
      </c>
      <c r="I30" s="11" t="s">
        <v>120</v>
      </c>
      <c r="V30" s="15" t="s">
        <v>121</v>
      </c>
    </row>
    <row r="31" spans="1:22" s="13" customFormat="1" ht="20.25" customHeight="1" x14ac:dyDescent="0.2">
      <c r="A31" s="4">
        <f>IFERROR(VLOOKUP(B31,'[1]DADOS (OCULTAR)'!$Q$3:$S$136,3,0),"")</f>
        <v>10739225001866</v>
      </c>
      <c r="B31" s="5" t="s">
        <v>9</v>
      </c>
      <c r="C31" s="6">
        <v>45116288000100</v>
      </c>
      <c r="D31" s="16" t="s">
        <v>122</v>
      </c>
      <c r="E31" s="8" t="s">
        <v>123</v>
      </c>
      <c r="F31" s="9">
        <v>44621</v>
      </c>
      <c r="G31" s="9">
        <v>45350</v>
      </c>
      <c r="H31" s="12">
        <v>160000</v>
      </c>
      <c r="I31" s="11" t="s">
        <v>124</v>
      </c>
      <c r="V31" s="15" t="s">
        <v>125</v>
      </c>
    </row>
    <row r="32" spans="1:22" s="13" customFormat="1" ht="20.25" customHeight="1" x14ac:dyDescent="0.2">
      <c r="A32" s="4">
        <f>IFERROR(VLOOKUP(B32,'[1]DADOS (OCULTAR)'!$Q$3:$S$136,3,0),"")</f>
        <v>10739225001866</v>
      </c>
      <c r="B32" s="5" t="s">
        <v>9</v>
      </c>
      <c r="C32" s="6">
        <v>3095976000183</v>
      </c>
      <c r="D32" s="7" t="s">
        <v>126</v>
      </c>
      <c r="E32" s="8" t="s">
        <v>127</v>
      </c>
      <c r="F32" s="9">
        <v>44652</v>
      </c>
      <c r="G32" s="9">
        <v>45016</v>
      </c>
      <c r="H32" s="12">
        <v>102000</v>
      </c>
      <c r="I32" s="11" t="s">
        <v>128</v>
      </c>
      <c r="V32" s="15" t="s">
        <v>129</v>
      </c>
    </row>
    <row r="33" spans="1:22" s="13" customFormat="1" ht="20.25" customHeight="1" x14ac:dyDescent="0.2">
      <c r="A33" s="4">
        <f>IFERROR(VLOOKUP(B33,'[1]DADOS (OCULTAR)'!$Q$3:$S$136,3,0),"")</f>
        <v>10739225001866</v>
      </c>
      <c r="B33" s="5" t="s">
        <v>9</v>
      </c>
      <c r="C33" s="6">
        <v>14405213000108</v>
      </c>
      <c r="D33" s="7" t="s">
        <v>130</v>
      </c>
      <c r="E33" s="8" t="s">
        <v>131</v>
      </c>
      <c r="F33" s="9">
        <v>44317</v>
      </c>
      <c r="G33" s="9">
        <v>44681</v>
      </c>
      <c r="H33" s="12">
        <v>180000</v>
      </c>
      <c r="I33" s="11" t="s">
        <v>132</v>
      </c>
      <c r="V33" s="15" t="s">
        <v>133</v>
      </c>
    </row>
    <row r="34" spans="1:22" s="13" customFormat="1" ht="20.25" customHeight="1" x14ac:dyDescent="0.2">
      <c r="A34" s="4">
        <f>IFERROR(VLOOKUP(B34,'[1]DADOS (OCULTAR)'!$Q$3:$S$136,3,0),"")</f>
        <v>10739225001866</v>
      </c>
      <c r="B34" s="5" t="s">
        <v>9</v>
      </c>
      <c r="C34" s="6">
        <v>70090907000174</v>
      </c>
      <c r="D34" s="7" t="s">
        <v>134</v>
      </c>
      <c r="E34" s="8" t="s">
        <v>135</v>
      </c>
      <c r="F34" s="9">
        <v>44287</v>
      </c>
      <c r="G34" s="9">
        <v>44652</v>
      </c>
      <c r="H34" s="12">
        <v>102000</v>
      </c>
      <c r="I34" s="11" t="s">
        <v>136</v>
      </c>
      <c r="V34" s="15" t="s">
        <v>137</v>
      </c>
    </row>
    <row r="35" spans="1:22" s="13" customFormat="1" ht="20.25" customHeight="1" x14ac:dyDescent="0.2">
      <c r="A35" s="4">
        <f>IFERROR(VLOOKUP(B35,'[1]DADOS (OCULTAR)'!$Q$3:$S$136,3,0),"")</f>
        <v>10739225001866</v>
      </c>
      <c r="B35" s="5" t="s">
        <v>9</v>
      </c>
      <c r="C35" s="6">
        <v>26425569000192</v>
      </c>
      <c r="D35" s="7" t="s">
        <v>138</v>
      </c>
      <c r="E35" s="8" t="s">
        <v>139</v>
      </c>
      <c r="F35" s="9">
        <v>44287</v>
      </c>
      <c r="G35" s="9">
        <v>44651</v>
      </c>
      <c r="H35" s="12">
        <v>36000</v>
      </c>
      <c r="I35" s="11" t="s">
        <v>140</v>
      </c>
      <c r="V35" s="15" t="s">
        <v>141</v>
      </c>
    </row>
    <row r="36" spans="1:22" s="13" customFormat="1" ht="20.25" customHeight="1" x14ac:dyDescent="0.2">
      <c r="A36" s="4">
        <f>IFERROR(VLOOKUP(B36,'[1]DADOS (OCULTAR)'!$Q$3:$S$136,3,0),"")</f>
        <v>10739225001866</v>
      </c>
      <c r="B36" s="5" t="s">
        <v>9</v>
      </c>
      <c r="C36" s="6">
        <v>26425569000192</v>
      </c>
      <c r="D36" s="7" t="s">
        <v>138</v>
      </c>
      <c r="E36" s="8" t="s">
        <v>142</v>
      </c>
      <c r="F36" s="9">
        <v>44287</v>
      </c>
      <c r="G36" s="9">
        <v>44651</v>
      </c>
      <c r="H36" s="12">
        <v>210000</v>
      </c>
      <c r="I36" s="11" t="s">
        <v>143</v>
      </c>
      <c r="V36" s="15" t="s">
        <v>144</v>
      </c>
    </row>
    <row r="37" spans="1:22" s="13" customFormat="1" ht="20.25" customHeight="1" x14ac:dyDescent="0.2">
      <c r="A37" s="4">
        <f>IFERROR(VLOOKUP(B37,'[1]DADOS (OCULTAR)'!$Q$3:$S$136,3,0),"")</f>
        <v>10739225001866</v>
      </c>
      <c r="B37" s="5" t="s">
        <v>9</v>
      </c>
      <c r="C37" s="6">
        <v>49268339000162</v>
      </c>
      <c r="D37" s="7" t="s">
        <v>145</v>
      </c>
      <c r="E37" s="8" t="s">
        <v>146</v>
      </c>
      <c r="F37" s="9">
        <v>44958</v>
      </c>
      <c r="G37" s="9">
        <v>45322</v>
      </c>
      <c r="H37" s="12">
        <v>120000</v>
      </c>
      <c r="I37" s="11" t="s">
        <v>147</v>
      </c>
      <c r="V37" s="15" t="s">
        <v>148</v>
      </c>
    </row>
    <row r="38" spans="1:22" s="13" customFormat="1" ht="20.25" customHeight="1" x14ac:dyDescent="0.2">
      <c r="A38" s="4">
        <f>IFERROR(VLOOKUP(B38,'[1]DADOS (OCULTAR)'!$Q$3:$S$136,3,0),"")</f>
        <v>10739225001866</v>
      </c>
      <c r="B38" s="5" t="s">
        <v>9</v>
      </c>
      <c r="C38" s="6">
        <v>45231662000100</v>
      </c>
      <c r="D38" s="7" t="s">
        <v>149</v>
      </c>
      <c r="E38" s="8" t="s">
        <v>150</v>
      </c>
      <c r="F38" s="9">
        <v>44621</v>
      </c>
      <c r="G38" s="9">
        <v>44985</v>
      </c>
      <c r="H38" s="12">
        <v>160000</v>
      </c>
      <c r="I38" s="11" t="s">
        <v>151</v>
      </c>
      <c r="V38" s="15" t="s">
        <v>152</v>
      </c>
    </row>
    <row r="39" spans="1:22" s="13" customFormat="1" ht="20.25" customHeight="1" x14ac:dyDescent="0.2">
      <c r="A39" s="4">
        <f>IFERROR(VLOOKUP(B39,'[1]DADOS (OCULTAR)'!$Q$3:$S$136,3,0),"")</f>
        <v>10739225001866</v>
      </c>
      <c r="B39" s="5" t="s">
        <v>9</v>
      </c>
      <c r="C39" s="6">
        <v>11113387000109</v>
      </c>
      <c r="D39" s="7" t="s">
        <v>153</v>
      </c>
      <c r="E39" s="8" t="s">
        <v>154</v>
      </c>
      <c r="F39" s="9">
        <v>44421</v>
      </c>
      <c r="G39" s="9">
        <v>44772</v>
      </c>
      <c r="H39" s="12">
        <v>60000</v>
      </c>
      <c r="I39" s="11" t="s">
        <v>155</v>
      </c>
      <c r="V39" s="15" t="s">
        <v>156</v>
      </c>
    </row>
    <row r="40" spans="1:22" s="13" customFormat="1" ht="20.25" customHeight="1" x14ac:dyDescent="0.2">
      <c r="A40" s="4">
        <f>IFERROR(VLOOKUP(B40,'[1]DADOS (OCULTAR)'!$Q$3:$S$136,3,0),"")</f>
        <v>10739225001866</v>
      </c>
      <c r="B40" s="5" t="s">
        <v>9</v>
      </c>
      <c r="C40" s="6">
        <v>42708373000161</v>
      </c>
      <c r="D40" s="7" t="s">
        <v>157</v>
      </c>
      <c r="E40" s="8" t="s">
        <v>158</v>
      </c>
      <c r="F40" s="9">
        <v>44501</v>
      </c>
      <c r="G40" s="9">
        <v>44865</v>
      </c>
      <c r="H40" s="12">
        <v>220000</v>
      </c>
      <c r="I40" s="11" t="s">
        <v>159</v>
      </c>
      <c r="V40" s="15" t="s">
        <v>160</v>
      </c>
    </row>
    <row r="41" spans="1:22" s="13" customFormat="1" ht="20.25" customHeight="1" x14ac:dyDescent="0.2">
      <c r="A41" s="4">
        <f>IFERROR(VLOOKUP(B41,'[1]DADOS (OCULTAR)'!$Q$3:$S$136,3,0),"")</f>
        <v>10739225001866</v>
      </c>
      <c r="B41" s="5" t="s">
        <v>9</v>
      </c>
      <c r="C41" s="6">
        <v>23770094000183</v>
      </c>
      <c r="D41" s="7" t="s">
        <v>161</v>
      </c>
      <c r="E41" s="8" t="s">
        <v>162</v>
      </c>
      <c r="F41" s="9">
        <v>44343</v>
      </c>
      <c r="G41" s="9">
        <v>45072</v>
      </c>
      <c r="H41" s="12">
        <v>71112</v>
      </c>
      <c r="I41" s="11" t="s">
        <v>163</v>
      </c>
      <c r="V41" s="15" t="s">
        <v>164</v>
      </c>
    </row>
    <row r="42" spans="1:22" s="13" customFormat="1" ht="20.25" customHeight="1" x14ac:dyDescent="0.2">
      <c r="A42" s="4">
        <f>IFERROR(VLOOKUP(B42,'[1]DADOS (OCULTAR)'!$Q$3:$S$136,3,0),"")</f>
        <v>10739225001866</v>
      </c>
      <c r="B42" s="5" t="s">
        <v>9</v>
      </c>
      <c r="C42" s="6">
        <v>23107889000106</v>
      </c>
      <c r="D42" s="7" t="s">
        <v>165</v>
      </c>
      <c r="E42" s="8" t="s">
        <v>166</v>
      </c>
      <c r="F42" s="9">
        <v>44287</v>
      </c>
      <c r="G42" s="9">
        <v>44651</v>
      </c>
      <c r="H42" s="12">
        <v>118800</v>
      </c>
      <c r="I42" s="11" t="s">
        <v>167</v>
      </c>
      <c r="V42" s="15" t="s">
        <v>168</v>
      </c>
    </row>
    <row r="43" spans="1:22" s="13" customFormat="1" ht="20.25" customHeight="1" x14ac:dyDescent="0.2">
      <c r="A43" s="4">
        <f>IFERROR(VLOOKUP(B43,'[1]DADOS (OCULTAR)'!$Q$3:$S$136,3,0),"")</f>
        <v>10739225001866</v>
      </c>
      <c r="B43" s="5" t="s">
        <v>9</v>
      </c>
      <c r="C43" s="6">
        <v>22134152000110</v>
      </c>
      <c r="D43" s="7" t="s">
        <v>169</v>
      </c>
      <c r="E43" s="8" t="s">
        <v>123</v>
      </c>
      <c r="F43" s="9">
        <v>44896</v>
      </c>
      <c r="G43" s="9">
        <v>45260</v>
      </c>
      <c r="H43" s="12">
        <v>160000</v>
      </c>
      <c r="I43" s="11" t="s">
        <v>170</v>
      </c>
      <c r="V43" s="15" t="s">
        <v>171</v>
      </c>
    </row>
    <row r="44" spans="1:22" s="13" customFormat="1" ht="20.25" customHeight="1" x14ac:dyDescent="0.2">
      <c r="A44" s="4">
        <f>IFERROR(VLOOKUP(B44,'[1]DADOS (OCULTAR)'!$Q$3:$S$136,3,0),"")</f>
        <v>10739225001866</v>
      </c>
      <c r="B44" s="5" t="s">
        <v>9</v>
      </c>
      <c r="C44" s="6">
        <v>2430946000113</v>
      </c>
      <c r="D44" s="7" t="s">
        <v>172</v>
      </c>
      <c r="E44" s="8" t="s">
        <v>173</v>
      </c>
      <c r="F44" s="9">
        <v>44762</v>
      </c>
      <c r="G44" s="9">
        <v>44915</v>
      </c>
      <c r="H44" s="12">
        <v>96559.15</v>
      </c>
      <c r="I44" s="11" t="s">
        <v>174</v>
      </c>
      <c r="V44" s="15" t="s">
        <v>175</v>
      </c>
    </row>
    <row r="45" spans="1:22" s="13" customFormat="1" ht="20.25" customHeight="1" x14ac:dyDescent="0.2">
      <c r="A45" s="4">
        <f>IFERROR(VLOOKUP(B45,'[1]DADOS (OCULTAR)'!$Q$3:$S$136,3,0),"")</f>
        <v>10739225001866</v>
      </c>
      <c r="B45" s="5" t="s">
        <v>9</v>
      </c>
      <c r="C45" s="6">
        <v>18976638000128</v>
      </c>
      <c r="D45" s="7" t="s">
        <v>176</v>
      </c>
      <c r="E45" s="8" t="s">
        <v>177</v>
      </c>
      <c r="F45" s="9">
        <v>44287</v>
      </c>
      <c r="G45" s="9">
        <v>44652</v>
      </c>
      <c r="H45" s="12">
        <v>405000</v>
      </c>
      <c r="I45" s="11" t="s">
        <v>178</v>
      </c>
      <c r="V45" s="15" t="s">
        <v>179</v>
      </c>
    </row>
    <row r="46" spans="1:22" s="13" customFormat="1" ht="20.25" customHeight="1" x14ac:dyDescent="0.2">
      <c r="A46" s="4">
        <f>IFERROR(VLOOKUP(B46,'[1]DADOS (OCULTAR)'!$Q$3:$S$136,3,0),"")</f>
        <v>10739225001866</v>
      </c>
      <c r="B46" s="5" t="s">
        <v>9</v>
      </c>
      <c r="C46" s="6">
        <v>25208022000172</v>
      </c>
      <c r="D46" s="7" t="s">
        <v>180</v>
      </c>
      <c r="E46" s="8" t="s">
        <v>181</v>
      </c>
      <c r="F46" s="9">
        <v>44287</v>
      </c>
      <c r="G46" s="9">
        <v>44651</v>
      </c>
      <c r="H46" s="12">
        <v>373200</v>
      </c>
      <c r="I46" s="11" t="s">
        <v>182</v>
      </c>
      <c r="V46" s="15" t="s">
        <v>183</v>
      </c>
    </row>
    <row r="47" spans="1:22" ht="20.25" customHeight="1" x14ac:dyDescent="0.2">
      <c r="A47" s="4">
        <f>IFERROR(VLOOKUP(B47,'[1]DADOS (OCULTAR)'!$Q$3:$S$136,3,0),"")</f>
        <v>10739225001866</v>
      </c>
      <c r="B47" s="5" t="s">
        <v>9</v>
      </c>
      <c r="C47" s="6">
        <v>15713532000143</v>
      </c>
      <c r="D47" s="7" t="s">
        <v>184</v>
      </c>
      <c r="E47" s="8" t="s">
        <v>185</v>
      </c>
      <c r="F47" s="9">
        <v>44287</v>
      </c>
      <c r="G47" s="9">
        <v>44651</v>
      </c>
      <c r="H47" s="12">
        <v>420</v>
      </c>
      <c r="I47" s="11" t="s">
        <v>186</v>
      </c>
    </row>
    <row r="48" spans="1:22" ht="20.25" customHeight="1" x14ac:dyDescent="0.2">
      <c r="A48" s="4">
        <f>IFERROR(VLOOKUP(B48,'[1]DADOS (OCULTAR)'!$Q$3:$S$136,3,0),"")</f>
        <v>10739225001866</v>
      </c>
      <c r="B48" s="5" t="s">
        <v>9</v>
      </c>
      <c r="C48" s="6">
        <v>13802735000180</v>
      </c>
      <c r="D48" s="7" t="s">
        <v>187</v>
      </c>
      <c r="E48" s="8" t="s">
        <v>188</v>
      </c>
      <c r="F48" s="9">
        <v>44670</v>
      </c>
      <c r="G48" s="9">
        <v>45034</v>
      </c>
      <c r="H48" s="12">
        <v>720000</v>
      </c>
      <c r="I48" s="11" t="s">
        <v>189</v>
      </c>
    </row>
    <row r="49" spans="1:9" ht="20.25" customHeight="1" x14ac:dyDescent="0.2">
      <c r="A49" s="4">
        <f>IFERROR(VLOOKUP(B49,'[1]DADOS (OCULTAR)'!$Q$3:$S$136,3,0),"")</f>
        <v>10739225001866</v>
      </c>
      <c r="B49" s="5" t="s">
        <v>9</v>
      </c>
      <c r="C49" s="6">
        <v>46928302000125</v>
      </c>
      <c r="D49" s="7" t="s">
        <v>190</v>
      </c>
      <c r="E49" s="8" t="s">
        <v>20</v>
      </c>
      <c r="F49" s="9">
        <v>44713</v>
      </c>
      <c r="G49" s="9">
        <v>44712</v>
      </c>
      <c r="H49" s="12">
        <v>237000</v>
      </c>
      <c r="I49" s="11" t="s">
        <v>191</v>
      </c>
    </row>
    <row r="50" spans="1:9" ht="20.25" customHeight="1" x14ac:dyDescent="0.2">
      <c r="A50" s="4">
        <f>IFERROR(VLOOKUP(B50,'[1]DADOS (OCULTAR)'!$Q$3:$S$136,3,0),"")</f>
        <v>10739225001866</v>
      </c>
      <c r="B50" s="5" t="s">
        <v>9</v>
      </c>
      <c r="C50" s="6">
        <v>41623761000187</v>
      </c>
      <c r="D50" s="7" t="s">
        <v>192</v>
      </c>
      <c r="E50" s="8" t="s">
        <v>193</v>
      </c>
      <c r="F50" s="9">
        <v>45017</v>
      </c>
      <c r="G50" s="9">
        <v>45383</v>
      </c>
      <c r="H50" s="12">
        <v>160000</v>
      </c>
      <c r="I50" s="11" t="s">
        <v>194</v>
      </c>
    </row>
    <row r="51" spans="1:9" ht="20.25" customHeight="1" x14ac:dyDescent="0.2">
      <c r="A51" s="4">
        <f>IFERROR(VLOOKUP(B51,'[1]DADOS (OCULTAR)'!$Q$3:$S$136,3,0),"")</f>
        <v>10739225001866</v>
      </c>
      <c r="B51" s="5" t="s">
        <v>9</v>
      </c>
      <c r="C51" s="6">
        <v>40634902000102</v>
      </c>
      <c r="D51" s="7" t="s">
        <v>195</v>
      </c>
      <c r="E51" s="8" t="s">
        <v>115</v>
      </c>
      <c r="F51" s="9">
        <v>44287</v>
      </c>
      <c r="G51" s="9">
        <v>44651</v>
      </c>
      <c r="H51" s="12">
        <v>648000</v>
      </c>
      <c r="I51" s="11" t="s">
        <v>196</v>
      </c>
    </row>
    <row r="52" spans="1:9" ht="20.25" customHeight="1" x14ac:dyDescent="0.2">
      <c r="A52" s="4">
        <f>IFERROR(VLOOKUP(B52,'[1]DADOS (OCULTAR)'!$Q$3:$S$136,3,0),"")</f>
        <v>10739225001866</v>
      </c>
      <c r="B52" s="5" t="s">
        <v>9</v>
      </c>
      <c r="C52" s="6">
        <v>27903138000157</v>
      </c>
      <c r="D52" s="7" t="s">
        <v>197</v>
      </c>
      <c r="E52" s="8" t="s">
        <v>198</v>
      </c>
      <c r="F52" s="9">
        <v>44287</v>
      </c>
      <c r="G52" s="9">
        <v>44651</v>
      </c>
      <c r="H52" s="12">
        <v>992784</v>
      </c>
      <c r="I52" s="11" t="s">
        <v>199</v>
      </c>
    </row>
    <row r="53" spans="1:9" ht="20.25" customHeight="1" x14ac:dyDescent="0.2">
      <c r="A53" s="4">
        <f>IFERROR(VLOOKUP(B53,'[1]DADOS (OCULTAR)'!$Q$3:$S$136,3,0),"")</f>
        <v>10739225001866</v>
      </c>
      <c r="B53" s="5" t="s">
        <v>9</v>
      </c>
      <c r="C53" s="6">
        <v>34238859000155</v>
      </c>
      <c r="D53" s="7" t="s">
        <v>200</v>
      </c>
      <c r="E53" s="8" t="s">
        <v>115</v>
      </c>
      <c r="F53" s="9">
        <v>44287</v>
      </c>
      <c r="G53" s="9">
        <v>44651</v>
      </c>
      <c r="H53" s="12">
        <v>36000</v>
      </c>
      <c r="I53" s="11" t="s">
        <v>201</v>
      </c>
    </row>
    <row r="54" spans="1:9" ht="20.25" customHeight="1" x14ac:dyDescent="0.2">
      <c r="A54" s="4">
        <f>IFERROR(VLOOKUP(B54,'[1]DADOS (OCULTAR)'!$Q$3:$S$136,3,0),"")</f>
        <v>10739225001866</v>
      </c>
      <c r="B54" s="5" t="s">
        <v>9</v>
      </c>
      <c r="C54" s="6">
        <v>30191295000191</v>
      </c>
      <c r="D54" s="7" t="s">
        <v>202</v>
      </c>
      <c r="E54" s="8" t="s">
        <v>11</v>
      </c>
      <c r="F54" s="9">
        <v>44287</v>
      </c>
      <c r="G54" s="9">
        <v>44651</v>
      </c>
      <c r="H54" s="12">
        <v>449400</v>
      </c>
      <c r="I54" s="11" t="s">
        <v>203</v>
      </c>
    </row>
    <row r="55" spans="1:9" ht="20.25" customHeight="1" x14ac:dyDescent="0.2">
      <c r="A55" s="4">
        <f>IFERROR(VLOOKUP(B55,'[1]DADOS (OCULTAR)'!$Q$3:$S$136,3,0),"")</f>
        <v>10739225001866</v>
      </c>
      <c r="B55" s="5" t="s">
        <v>9</v>
      </c>
      <c r="C55" s="6">
        <v>1857439000360</v>
      </c>
      <c r="D55" s="7" t="s">
        <v>204</v>
      </c>
      <c r="E55" s="8" t="s">
        <v>205</v>
      </c>
      <c r="F55" s="9">
        <v>44653</v>
      </c>
      <c r="G55" s="9">
        <v>45017</v>
      </c>
      <c r="H55" s="12">
        <v>57120</v>
      </c>
      <c r="I55" s="11" t="s">
        <v>206</v>
      </c>
    </row>
    <row r="56" spans="1:9" ht="20.25" customHeight="1" x14ac:dyDescent="0.2">
      <c r="A56" s="4">
        <f>IFERROR(VLOOKUP(B56,'[1]DADOS (OCULTAR)'!$Q$3:$S$136,3,0),"")</f>
        <v>10739225001866</v>
      </c>
      <c r="B56" s="5" t="s">
        <v>9</v>
      </c>
      <c r="C56" s="6">
        <v>6934306000100</v>
      </c>
      <c r="D56" s="7" t="s">
        <v>207</v>
      </c>
      <c r="E56" s="8" t="s">
        <v>208</v>
      </c>
      <c r="F56" s="9">
        <v>45314</v>
      </c>
      <c r="G56" s="9">
        <v>45680</v>
      </c>
      <c r="H56" s="12">
        <v>12000</v>
      </c>
      <c r="I56" s="11" t="s">
        <v>209</v>
      </c>
    </row>
    <row r="57" spans="1:9" ht="20.25" customHeight="1" x14ac:dyDescent="0.2">
      <c r="A57" s="4">
        <f>IFERROR(VLOOKUP(B57,'[1]DADOS (OCULTAR)'!$Q$3:$S$136,3,0),"")</f>
        <v>10739225001866</v>
      </c>
      <c r="B57" s="5" t="s">
        <v>9</v>
      </c>
      <c r="C57" s="6">
        <v>41129365000106</v>
      </c>
      <c r="D57" s="7" t="s">
        <v>210</v>
      </c>
      <c r="E57" s="8" t="s">
        <v>211</v>
      </c>
      <c r="F57" s="9">
        <v>44287</v>
      </c>
      <c r="G57" s="9">
        <v>44651</v>
      </c>
      <c r="H57" s="12">
        <v>30000</v>
      </c>
      <c r="I57" s="11" t="s">
        <v>212</v>
      </c>
    </row>
    <row r="58" spans="1:9" ht="20.25" customHeight="1" x14ac:dyDescent="0.2">
      <c r="A58" s="4">
        <f>IFERROR(VLOOKUP(B58,'[1]DADOS (OCULTAR)'!$Q$3:$S$136,3,0),"")</f>
        <v>10739225001866</v>
      </c>
      <c r="B58" s="5" t="s">
        <v>9</v>
      </c>
      <c r="C58" s="6">
        <v>33942452000141</v>
      </c>
      <c r="D58" s="7" t="s">
        <v>213</v>
      </c>
      <c r="E58" s="8" t="s">
        <v>214</v>
      </c>
      <c r="F58" s="9">
        <v>44461</v>
      </c>
      <c r="G58" s="9">
        <v>44825</v>
      </c>
      <c r="H58" s="12">
        <v>127200</v>
      </c>
      <c r="I58" s="11" t="s">
        <v>215</v>
      </c>
    </row>
    <row r="59" spans="1:9" ht="20.25" customHeight="1" x14ac:dyDescent="0.2">
      <c r="A59" s="4">
        <f>IFERROR(VLOOKUP(B59,'[1]DADOS (OCULTAR)'!$Q$3:$S$136,3,0),"")</f>
        <v>10739225001866</v>
      </c>
      <c r="B59" s="5" t="s">
        <v>9</v>
      </c>
      <c r="C59" s="6">
        <v>36515380000144</v>
      </c>
      <c r="D59" s="7" t="s">
        <v>216</v>
      </c>
      <c r="E59" s="8" t="s">
        <v>217</v>
      </c>
      <c r="F59" s="9">
        <v>44753</v>
      </c>
      <c r="G59" s="9">
        <v>44880</v>
      </c>
      <c r="H59" s="12">
        <v>240000</v>
      </c>
      <c r="I59" s="11" t="s">
        <v>218</v>
      </c>
    </row>
    <row r="60" spans="1:9" ht="20.25" customHeight="1" x14ac:dyDescent="0.2">
      <c r="A60" s="4">
        <f>IFERROR(VLOOKUP(B60,'[1]DADOS (OCULTAR)'!$Q$3:$S$136,3,0),"")</f>
        <v>10739225001866</v>
      </c>
      <c r="B60" s="5" t="s">
        <v>9</v>
      </c>
      <c r="C60" s="6">
        <v>24690234000176</v>
      </c>
      <c r="D60" s="7" t="s">
        <v>219</v>
      </c>
      <c r="E60" s="8" t="s">
        <v>119</v>
      </c>
      <c r="F60" s="9">
        <v>44287</v>
      </c>
      <c r="G60" s="9">
        <v>44651</v>
      </c>
      <c r="H60" s="12">
        <v>99000</v>
      </c>
      <c r="I60" s="11" t="s">
        <v>220</v>
      </c>
    </row>
    <row r="61" spans="1:9" ht="20.25" customHeight="1" x14ac:dyDescent="0.2">
      <c r="A61" s="4">
        <f>IFERROR(VLOOKUP(B61,'[1]DADOS (OCULTAR)'!$Q$3:$S$136,3,0),"")</f>
        <v>10739225001866</v>
      </c>
      <c r="B61" s="5" t="s">
        <v>9</v>
      </c>
      <c r="C61" s="6">
        <v>34455676000191</v>
      </c>
      <c r="D61" s="7" t="s">
        <v>221</v>
      </c>
      <c r="E61" s="8" t="s">
        <v>222</v>
      </c>
      <c r="F61" s="9">
        <v>44621</v>
      </c>
      <c r="G61" s="9">
        <v>44985</v>
      </c>
      <c r="H61" s="12">
        <v>138600</v>
      </c>
      <c r="I61" s="11" t="s">
        <v>223</v>
      </c>
    </row>
    <row r="62" spans="1:9" ht="20.25" customHeight="1" x14ac:dyDescent="0.2">
      <c r="A62" s="4">
        <f>IFERROR(VLOOKUP(B62,'[1]DADOS (OCULTAR)'!$Q$3:$S$136,3,0),"")</f>
        <v>10739225001866</v>
      </c>
      <c r="B62" s="5" t="s">
        <v>9</v>
      </c>
      <c r="C62" s="6">
        <v>1840275000104</v>
      </c>
      <c r="D62" s="7" t="s">
        <v>224</v>
      </c>
      <c r="E62" s="8" t="s">
        <v>225</v>
      </c>
      <c r="F62" s="9">
        <v>44287</v>
      </c>
      <c r="G62" s="9">
        <v>44651</v>
      </c>
      <c r="H62" s="12">
        <v>20000</v>
      </c>
      <c r="I62" s="11" t="s">
        <v>226</v>
      </c>
    </row>
    <row r="63" spans="1:9" ht="20.25" customHeight="1" x14ac:dyDescent="0.2">
      <c r="A63" s="4">
        <f>IFERROR(VLOOKUP(B63,'[1]DADOS (OCULTAR)'!$Q$3:$S$136,3,0),"")</f>
        <v>10739225001866</v>
      </c>
      <c r="B63" s="5" t="s">
        <v>9</v>
      </c>
      <c r="C63" s="6">
        <v>36944094000102</v>
      </c>
      <c r="D63" s="7" t="s">
        <v>227</v>
      </c>
      <c r="E63" s="8" t="s">
        <v>228</v>
      </c>
      <c r="F63" s="9">
        <v>44805</v>
      </c>
      <c r="G63" s="9">
        <v>45169</v>
      </c>
      <c r="H63" s="12">
        <v>160000</v>
      </c>
      <c r="I63" s="11" t="s">
        <v>229</v>
      </c>
    </row>
    <row r="64" spans="1:9" ht="20.25" customHeight="1" x14ac:dyDescent="0.2">
      <c r="A64" s="4">
        <f>IFERROR(VLOOKUP(B64,'[1]DADOS (OCULTAR)'!$Q$3:$S$136,3,0),"")</f>
        <v>10739225001866</v>
      </c>
      <c r="B64" s="5" t="s">
        <v>9</v>
      </c>
      <c r="C64" s="6">
        <v>39277075000150</v>
      </c>
      <c r="D64" s="7" t="s">
        <v>230</v>
      </c>
      <c r="E64" s="8" t="s">
        <v>11</v>
      </c>
      <c r="F64" s="9">
        <v>44287</v>
      </c>
      <c r="G64" s="9">
        <v>44651</v>
      </c>
      <c r="H64" s="12">
        <v>180000</v>
      </c>
      <c r="I64" s="11" t="s">
        <v>231</v>
      </c>
    </row>
    <row r="65" spans="1:9" ht="20.25" customHeight="1" x14ac:dyDescent="0.2">
      <c r="A65" s="4">
        <f>IFERROR(VLOOKUP(B65,'[1]DADOS (OCULTAR)'!$Q$3:$S$136,3,0),"")</f>
        <v>10739225001866</v>
      </c>
      <c r="B65" s="5" t="s">
        <v>9</v>
      </c>
      <c r="C65" s="6">
        <v>21932148000134</v>
      </c>
      <c r="D65" s="7" t="s">
        <v>232</v>
      </c>
      <c r="E65" s="8" t="s">
        <v>233</v>
      </c>
      <c r="F65" s="9">
        <v>44287</v>
      </c>
      <c r="G65" s="9">
        <v>44651</v>
      </c>
      <c r="H65" s="12">
        <v>150000</v>
      </c>
      <c r="I65" s="11" t="s">
        <v>234</v>
      </c>
    </row>
    <row r="66" spans="1:9" ht="20.25" customHeight="1" x14ac:dyDescent="0.2">
      <c r="A66" s="4">
        <f>IFERROR(VLOOKUP(B66,'[1]DADOS (OCULTAR)'!$Q$3:$S$136,3,0),"")</f>
        <v>10739225001866</v>
      </c>
      <c r="B66" s="5" t="s">
        <v>9</v>
      </c>
      <c r="C66" s="6">
        <v>24751629000131</v>
      </c>
      <c r="D66" s="7" t="s">
        <v>235</v>
      </c>
      <c r="E66" s="8" t="s">
        <v>55</v>
      </c>
      <c r="F66" s="9">
        <v>44531</v>
      </c>
      <c r="G66" s="9">
        <v>44895</v>
      </c>
      <c r="H66" s="12">
        <v>186600</v>
      </c>
      <c r="I66" s="11" t="s">
        <v>236</v>
      </c>
    </row>
    <row r="67" spans="1:9" ht="20.25" customHeight="1" x14ac:dyDescent="0.2">
      <c r="A67" s="4">
        <f>IFERROR(VLOOKUP(B67,'[1]DADOS (OCULTAR)'!$Q$3:$S$136,3,0),"")</f>
        <v>10739225001866</v>
      </c>
      <c r="B67" s="5" t="s">
        <v>9</v>
      </c>
      <c r="C67" s="6">
        <v>42314114000156</v>
      </c>
      <c r="D67" s="7" t="s">
        <v>237</v>
      </c>
      <c r="E67" s="8" t="s">
        <v>238</v>
      </c>
      <c r="F67" s="9">
        <v>44621</v>
      </c>
      <c r="G67" s="9">
        <v>44985</v>
      </c>
      <c r="H67" s="12">
        <v>79.900000000000006</v>
      </c>
      <c r="I67" s="11" t="s">
        <v>239</v>
      </c>
    </row>
    <row r="68" spans="1:9" ht="20.25" customHeight="1" x14ac:dyDescent="0.2">
      <c r="A68" s="4">
        <f>IFERROR(VLOOKUP(B68,'[1]DADOS (OCULTAR)'!$Q$3:$S$136,3,0),"")</f>
        <v>10739225001866</v>
      </c>
      <c r="B68" s="5" t="s">
        <v>9</v>
      </c>
      <c r="C68" s="6">
        <v>31635476000122</v>
      </c>
      <c r="D68" s="7" t="s">
        <v>240</v>
      </c>
      <c r="E68" s="8" t="s">
        <v>241</v>
      </c>
      <c r="F68" s="9">
        <v>44743</v>
      </c>
      <c r="G68" s="9">
        <v>45107</v>
      </c>
      <c r="H68" s="12">
        <v>120000</v>
      </c>
      <c r="I68" s="11" t="s">
        <v>242</v>
      </c>
    </row>
    <row r="69" spans="1:9" ht="20.25" customHeight="1" x14ac:dyDescent="0.2">
      <c r="A69" s="4">
        <f>IFERROR(VLOOKUP(B69,'[1]DADOS (OCULTAR)'!$Q$3:$S$136,3,0),"")</f>
        <v>10739225001866</v>
      </c>
      <c r="B69" s="5" t="s">
        <v>9</v>
      </c>
      <c r="C69" s="6">
        <v>15489924000170</v>
      </c>
      <c r="D69" s="7" t="s">
        <v>243</v>
      </c>
      <c r="E69" s="8" t="s">
        <v>11</v>
      </c>
      <c r="F69" s="9">
        <v>44484</v>
      </c>
      <c r="G69" s="9">
        <v>44848</v>
      </c>
      <c r="H69" s="12">
        <v>90000</v>
      </c>
      <c r="I69" s="11" t="s">
        <v>244</v>
      </c>
    </row>
    <row r="70" spans="1:9" ht="20.25" customHeight="1" x14ac:dyDescent="0.2">
      <c r="A70" s="4">
        <f>IFERROR(VLOOKUP(B70,'[1]DADOS (OCULTAR)'!$Q$3:$S$136,3,0),"")</f>
        <v>10739225001866</v>
      </c>
      <c r="B70" s="5" t="s">
        <v>9</v>
      </c>
      <c r="C70" s="6">
        <v>23973036000157</v>
      </c>
      <c r="D70" s="7" t="s">
        <v>245</v>
      </c>
      <c r="E70" s="8" t="s">
        <v>246</v>
      </c>
      <c r="F70" s="9">
        <v>44287</v>
      </c>
      <c r="G70" s="9">
        <v>44651</v>
      </c>
      <c r="H70" s="12">
        <v>72000</v>
      </c>
      <c r="I70" s="11" t="s">
        <v>247</v>
      </c>
    </row>
    <row r="71" spans="1:9" ht="20.25" customHeight="1" x14ac:dyDescent="0.2">
      <c r="A71" s="4">
        <f>IFERROR(VLOOKUP(B71,'[1]DADOS (OCULTAR)'!$Q$3:$S$136,3,0),"")</f>
        <v>10739225001866</v>
      </c>
      <c r="B71" s="5" t="s">
        <v>9</v>
      </c>
      <c r="C71" s="6">
        <v>30092591000135</v>
      </c>
      <c r="D71" s="7" t="s">
        <v>248</v>
      </c>
      <c r="E71" s="8" t="s">
        <v>115</v>
      </c>
      <c r="F71" s="9">
        <v>44287</v>
      </c>
      <c r="G71" s="9">
        <v>44651</v>
      </c>
      <c r="H71" s="12">
        <v>192000</v>
      </c>
      <c r="I71" s="11" t="s">
        <v>249</v>
      </c>
    </row>
    <row r="72" spans="1:9" ht="20.25" customHeight="1" x14ac:dyDescent="0.2">
      <c r="A72" s="4">
        <f>IFERROR(VLOOKUP(B72,'[1]DADOS (OCULTAR)'!$Q$3:$S$136,3,0),"")</f>
        <v>10739225001866</v>
      </c>
      <c r="B72" s="5" t="s">
        <v>9</v>
      </c>
      <c r="C72" s="6">
        <v>9587342000124</v>
      </c>
      <c r="D72" s="7" t="s">
        <v>250</v>
      </c>
      <c r="E72" s="8" t="s">
        <v>251</v>
      </c>
      <c r="F72" s="9">
        <v>44653</v>
      </c>
      <c r="G72" s="9">
        <v>45017</v>
      </c>
      <c r="H72" s="12">
        <v>240000</v>
      </c>
      <c r="I72" s="11" t="s">
        <v>252</v>
      </c>
    </row>
    <row r="73" spans="1:9" ht="20.25" customHeight="1" x14ac:dyDescent="0.2">
      <c r="A73" s="4">
        <f>IFERROR(VLOOKUP(B73,'[1]DADOS (OCULTAR)'!$Q$3:$S$136,3,0),"")</f>
        <v>10739225001866</v>
      </c>
      <c r="B73" s="5" t="s">
        <v>9</v>
      </c>
      <c r="C73" s="6">
        <v>22422979000129</v>
      </c>
      <c r="D73" s="7" t="s">
        <v>253</v>
      </c>
      <c r="E73" s="8" t="s">
        <v>254</v>
      </c>
      <c r="F73" s="9">
        <v>44287</v>
      </c>
      <c r="G73" s="9">
        <v>44651</v>
      </c>
      <c r="H73" s="12">
        <v>60000</v>
      </c>
      <c r="I73" s="11" t="s">
        <v>255</v>
      </c>
    </row>
    <row r="74" spans="1:9" ht="20.25" customHeight="1" x14ac:dyDescent="0.2">
      <c r="A74" s="4">
        <f>IFERROR(VLOOKUP(B74,'[1]DADOS (OCULTAR)'!$Q$3:$S$136,3,0),"")</f>
        <v>10739225001866</v>
      </c>
      <c r="B74" s="5" t="s">
        <v>9</v>
      </c>
      <c r="C74" s="6">
        <v>41523881000102</v>
      </c>
      <c r="D74" s="7" t="s">
        <v>256</v>
      </c>
      <c r="E74" s="8" t="s">
        <v>127</v>
      </c>
      <c r="F74" s="9">
        <v>44652</v>
      </c>
      <c r="G74" s="9">
        <v>44651</v>
      </c>
      <c r="H74" s="12">
        <v>255000</v>
      </c>
      <c r="I74" s="11" t="s">
        <v>257</v>
      </c>
    </row>
    <row r="75" spans="1:9" ht="20.25" customHeight="1" x14ac:dyDescent="0.2">
      <c r="A75" s="4">
        <f>IFERROR(VLOOKUP(B75,'[1]DADOS (OCULTAR)'!$Q$3:$S$136,3,0),"")</f>
        <v>10739225001866</v>
      </c>
      <c r="B75" s="5" t="s">
        <v>9</v>
      </c>
      <c r="C75" s="6">
        <v>41431147000113</v>
      </c>
      <c r="D75" s="7" t="s">
        <v>258</v>
      </c>
      <c r="E75" s="8" t="s">
        <v>43</v>
      </c>
      <c r="F75" s="9">
        <v>44986</v>
      </c>
      <c r="G75" s="9">
        <v>45352</v>
      </c>
      <c r="H75" s="12">
        <v>160000</v>
      </c>
      <c r="I75" s="11" t="s">
        <v>259</v>
      </c>
    </row>
    <row r="76" spans="1:9" ht="20.25" customHeight="1" x14ac:dyDescent="0.2">
      <c r="A76" s="4">
        <f>IFERROR(VLOOKUP(B76,'[1]DADOS (OCULTAR)'!$Q$3:$S$136,3,0),"")</f>
        <v>10739225001866</v>
      </c>
      <c r="B76" s="5" t="s">
        <v>9</v>
      </c>
      <c r="C76" s="6">
        <v>30101954000151</v>
      </c>
      <c r="D76" s="7" t="s">
        <v>260</v>
      </c>
      <c r="E76" s="8" t="s">
        <v>261</v>
      </c>
      <c r="F76" s="9">
        <v>44896</v>
      </c>
      <c r="G76" s="9">
        <v>45260</v>
      </c>
      <c r="H76" s="12">
        <v>210000</v>
      </c>
      <c r="I76" s="11" t="s">
        <v>262</v>
      </c>
    </row>
    <row r="77" spans="1:9" ht="20.25" customHeight="1" x14ac:dyDescent="0.2">
      <c r="A77" s="4">
        <f>IFERROR(VLOOKUP(B77,'[1]DADOS (OCULTAR)'!$Q$3:$S$136,3,0),"")</f>
        <v>10739225001866</v>
      </c>
      <c r="B77" s="5" t="s">
        <v>9</v>
      </c>
      <c r="C77" s="6">
        <v>20278964000103</v>
      </c>
      <c r="D77" s="7" t="s">
        <v>263</v>
      </c>
      <c r="E77" s="8" t="s">
        <v>264</v>
      </c>
      <c r="F77" s="9">
        <v>44286</v>
      </c>
      <c r="G77" s="9">
        <v>44650</v>
      </c>
      <c r="H77" s="12">
        <v>15000</v>
      </c>
      <c r="I77" s="11" t="s">
        <v>265</v>
      </c>
    </row>
    <row r="78" spans="1:9" ht="20.25" customHeight="1" x14ac:dyDescent="0.2">
      <c r="A78" s="4">
        <f>IFERROR(VLOOKUP(B78,'[1]DADOS (OCULTAR)'!$Q$3:$S$136,3,0),"")</f>
        <v>10739225001866</v>
      </c>
      <c r="B78" s="5" t="s">
        <v>9</v>
      </c>
      <c r="C78" s="6">
        <v>35936027000175</v>
      </c>
      <c r="D78" s="7" t="s">
        <v>266</v>
      </c>
      <c r="E78" s="8" t="s">
        <v>14</v>
      </c>
      <c r="F78" s="9">
        <v>44298</v>
      </c>
      <c r="G78" s="9">
        <v>44662</v>
      </c>
      <c r="H78" s="12">
        <v>72000</v>
      </c>
      <c r="I78" s="11" t="s">
        <v>267</v>
      </c>
    </row>
    <row r="79" spans="1:9" ht="20.25" customHeight="1" x14ac:dyDescent="0.2">
      <c r="A79" s="4">
        <f>IFERROR(VLOOKUP(B79,'[1]DADOS (OCULTAR)'!$Q$3:$S$136,3,0),"")</f>
        <v>10739225001866</v>
      </c>
      <c r="B79" s="5" t="s">
        <v>9</v>
      </c>
      <c r="C79" s="6">
        <v>35936027000175</v>
      </c>
      <c r="D79" s="7" t="s">
        <v>266</v>
      </c>
      <c r="E79" s="8" t="s">
        <v>14</v>
      </c>
      <c r="F79" s="9">
        <v>45030</v>
      </c>
      <c r="G79" s="9">
        <v>45396</v>
      </c>
      <c r="H79" s="12">
        <v>72000</v>
      </c>
      <c r="I79" s="11" t="s">
        <v>268</v>
      </c>
    </row>
    <row r="80" spans="1:9" ht="20.25" customHeight="1" x14ac:dyDescent="0.2">
      <c r="A80" s="4">
        <f>IFERROR(VLOOKUP(B80,'[1]DADOS (OCULTAR)'!$Q$3:$S$136,3,0),"")</f>
        <v>10739225001866</v>
      </c>
      <c r="B80" s="5" t="s">
        <v>9</v>
      </c>
      <c r="C80" s="6">
        <v>8325619000188</v>
      </c>
      <c r="D80" s="7" t="s">
        <v>269</v>
      </c>
      <c r="E80" s="8" t="s">
        <v>251</v>
      </c>
      <c r="F80" s="9">
        <v>44653</v>
      </c>
      <c r="G80" s="9">
        <v>45046</v>
      </c>
      <c r="H80" s="12">
        <v>336000</v>
      </c>
      <c r="I80" s="11" t="s">
        <v>270</v>
      </c>
    </row>
    <row r="81" spans="1:9" ht="20.25" customHeight="1" x14ac:dyDescent="0.2">
      <c r="A81" s="4">
        <f>IFERROR(VLOOKUP(B81,'[1]DADOS (OCULTAR)'!$Q$3:$S$136,3,0),"")</f>
        <v>10739225001866</v>
      </c>
      <c r="B81" s="5" t="s">
        <v>9</v>
      </c>
      <c r="C81" s="6">
        <v>12853727000109</v>
      </c>
      <c r="D81" s="7" t="s">
        <v>271</v>
      </c>
      <c r="E81" s="8" t="s">
        <v>272</v>
      </c>
      <c r="F81" s="9">
        <v>44287</v>
      </c>
      <c r="G81" s="9">
        <v>44651</v>
      </c>
      <c r="H81" s="12">
        <v>126520</v>
      </c>
      <c r="I81" s="11" t="s">
        <v>273</v>
      </c>
    </row>
    <row r="82" spans="1:9" ht="20.25" customHeight="1" x14ac:dyDescent="0.2">
      <c r="A82" s="4">
        <f>IFERROR(VLOOKUP(B82,'[1]DADOS (OCULTAR)'!$Q$3:$S$136,3,0),"")</f>
        <v>10739225001866</v>
      </c>
      <c r="B82" s="5" t="s">
        <v>9</v>
      </c>
      <c r="C82" s="6">
        <v>12853727000109</v>
      </c>
      <c r="D82" s="7" t="s">
        <v>271</v>
      </c>
      <c r="E82" s="8" t="s">
        <v>274</v>
      </c>
      <c r="F82" s="9">
        <v>44629</v>
      </c>
      <c r="G82" s="9">
        <v>44993</v>
      </c>
      <c r="H82" s="12">
        <v>192000</v>
      </c>
      <c r="I82" s="11" t="s">
        <v>275</v>
      </c>
    </row>
    <row r="83" spans="1:9" ht="20.25" customHeight="1" x14ac:dyDescent="0.2">
      <c r="A83" s="4">
        <f>IFERROR(VLOOKUP(B83,'[1]DADOS (OCULTAR)'!$Q$3:$S$136,3,0),"")</f>
        <v>10739225001866</v>
      </c>
      <c r="B83" s="5" t="s">
        <v>9</v>
      </c>
      <c r="C83" s="6">
        <v>12853727000109</v>
      </c>
      <c r="D83" s="7" t="s">
        <v>271</v>
      </c>
      <c r="E83" s="8" t="s">
        <v>274</v>
      </c>
      <c r="F83" s="9">
        <v>44994</v>
      </c>
      <c r="G83" s="9">
        <v>45359</v>
      </c>
      <c r="H83" s="12">
        <v>199274.88</v>
      </c>
      <c r="I83" s="11" t="s">
        <v>276</v>
      </c>
    </row>
    <row r="84" spans="1:9" ht="20.25" customHeight="1" x14ac:dyDescent="0.2">
      <c r="A84" s="4">
        <f>IFERROR(VLOOKUP(B84,'[1]DADOS (OCULTAR)'!$Q$3:$S$136,3,0),"")</f>
        <v>10739225001866</v>
      </c>
      <c r="B84" s="5" t="s">
        <v>9</v>
      </c>
      <c r="C84" s="6">
        <v>24185596000100</v>
      </c>
      <c r="D84" s="7" t="s">
        <v>277</v>
      </c>
      <c r="E84" s="8" t="s">
        <v>181</v>
      </c>
      <c r="F84" s="9">
        <v>44287</v>
      </c>
      <c r="G84" s="9">
        <v>44651</v>
      </c>
      <c r="H84" s="12">
        <v>337200</v>
      </c>
      <c r="I84" s="11" t="s">
        <v>278</v>
      </c>
    </row>
    <row r="85" spans="1:9" ht="20.25" customHeight="1" x14ac:dyDescent="0.2">
      <c r="A85" s="4">
        <f>IFERROR(VLOOKUP(B85,'[1]DADOS (OCULTAR)'!$Q$3:$S$136,3,0),"")</f>
        <v>10739225001866</v>
      </c>
      <c r="B85" s="5" t="s">
        <v>9</v>
      </c>
      <c r="C85" s="6">
        <v>42277104000198</v>
      </c>
      <c r="D85" s="7" t="s">
        <v>279</v>
      </c>
      <c r="E85" s="8" t="s">
        <v>280</v>
      </c>
      <c r="F85" s="9">
        <v>44348</v>
      </c>
      <c r="G85" s="9">
        <v>44712</v>
      </c>
      <c r="H85" s="12">
        <v>60000</v>
      </c>
      <c r="I85" s="11" t="s">
        <v>281</v>
      </c>
    </row>
    <row r="86" spans="1:9" ht="20.25" customHeight="1" x14ac:dyDescent="0.2">
      <c r="A86" s="4">
        <f>IFERROR(VLOOKUP(B86,'[1]DADOS (OCULTAR)'!$Q$3:$S$136,3,0),"")</f>
        <v>10739225001866</v>
      </c>
      <c r="B86" s="5" t="s">
        <v>9</v>
      </c>
      <c r="C86" s="6">
        <v>46429167000173</v>
      </c>
      <c r="D86" s="7" t="s">
        <v>282</v>
      </c>
      <c r="E86" s="8" t="s">
        <v>283</v>
      </c>
      <c r="F86" s="9">
        <v>44896</v>
      </c>
      <c r="G86" s="9">
        <v>45260</v>
      </c>
      <c r="H86" s="12">
        <v>160000</v>
      </c>
      <c r="I86" s="11" t="s">
        <v>284</v>
      </c>
    </row>
    <row r="87" spans="1:9" ht="20.25" customHeight="1" x14ac:dyDescent="0.2">
      <c r="A87" s="4">
        <f>IFERROR(VLOOKUP(B87,'[1]DADOS (OCULTAR)'!$Q$3:$S$136,3,0),"")</f>
        <v>10739225001866</v>
      </c>
      <c r="B87" s="5" t="s">
        <v>9</v>
      </c>
      <c r="C87" s="6">
        <v>25054926000190</v>
      </c>
      <c r="D87" s="7" t="s">
        <v>285</v>
      </c>
      <c r="E87" s="8" t="s">
        <v>286</v>
      </c>
      <c r="F87" s="9">
        <v>44287</v>
      </c>
      <c r="G87" s="9">
        <v>44651</v>
      </c>
      <c r="H87" s="12">
        <v>255600</v>
      </c>
      <c r="I87" s="11" t="s">
        <v>287</v>
      </c>
    </row>
    <row r="88" spans="1:9" ht="20.25" customHeight="1" x14ac:dyDescent="0.2">
      <c r="A88" s="4">
        <f>IFERROR(VLOOKUP(B88,'[1]DADOS (OCULTAR)'!$Q$3:$S$136,3,0),"")</f>
        <v>10739225001866</v>
      </c>
      <c r="B88" s="5" t="s">
        <v>9</v>
      </c>
      <c r="C88" s="6">
        <v>33799856000128</v>
      </c>
      <c r="D88" s="7" t="s">
        <v>288</v>
      </c>
      <c r="E88" s="8" t="s">
        <v>289</v>
      </c>
      <c r="F88" s="9">
        <v>44287</v>
      </c>
      <c r="G88" s="9">
        <v>44651</v>
      </c>
      <c r="H88" s="12">
        <v>265800</v>
      </c>
      <c r="I88" s="11" t="s">
        <v>290</v>
      </c>
    </row>
    <row r="89" spans="1:9" ht="20.25" customHeight="1" x14ac:dyDescent="0.2">
      <c r="A89" s="4">
        <f>IFERROR(VLOOKUP(B89,'[1]DADOS (OCULTAR)'!$Q$3:$S$136,3,0),"")</f>
        <v>10739225001866</v>
      </c>
      <c r="B89" s="5" t="s">
        <v>9</v>
      </c>
      <c r="C89" s="6">
        <v>26245293000160</v>
      </c>
      <c r="D89" s="7" t="s">
        <v>291</v>
      </c>
      <c r="E89" s="8" t="s">
        <v>292</v>
      </c>
      <c r="F89" s="9">
        <v>44287</v>
      </c>
      <c r="G89" s="9">
        <v>44651</v>
      </c>
      <c r="H89" s="12">
        <v>78600</v>
      </c>
      <c r="I89" s="11" t="s">
        <v>293</v>
      </c>
    </row>
    <row r="90" spans="1:9" ht="20.25" customHeight="1" x14ac:dyDescent="0.2">
      <c r="A90" s="4">
        <f>IFERROR(VLOOKUP(B90,'[1]DADOS (OCULTAR)'!$Q$3:$S$136,3,0),"")</f>
        <v>10739225001866</v>
      </c>
      <c r="B90" s="5" t="s">
        <v>9</v>
      </c>
      <c r="C90" s="6">
        <v>11849935000163</v>
      </c>
      <c r="D90" s="7" t="s">
        <v>294</v>
      </c>
      <c r="E90" s="8" t="s">
        <v>295</v>
      </c>
      <c r="F90" s="9">
        <v>44287</v>
      </c>
      <c r="G90" s="9">
        <v>44651</v>
      </c>
      <c r="H90" s="12">
        <v>2340</v>
      </c>
      <c r="I90" s="11" t="s">
        <v>296</v>
      </c>
    </row>
    <row r="91" spans="1:9" ht="20.25" customHeight="1" x14ac:dyDescent="0.2">
      <c r="A91" s="4">
        <f>IFERROR(VLOOKUP(B91,'[1]DADOS (OCULTAR)'!$Q$3:$S$136,3,0),"")</f>
        <v>10739225001866</v>
      </c>
      <c r="B91" s="5" t="s">
        <v>9</v>
      </c>
      <c r="C91" s="6">
        <v>69899011000151</v>
      </c>
      <c r="D91" s="7" t="s">
        <v>297</v>
      </c>
      <c r="E91" s="8" t="s">
        <v>251</v>
      </c>
      <c r="F91" s="9">
        <v>44683</v>
      </c>
      <c r="G91" s="9">
        <v>44866</v>
      </c>
      <c r="H91" s="12">
        <v>318000</v>
      </c>
      <c r="I91" s="11" t="s">
        <v>298</v>
      </c>
    </row>
    <row r="92" spans="1:9" ht="20.25" customHeight="1" x14ac:dyDescent="0.2">
      <c r="A92" s="4">
        <f>IFERROR(VLOOKUP(B92,'[1]DADOS (OCULTAR)'!$Q$3:$S$136,3,0),"")</f>
        <v>10739225001866</v>
      </c>
      <c r="B92" s="5" t="s">
        <v>9</v>
      </c>
      <c r="C92" s="6">
        <v>42816813000102</v>
      </c>
      <c r="D92" s="7" t="s">
        <v>299</v>
      </c>
      <c r="E92" s="8" t="s">
        <v>300</v>
      </c>
      <c r="F92" s="9">
        <v>44287</v>
      </c>
      <c r="G92" s="9">
        <v>44651</v>
      </c>
      <c r="H92" s="12">
        <v>70908</v>
      </c>
      <c r="I92" s="11" t="s">
        <v>301</v>
      </c>
    </row>
    <row r="93" spans="1:9" ht="20.25" customHeight="1" x14ac:dyDescent="0.2">
      <c r="A93" s="4">
        <f>IFERROR(VLOOKUP(B93,'[1]DADOS (OCULTAR)'!$Q$3:$S$136,3,0),"")</f>
        <v>10739225001866</v>
      </c>
      <c r="B93" s="5" t="s">
        <v>9</v>
      </c>
      <c r="C93" s="6">
        <v>29779011000101</v>
      </c>
      <c r="D93" s="7" t="s">
        <v>302</v>
      </c>
      <c r="E93" s="8" t="s">
        <v>303</v>
      </c>
      <c r="F93" s="9">
        <v>44287</v>
      </c>
      <c r="G93" s="9">
        <v>44651</v>
      </c>
      <c r="H93" s="12">
        <v>147300</v>
      </c>
      <c r="I93" s="11" t="s">
        <v>304</v>
      </c>
    </row>
    <row r="94" spans="1:9" ht="20.25" customHeight="1" x14ac:dyDescent="0.2">
      <c r="A94" s="4">
        <f>IFERROR(VLOOKUP(B94,'[1]DADOS (OCULTAR)'!$Q$3:$S$136,3,0),"")</f>
        <v>10739225001866</v>
      </c>
      <c r="B94" s="5" t="s">
        <v>9</v>
      </c>
      <c r="C94" s="6">
        <v>28122221000151</v>
      </c>
      <c r="D94" s="7" t="s">
        <v>305</v>
      </c>
      <c r="E94" s="8" t="s">
        <v>306</v>
      </c>
      <c r="F94" s="9">
        <v>44287</v>
      </c>
      <c r="G94" s="9">
        <v>44651</v>
      </c>
      <c r="H94" s="12">
        <v>396000</v>
      </c>
      <c r="I94" s="11" t="s">
        <v>307</v>
      </c>
    </row>
    <row r="95" spans="1:9" ht="20.25" customHeight="1" x14ac:dyDescent="0.2">
      <c r="A95" s="4">
        <f>IFERROR(VLOOKUP(B95,'[1]DADOS (OCULTAR)'!$Q$3:$S$136,3,0),"")</f>
        <v>10739225001866</v>
      </c>
      <c r="B95" s="5" t="s">
        <v>9</v>
      </c>
      <c r="C95" s="6">
        <v>34800019000134</v>
      </c>
      <c r="D95" s="7" t="s">
        <v>308</v>
      </c>
      <c r="E95" s="8" t="s">
        <v>115</v>
      </c>
      <c r="F95" s="9">
        <v>44287</v>
      </c>
      <c r="G95" s="9">
        <v>44651</v>
      </c>
      <c r="H95" s="12">
        <v>432000</v>
      </c>
      <c r="I95" s="11" t="s">
        <v>309</v>
      </c>
    </row>
    <row r="96" spans="1:9" ht="20.25" customHeight="1" x14ac:dyDescent="0.2">
      <c r="A96" s="4">
        <f>IFERROR(VLOOKUP(B96,'[1]DADOS (OCULTAR)'!$Q$3:$S$136,3,0),"")</f>
        <v>10739225001866</v>
      </c>
      <c r="B96" s="5" t="s">
        <v>9</v>
      </c>
      <c r="C96" s="6">
        <v>37462182000122</v>
      </c>
      <c r="D96" s="7" t="s">
        <v>310</v>
      </c>
      <c r="E96" s="8" t="s">
        <v>311</v>
      </c>
      <c r="F96" s="9">
        <v>45062</v>
      </c>
      <c r="G96" s="9">
        <v>45428</v>
      </c>
      <c r="H96" s="12">
        <v>58080</v>
      </c>
      <c r="I96" s="11" t="s">
        <v>312</v>
      </c>
    </row>
    <row r="97" spans="1:9" ht="20.25" customHeight="1" x14ac:dyDescent="0.2">
      <c r="A97" s="4">
        <f>IFERROR(VLOOKUP(B97,'[1]DADOS (OCULTAR)'!$Q$3:$S$136,3,0),"")</f>
        <v>10739225001866</v>
      </c>
      <c r="B97" s="5" t="s">
        <v>9</v>
      </c>
      <c r="C97" s="6">
        <v>24475298000154</v>
      </c>
      <c r="D97" s="7" t="s">
        <v>313</v>
      </c>
      <c r="E97" s="8" t="s">
        <v>181</v>
      </c>
      <c r="F97" s="9">
        <v>44287</v>
      </c>
      <c r="G97" s="9">
        <v>44651</v>
      </c>
      <c r="H97" s="12">
        <v>30000</v>
      </c>
      <c r="I97" s="11" t="s">
        <v>314</v>
      </c>
    </row>
    <row r="98" spans="1:9" ht="20.25" customHeight="1" x14ac:dyDescent="0.2">
      <c r="A98" s="4">
        <f>IFERROR(VLOOKUP(B98,'[1]DADOS (OCULTAR)'!$Q$3:$S$136,3,0),"")</f>
        <v>10739225001866</v>
      </c>
      <c r="B98" s="5" t="s">
        <v>9</v>
      </c>
      <c r="C98" s="6">
        <v>34293158000119</v>
      </c>
      <c r="D98" s="7" t="s">
        <v>315</v>
      </c>
      <c r="E98" s="8" t="s">
        <v>316</v>
      </c>
      <c r="F98" s="9">
        <v>44287</v>
      </c>
      <c r="G98" s="9">
        <v>44651</v>
      </c>
      <c r="H98" s="12">
        <v>30000</v>
      </c>
      <c r="I98" s="11" t="s">
        <v>317</v>
      </c>
    </row>
    <row r="99" spans="1:9" ht="20.25" customHeight="1" x14ac:dyDescent="0.2">
      <c r="A99" s="4">
        <f>IFERROR(VLOOKUP(B99,'[1]DADOS (OCULTAR)'!$Q$3:$S$136,3,0),"")</f>
        <v>10739225001866</v>
      </c>
      <c r="B99" s="5" t="s">
        <v>9</v>
      </c>
      <c r="C99" s="6">
        <v>24067940000166</v>
      </c>
      <c r="D99" s="7" t="s">
        <v>318</v>
      </c>
      <c r="E99" s="8" t="s">
        <v>254</v>
      </c>
      <c r="F99" s="9">
        <v>44287</v>
      </c>
      <c r="G99" s="9">
        <v>44651</v>
      </c>
      <c r="H99" s="12">
        <v>188940</v>
      </c>
      <c r="I99" s="11" t="s">
        <v>319</v>
      </c>
    </row>
    <row r="100" spans="1:9" ht="20.25" customHeight="1" x14ac:dyDescent="0.2">
      <c r="A100" s="4">
        <f>IFERROR(VLOOKUP(B100,'[1]DADOS (OCULTAR)'!$Q$3:$S$136,3,0),"")</f>
        <v>10739225001866</v>
      </c>
      <c r="B100" s="5" t="s">
        <v>9</v>
      </c>
      <c r="C100" s="6">
        <v>45697746000134</v>
      </c>
      <c r="D100" s="7" t="s">
        <v>320</v>
      </c>
      <c r="E100" s="8" t="s">
        <v>321</v>
      </c>
      <c r="F100" s="9">
        <v>44593</v>
      </c>
      <c r="G100" s="9">
        <v>44651</v>
      </c>
      <c r="H100" s="12">
        <v>160000</v>
      </c>
      <c r="I100" s="11" t="s">
        <v>322</v>
      </c>
    </row>
    <row r="101" spans="1:9" ht="20.25" customHeight="1" x14ac:dyDescent="0.2">
      <c r="A101" s="4">
        <f>IFERROR(VLOOKUP(B101,'[1]DADOS (OCULTAR)'!$Q$3:$S$136,3,0),"")</f>
        <v>10739225001866</v>
      </c>
      <c r="B101" s="5" t="s">
        <v>9</v>
      </c>
      <c r="C101" s="6">
        <v>20344575000139</v>
      </c>
      <c r="D101" s="7" t="s">
        <v>323</v>
      </c>
      <c r="E101" s="8" t="s">
        <v>324</v>
      </c>
      <c r="F101" s="9">
        <v>44287</v>
      </c>
      <c r="G101" s="9">
        <v>44651</v>
      </c>
      <c r="H101" s="12">
        <v>73200</v>
      </c>
      <c r="I101" s="11" t="s">
        <v>325</v>
      </c>
    </row>
    <row r="102" spans="1:9" ht="20.25" customHeight="1" x14ac:dyDescent="0.2">
      <c r="A102" s="4">
        <f>IFERROR(VLOOKUP(B102,'[1]DADOS (OCULTAR)'!$Q$3:$S$136,3,0),"")</f>
        <v>10739225001866</v>
      </c>
      <c r="B102" s="5" t="s">
        <v>9</v>
      </c>
      <c r="C102" s="6">
        <v>20344575000139</v>
      </c>
      <c r="D102" s="7" t="s">
        <v>323</v>
      </c>
      <c r="E102" s="8" t="s">
        <v>326</v>
      </c>
      <c r="F102" s="9">
        <v>44287</v>
      </c>
      <c r="G102" s="9">
        <v>44651</v>
      </c>
      <c r="H102" s="12">
        <v>35400</v>
      </c>
      <c r="I102" s="11" t="s">
        <v>327</v>
      </c>
    </row>
    <row r="103" spans="1:9" ht="20.25" customHeight="1" x14ac:dyDescent="0.2">
      <c r="A103" s="4">
        <f>IFERROR(VLOOKUP(B103,'[1]DADOS (OCULTAR)'!$Q$3:$S$136,3,0),"")</f>
        <v>10739225001866</v>
      </c>
      <c r="B103" s="5" t="s">
        <v>9</v>
      </c>
      <c r="C103" s="6">
        <v>15026815000117</v>
      </c>
      <c r="D103" s="7" t="s">
        <v>328</v>
      </c>
      <c r="E103" s="8" t="s">
        <v>177</v>
      </c>
      <c r="F103" s="9">
        <v>44287</v>
      </c>
      <c r="G103" s="9">
        <v>44652</v>
      </c>
      <c r="H103" s="12">
        <v>300000</v>
      </c>
      <c r="I103" s="11" t="s">
        <v>329</v>
      </c>
    </row>
    <row r="104" spans="1:9" ht="20.25" customHeight="1" x14ac:dyDescent="0.2">
      <c r="A104" s="4">
        <f>IFERROR(VLOOKUP(B104,'[1]DADOS (OCULTAR)'!$Q$3:$S$136,3,0),"")</f>
        <v>10739225001866</v>
      </c>
      <c r="B104" s="5" t="s">
        <v>9</v>
      </c>
      <c r="C104" s="6">
        <v>16581235000154</v>
      </c>
      <c r="D104" s="7" t="s">
        <v>330</v>
      </c>
      <c r="E104" s="8" t="s">
        <v>103</v>
      </c>
      <c r="F104" s="9">
        <v>44287</v>
      </c>
      <c r="G104" s="9">
        <v>44651</v>
      </c>
      <c r="H104" s="12">
        <v>199200</v>
      </c>
      <c r="I104" s="11" t="s">
        <v>331</v>
      </c>
    </row>
    <row r="105" spans="1:9" ht="20.25" customHeight="1" x14ac:dyDescent="0.2">
      <c r="A105" s="4">
        <f>IFERROR(VLOOKUP(B105,'[1]DADOS (OCULTAR)'!$Q$3:$S$136,3,0),"")</f>
        <v>10739225001866</v>
      </c>
      <c r="B105" s="5" t="s">
        <v>9</v>
      </c>
      <c r="C105" s="6">
        <v>29932922000119</v>
      </c>
      <c r="D105" s="7" t="s">
        <v>332</v>
      </c>
      <c r="E105" s="8" t="s">
        <v>333</v>
      </c>
      <c r="F105" s="9">
        <v>44368</v>
      </c>
      <c r="G105" s="9">
        <v>44732</v>
      </c>
      <c r="H105" s="12">
        <v>192000</v>
      </c>
      <c r="I105" s="11" t="s">
        <v>334</v>
      </c>
    </row>
    <row r="106" spans="1:9" ht="20.25" customHeight="1" x14ac:dyDescent="0.2">
      <c r="A106" s="4">
        <f>IFERROR(VLOOKUP(B106,'[1]DADOS (OCULTAR)'!$Q$3:$S$136,3,0),"")</f>
        <v>10739225001866</v>
      </c>
      <c r="B106" s="5" t="s">
        <v>9</v>
      </c>
      <c r="C106" s="6">
        <v>8724547000141</v>
      </c>
      <c r="D106" s="7" t="s">
        <v>335</v>
      </c>
      <c r="E106" s="8" t="s">
        <v>222</v>
      </c>
      <c r="F106" s="9">
        <v>44835</v>
      </c>
      <c r="G106" s="9">
        <v>45199</v>
      </c>
      <c r="H106" s="12">
        <v>120000</v>
      </c>
      <c r="I106" s="11" t="s">
        <v>336</v>
      </c>
    </row>
    <row r="107" spans="1:9" ht="20.25" customHeight="1" x14ac:dyDescent="0.2">
      <c r="A107" s="4">
        <f>IFERROR(VLOOKUP(B107,'[1]DADOS (OCULTAR)'!$Q$3:$S$136,3,0),"")</f>
        <v>10739225001866</v>
      </c>
      <c r="B107" s="5" t="s">
        <v>9</v>
      </c>
      <c r="C107" s="6">
        <v>15193955000180</v>
      </c>
      <c r="D107" s="7" t="s">
        <v>337</v>
      </c>
      <c r="E107" s="8" t="s">
        <v>338</v>
      </c>
      <c r="F107" s="9">
        <v>44287</v>
      </c>
      <c r="G107" s="9">
        <v>44651</v>
      </c>
      <c r="H107" s="12">
        <v>82800</v>
      </c>
      <c r="I107" s="11" t="s">
        <v>339</v>
      </c>
    </row>
    <row r="108" spans="1:9" ht="20.25" customHeight="1" x14ac:dyDescent="0.2">
      <c r="A108" s="4">
        <f>IFERROR(VLOOKUP(B108,'[1]DADOS (OCULTAR)'!$Q$3:$S$136,3,0),"")</f>
        <v>10739225001866</v>
      </c>
      <c r="B108" s="5" t="s">
        <v>9</v>
      </c>
      <c r="C108" s="6">
        <v>14896834000131</v>
      </c>
      <c r="D108" s="7" t="s">
        <v>340</v>
      </c>
      <c r="E108" s="8" t="s">
        <v>341</v>
      </c>
      <c r="F108" s="9">
        <v>44927</v>
      </c>
      <c r="G108" s="9">
        <v>45291</v>
      </c>
      <c r="H108" s="12">
        <v>195000</v>
      </c>
      <c r="I108" s="11" t="s">
        <v>342</v>
      </c>
    </row>
    <row r="109" spans="1:9" ht="20.25" customHeight="1" x14ac:dyDescent="0.2">
      <c r="A109" s="4">
        <f>IFERROR(VLOOKUP(B109,'[1]DADOS (OCULTAR)'!$Q$3:$S$136,3,0),"")</f>
        <v>10739225001866</v>
      </c>
      <c r="B109" s="5" t="s">
        <v>9</v>
      </c>
      <c r="C109" s="6">
        <v>22732936000140</v>
      </c>
      <c r="D109" s="7" t="s">
        <v>343</v>
      </c>
      <c r="E109" s="8" t="s">
        <v>344</v>
      </c>
      <c r="F109" s="9">
        <v>44652</v>
      </c>
      <c r="G109" s="9">
        <v>45016</v>
      </c>
      <c r="H109" s="12">
        <v>160000</v>
      </c>
      <c r="I109" s="11" t="s">
        <v>345</v>
      </c>
    </row>
    <row r="110" spans="1:9" ht="20.25" customHeight="1" x14ac:dyDescent="0.2">
      <c r="A110" s="4">
        <f>IFERROR(VLOOKUP(B110,'[1]DADOS (OCULTAR)'!$Q$3:$S$136,3,0),"")</f>
        <v>10739225001866</v>
      </c>
      <c r="B110" s="5" t="s">
        <v>9</v>
      </c>
      <c r="C110" s="6">
        <v>24684015000184</v>
      </c>
      <c r="D110" s="7" t="s">
        <v>346</v>
      </c>
      <c r="E110" s="8" t="s">
        <v>347</v>
      </c>
      <c r="F110" s="9">
        <v>44287</v>
      </c>
      <c r="G110" s="9">
        <v>44651</v>
      </c>
      <c r="H110" s="12">
        <v>240000</v>
      </c>
      <c r="I110" s="11" t="s">
        <v>348</v>
      </c>
    </row>
    <row r="111" spans="1:9" ht="20.25" customHeight="1" x14ac:dyDescent="0.2">
      <c r="A111" s="4">
        <f>IFERROR(VLOOKUP(B111,'[1]DADOS (OCULTAR)'!$Q$3:$S$136,3,0),"")</f>
        <v>10739225001866</v>
      </c>
      <c r="B111" s="5" t="s">
        <v>9</v>
      </c>
      <c r="C111" s="6">
        <v>17539502000198</v>
      </c>
      <c r="D111" s="7" t="s">
        <v>349</v>
      </c>
      <c r="E111" s="8" t="s">
        <v>350</v>
      </c>
      <c r="F111" s="9">
        <v>45200</v>
      </c>
      <c r="G111" s="9">
        <v>45565</v>
      </c>
      <c r="H111" s="12">
        <v>16800</v>
      </c>
      <c r="I111" s="11" t="s">
        <v>351</v>
      </c>
    </row>
    <row r="112" spans="1:9" ht="20.25" customHeight="1" x14ac:dyDescent="0.2">
      <c r="A112" s="4">
        <f>IFERROR(VLOOKUP(B112,'[1]DADOS (OCULTAR)'!$Q$3:$S$136,3,0),"")</f>
        <v>10739225001866</v>
      </c>
      <c r="B112" s="5" t="s">
        <v>9</v>
      </c>
      <c r="C112" s="6">
        <v>9393611000111</v>
      </c>
      <c r="D112" s="7" t="s">
        <v>352</v>
      </c>
      <c r="E112" s="8" t="s">
        <v>353</v>
      </c>
      <c r="F112" s="9">
        <v>44287</v>
      </c>
      <c r="G112" s="9">
        <v>44651</v>
      </c>
      <c r="H112" s="12">
        <v>8160</v>
      </c>
      <c r="I112" s="11" t="s">
        <v>354</v>
      </c>
    </row>
    <row r="113" spans="1:9" ht="20.25" customHeight="1" x14ac:dyDescent="0.2">
      <c r="A113" s="4">
        <f>IFERROR(VLOOKUP(B113,'[1]DADOS (OCULTAR)'!$Q$3:$S$136,3,0),"")</f>
        <v>10739225001866</v>
      </c>
      <c r="B113" s="5" t="s">
        <v>9</v>
      </c>
      <c r="C113" s="6">
        <v>47169035000112</v>
      </c>
      <c r="D113" s="7" t="s">
        <v>355</v>
      </c>
      <c r="E113" s="8" t="s">
        <v>222</v>
      </c>
      <c r="F113" s="9">
        <v>44743</v>
      </c>
      <c r="G113" s="9">
        <v>45107</v>
      </c>
      <c r="H113" s="12">
        <v>120000</v>
      </c>
      <c r="I113" s="11" t="s">
        <v>356</v>
      </c>
    </row>
    <row r="114" spans="1:9" ht="20.25" customHeight="1" x14ac:dyDescent="0.2">
      <c r="A114" s="4">
        <f>IFERROR(VLOOKUP(B114,'[1]DADOS (OCULTAR)'!$Q$3:$S$136,3,0),"")</f>
        <v>10739225001866</v>
      </c>
      <c r="B114" s="5" t="s">
        <v>9</v>
      </c>
      <c r="C114" s="6">
        <v>24395557000137</v>
      </c>
      <c r="D114" s="7" t="s">
        <v>357</v>
      </c>
      <c r="E114" s="8" t="s">
        <v>358</v>
      </c>
      <c r="F114" s="9">
        <v>44287</v>
      </c>
      <c r="G114" s="9">
        <v>44651</v>
      </c>
      <c r="H114" s="12">
        <v>60000</v>
      </c>
      <c r="I114" s="11" t="s">
        <v>359</v>
      </c>
    </row>
    <row r="115" spans="1:9" ht="20.25" customHeight="1" x14ac:dyDescent="0.2">
      <c r="A115" s="4">
        <f>IFERROR(VLOOKUP(B115,'[1]DADOS (OCULTAR)'!$Q$3:$S$136,3,0),"")</f>
        <v>10739225001866</v>
      </c>
      <c r="B115" s="5" t="s">
        <v>9</v>
      </c>
      <c r="C115" s="6">
        <v>2751464000165</v>
      </c>
      <c r="D115" s="7" t="s">
        <v>360</v>
      </c>
      <c r="E115" s="8" t="s">
        <v>361</v>
      </c>
      <c r="F115" s="9">
        <v>44774</v>
      </c>
      <c r="G115" s="9">
        <v>45138</v>
      </c>
      <c r="H115" s="12">
        <v>5000</v>
      </c>
      <c r="I115" s="11" t="s">
        <v>362</v>
      </c>
    </row>
    <row r="116" spans="1:9" ht="20.25" customHeight="1" x14ac:dyDescent="0.2">
      <c r="A116" s="4">
        <f>IFERROR(VLOOKUP(B116,'[1]DADOS (OCULTAR)'!$Q$3:$S$136,3,0),"")</f>
        <v>10739225001866</v>
      </c>
      <c r="B116" s="5" t="s">
        <v>9</v>
      </c>
      <c r="C116" s="6">
        <v>22465344000109</v>
      </c>
      <c r="D116" s="7" t="s">
        <v>363</v>
      </c>
      <c r="E116" s="8" t="s">
        <v>11</v>
      </c>
      <c r="F116" s="9">
        <v>44287</v>
      </c>
      <c r="G116" s="9">
        <v>44651</v>
      </c>
      <c r="H116" s="12">
        <v>300000</v>
      </c>
      <c r="I116" s="11" t="s">
        <v>364</v>
      </c>
    </row>
    <row r="117" spans="1:9" ht="20.25" customHeight="1" x14ac:dyDescent="0.2">
      <c r="A117" s="4">
        <f>IFERROR(VLOOKUP(B117,'[1]DADOS (OCULTAR)'!$Q$3:$S$136,3,0),"")</f>
        <v>10739225001866</v>
      </c>
      <c r="B117" s="5" t="s">
        <v>9</v>
      </c>
      <c r="C117" s="6">
        <v>28320494000100</v>
      </c>
      <c r="D117" s="7" t="s">
        <v>365</v>
      </c>
      <c r="E117" s="8" t="s">
        <v>347</v>
      </c>
      <c r="F117" s="9">
        <v>44287</v>
      </c>
      <c r="G117" s="9">
        <v>44651</v>
      </c>
      <c r="H117" s="12">
        <v>108000</v>
      </c>
      <c r="I117" s="11" t="s">
        <v>366</v>
      </c>
    </row>
    <row r="118" spans="1:9" ht="20.25" customHeight="1" x14ac:dyDescent="0.2">
      <c r="A118" s="4">
        <f>IFERROR(VLOOKUP(B118,'[1]DADOS (OCULTAR)'!$Q$3:$S$136,3,0),"")</f>
        <v>10739225001866</v>
      </c>
      <c r="B118" s="5" t="s">
        <v>9</v>
      </c>
      <c r="C118" s="6">
        <v>15650505000179</v>
      </c>
      <c r="D118" s="7" t="s">
        <v>367</v>
      </c>
      <c r="E118" s="8" t="s">
        <v>326</v>
      </c>
      <c r="F118" s="9">
        <v>44562</v>
      </c>
      <c r="G118" s="9">
        <v>44926</v>
      </c>
      <c r="H118" s="12">
        <v>60000</v>
      </c>
      <c r="I118" s="11" t="s">
        <v>368</v>
      </c>
    </row>
    <row r="119" spans="1:9" ht="20.25" customHeight="1" x14ac:dyDescent="0.2">
      <c r="A119" s="4">
        <f>IFERROR(VLOOKUP(B119,'[1]DADOS (OCULTAR)'!$Q$3:$S$136,3,0),"")</f>
        <v>10739225001866</v>
      </c>
      <c r="B119" s="5" t="s">
        <v>9</v>
      </c>
      <c r="C119" s="6">
        <v>10524885000181</v>
      </c>
      <c r="D119" s="7" t="s">
        <v>369</v>
      </c>
      <c r="E119" s="8" t="s">
        <v>326</v>
      </c>
      <c r="F119" s="9">
        <v>44562</v>
      </c>
      <c r="G119" s="9">
        <v>44927</v>
      </c>
      <c r="H119" s="12">
        <v>160000</v>
      </c>
      <c r="I119" s="11" t="s">
        <v>370</v>
      </c>
    </row>
    <row r="120" spans="1:9" ht="20.25" customHeight="1" x14ac:dyDescent="0.2">
      <c r="A120" s="4">
        <f>IFERROR(VLOOKUP(B120,'[1]DADOS (OCULTAR)'!$Q$3:$S$136,3,0),"")</f>
        <v>10739225001866</v>
      </c>
      <c r="B120" s="5" t="s">
        <v>9</v>
      </c>
      <c r="C120" s="6">
        <v>23395365000168</v>
      </c>
      <c r="D120" s="7" t="s">
        <v>371</v>
      </c>
      <c r="E120" s="8" t="s">
        <v>347</v>
      </c>
      <c r="F120" s="9">
        <v>44287</v>
      </c>
      <c r="G120" s="9">
        <v>44651</v>
      </c>
      <c r="H120" s="12">
        <v>18000</v>
      </c>
      <c r="I120" s="11" t="s">
        <v>372</v>
      </c>
    </row>
    <row r="121" spans="1:9" ht="20.25" customHeight="1" x14ac:dyDescent="0.2">
      <c r="A121" s="4">
        <f>IFERROR(VLOOKUP(B121,'[1]DADOS (OCULTAR)'!$Q$3:$S$136,3,0),"")</f>
        <v>10739225001866</v>
      </c>
      <c r="B121" s="5" t="s">
        <v>9</v>
      </c>
      <c r="C121" s="6">
        <v>46797026000103</v>
      </c>
      <c r="D121" s="7" t="s">
        <v>373</v>
      </c>
      <c r="E121" s="8" t="s">
        <v>374</v>
      </c>
      <c r="F121" s="9">
        <v>44713</v>
      </c>
      <c r="G121" s="9">
        <v>45077</v>
      </c>
      <c r="H121" s="12">
        <v>120000</v>
      </c>
      <c r="I121" s="11" t="s">
        <v>375</v>
      </c>
    </row>
    <row r="122" spans="1:9" ht="20.25" customHeight="1" x14ac:dyDescent="0.2">
      <c r="A122" s="4">
        <f>IFERROR(VLOOKUP(B122,'[1]DADOS (OCULTAR)'!$Q$3:$S$136,3,0),"")</f>
        <v>10739225001866</v>
      </c>
      <c r="B122" s="5" t="s">
        <v>9</v>
      </c>
      <c r="C122" s="6">
        <v>23351144000198</v>
      </c>
      <c r="D122" s="7" t="s">
        <v>376</v>
      </c>
      <c r="E122" s="8" t="s">
        <v>214</v>
      </c>
      <c r="F122" s="9">
        <v>44287</v>
      </c>
      <c r="G122" s="9">
        <v>44651</v>
      </c>
      <c r="H122" s="12">
        <v>138000</v>
      </c>
      <c r="I122" s="11" t="s">
        <v>377</v>
      </c>
    </row>
    <row r="123" spans="1:9" ht="20.25" customHeight="1" x14ac:dyDescent="0.2">
      <c r="A123" s="4">
        <f>IFERROR(VLOOKUP(B123,'[1]DADOS (OCULTAR)'!$Q$3:$S$136,3,0),"")</f>
        <v>10739225001866</v>
      </c>
      <c r="B123" s="5" t="s">
        <v>9</v>
      </c>
      <c r="C123" s="6">
        <v>8190737000126</v>
      </c>
      <c r="D123" s="7" t="s">
        <v>378</v>
      </c>
      <c r="E123" s="8" t="s">
        <v>379</v>
      </c>
      <c r="F123" s="9">
        <v>44287</v>
      </c>
      <c r="G123" s="9">
        <v>44651</v>
      </c>
      <c r="H123" s="12">
        <v>92400</v>
      </c>
      <c r="I123" s="11" t="s">
        <v>380</v>
      </c>
    </row>
    <row r="124" spans="1:9" ht="20.25" customHeight="1" x14ac:dyDescent="0.2">
      <c r="A124" s="4">
        <f>IFERROR(VLOOKUP(B124,'[1]DADOS (OCULTAR)'!$Q$3:$S$136,3,0),"")</f>
        <v>10739225001866</v>
      </c>
      <c r="B124" s="5" t="s">
        <v>9</v>
      </c>
      <c r="C124" s="6">
        <v>37220273000151</v>
      </c>
      <c r="D124" s="7" t="s">
        <v>381</v>
      </c>
      <c r="E124" s="8" t="s">
        <v>382</v>
      </c>
      <c r="F124" s="9">
        <v>44287</v>
      </c>
      <c r="G124" s="9">
        <v>44651</v>
      </c>
      <c r="H124" s="12">
        <v>180000</v>
      </c>
      <c r="I124" s="11" t="s">
        <v>383</v>
      </c>
    </row>
    <row r="125" spans="1:9" ht="20.25" customHeight="1" x14ac:dyDescent="0.2">
      <c r="A125" s="4">
        <f>IFERROR(VLOOKUP(B125,'[1]DADOS (OCULTAR)'!$Q$3:$S$136,3,0),"")</f>
        <v>10739225001866</v>
      </c>
      <c r="B125" s="5" t="s">
        <v>9</v>
      </c>
      <c r="C125" s="6">
        <v>5662773000157</v>
      </c>
      <c r="D125" s="7" t="s">
        <v>384</v>
      </c>
      <c r="E125" s="8" t="s">
        <v>385</v>
      </c>
      <c r="F125" s="9">
        <v>44279</v>
      </c>
      <c r="G125" s="9">
        <v>44643</v>
      </c>
      <c r="H125" s="12">
        <v>9910.52</v>
      </c>
      <c r="I125" s="11" t="s">
        <v>386</v>
      </c>
    </row>
    <row r="126" spans="1:9" ht="20.25" customHeight="1" x14ac:dyDescent="0.2">
      <c r="A126" s="4">
        <f>IFERROR(VLOOKUP(B126,'[1]DADOS (OCULTAR)'!$Q$3:$S$136,3,0),"")</f>
        <v>10739225001866</v>
      </c>
      <c r="B126" s="5" t="s">
        <v>9</v>
      </c>
      <c r="C126" s="6">
        <v>41102847000164</v>
      </c>
      <c r="D126" s="7" t="s">
        <v>387</v>
      </c>
      <c r="E126" s="8" t="s">
        <v>388</v>
      </c>
      <c r="F126" s="9">
        <v>44314</v>
      </c>
      <c r="G126" s="9">
        <v>44678</v>
      </c>
      <c r="H126" s="12">
        <v>197442.29</v>
      </c>
      <c r="I126" s="11" t="s">
        <v>389</v>
      </c>
    </row>
    <row r="127" spans="1:9" ht="20.25" customHeight="1" x14ac:dyDescent="0.2">
      <c r="A127" s="4">
        <f>IFERROR(VLOOKUP(B127,'[1]DADOS (OCULTAR)'!$Q$3:$S$136,3,0),"")</f>
        <v>10739225001866</v>
      </c>
      <c r="B127" s="5" t="s">
        <v>9</v>
      </c>
      <c r="C127" s="6">
        <v>26217434000131</v>
      </c>
      <c r="D127" s="7" t="s">
        <v>390</v>
      </c>
      <c r="E127" s="8" t="s">
        <v>391</v>
      </c>
      <c r="F127" s="9">
        <v>44287</v>
      </c>
      <c r="G127" s="9">
        <v>44651</v>
      </c>
      <c r="H127" s="12">
        <v>105000</v>
      </c>
      <c r="I127" s="11" t="s">
        <v>392</v>
      </c>
    </row>
    <row r="128" spans="1:9" ht="20.25" customHeight="1" x14ac:dyDescent="0.2">
      <c r="A128" s="4">
        <f>IFERROR(VLOOKUP(B128,'[1]DADOS (OCULTAR)'!$Q$3:$S$136,3,0),"")</f>
        <v>10739225001866</v>
      </c>
      <c r="B128" s="5" t="s">
        <v>9</v>
      </c>
      <c r="C128" s="6">
        <v>15453839000152</v>
      </c>
      <c r="D128" s="7" t="s">
        <v>393</v>
      </c>
      <c r="E128" s="8" t="s">
        <v>394</v>
      </c>
      <c r="F128" s="9">
        <v>44652</v>
      </c>
      <c r="G128" s="9">
        <v>45016</v>
      </c>
      <c r="H128" s="12">
        <v>120000</v>
      </c>
      <c r="I128" s="11" t="s">
        <v>395</v>
      </c>
    </row>
    <row r="129" spans="1:9" ht="20.25" customHeight="1" x14ac:dyDescent="0.2">
      <c r="A129" s="4">
        <f>IFERROR(VLOOKUP(B129,'[1]DADOS (OCULTAR)'!$Q$3:$S$136,3,0),"")</f>
        <v>10739225001866</v>
      </c>
      <c r="B129" s="5" t="s">
        <v>9</v>
      </c>
      <c r="C129" s="6">
        <v>27818910000132</v>
      </c>
      <c r="D129" s="7" t="s">
        <v>396</v>
      </c>
      <c r="E129" s="8" t="s">
        <v>397</v>
      </c>
      <c r="F129" s="9">
        <v>44287</v>
      </c>
      <c r="G129" s="9">
        <v>44652</v>
      </c>
      <c r="H129" s="12">
        <v>120000</v>
      </c>
      <c r="I129" s="11" t="s">
        <v>398</v>
      </c>
    </row>
    <row r="130" spans="1:9" ht="20.25" customHeight="1" x14ac:dyDescent="0.2">
      <c r="A130" s="4">
        <f>IFERROR(VLOOKUP(B130,'[1]DADOS (OCULTAR)'!$Q$3:$S$136,3,0),"")</f>
        <v>10739225001866</v>
      </c>
      <c r="B130" s="5" t="s">
        <v>9</v>
      </c>
      <c r="C130" s="6">
        <v>19297087000139</v>
      </c>
      <c r="D130" s="7" t="s">
        <v>399</v>
      </c>
      <c r="E130" s="8" t="s">
        <v>233</v>
      </c>
      <c r="F130" s="9">
        <v>44287</v>
      </c>
      <c r="G130" s="9">
        <v>44651</v>
      </c>
      <c r="H130" s="12">
        <v>270000</v>
      </c>
      <c r="I130" s="11" t="s">
        <v>400</v>
      </c>
    </row>
    <row r="131" spans="1:9" ht="20.25" customHeight="1" x14ac:dyDescent="0.2">
      <c r="A131" s="4">
        <f>IFERROR(VLOOKUP(B131,'[1]DADOS (OCULTAR)'!$Q$3:$S$136,3,0),"")</f>
        <v>10739225001866</v>
      </c>
      <c r="B131" s="5" t="s">
        <v>9</v>
      </c>
      <c r="C131" s="6">
        <v>48430343000112</v>
      </c>
      <c r="D131" s="7" t="s">
        <v>401</v>
      </c>
      <c r="E131" s="8" t="s">
        <v>402</v>
      </c>
      <c r="F131" s="9">
        <v>44866</v>
      </c>
      <c r="G131" s="9">
        <v>45199</v>
      </c>
      <c r="H131" s="12">
        <v>160000</v>
      </c>
      <c r="I131" s="11" t="s">
        <v>403</v>
      </c>
    </row>
    <row r="132" spans="1:9" ht="20.25" customHeight="1" x14ac:dyDescent="0.2">
      <c r="A132" s="4">
        <f>IFERROR(VLOOKUP(B132,'[1]DADOS (OCULTAR)'!$Q$3:$S$136,3,0),"")</f>
        <v>10739225001866</v>
      </c>
      <c r="B132" s="5" t="s">
        <v>9</v>
      </c>
      <c r="C132" s="6">
        <v>10279299000119</v>
      </c>
      <c r="D132" s="7" t="s">
        <v>404</v>
      </c>
      <c r="E132" s="8" t="s">
        <v>405</v>
      </c>
      <c r="F132" s="9">
        <v>44287</v>
      </c>
      <c r="G132" s="9">
        <v>44651</v>
      </c>
      <c r="H132" s="12">
        <v>32160</v>
      </c>
      <c r="I132" s="11" t="s">
        <v>406</v>
      </c>
    </row>
    <row r="133" spans="1:9" ht="20.25" customHeight="1" x14ac:dyDescent="0.2">
      <c r="A133" s="4">
        <f>IFERROR(VLOOKUP(B133,'[1]DADOS (OCULTAR)'!$Q$3:$S$136,3,0),"")</f>
        <v>10739225001866</v>
      </c>
      <c r="B133" s="5" t="s">
        <v>9</v>
      </c>
      <c r="C133" s="6">
        <v>10201726000146</v>
      </c>
      <c r="D133" s="7" t="s">
        <v>407</v>
      </c>
      <c r="E133" s="8" t="s">
        <v>408</v>
      </c>
      <c r="F133" s="9">
        <v>44294</v>
      </c>
      <c r="G133" s="9">
        <v>44658</v>
      </c>
      <c r="H133" s="12">
        <v>132000</v>
      </c>
      <c r="I133" s="11" t="s">
        <v>409</v>
      </c>
    </row>
    <row r="134" spans="1:9" ht="20.25" customHeight="1" x14ac:dyDescent="0.2">
      <c r="A134" s="4">
        <f>IFERROR(VLOOKUP(B134,'[1]DADOS (OCULTAR)'!$Q$3:$S$136,3,0),"")</f>
        <v>10739225001866</v>
      </c>
      <c r="B134" s="5" t="s">
        <v>9</v>
      </c>
      <c r="C134" s="6">
        <v>24127434000115</v>
      </c>
      <c r="D134" s="7" t="s">
        <v>410</v>
      </c>
      <c r="E134" s="8" t="s">
        <v>411</v>
      </c>
      <c r="F134" s="9">
        <v>44287</v>
      </c>
      <c r="G134" s="9">
        <v>44651</v>
      </c>
      <c r="H134" s="12">
        <v>118000</v>
      </c>
      <c r="I134" s="11" t="s">
        <v>412</v>
      </c>
    </row>
    <row r="135" spans="1:9" ht="20.25" customHeight="1" x14ac:dyDescent="0.2">
      <c r="A135" s="4">
        <f>IFERROR(VLOOKUP(B135,'[1]DADOS (OCULTAR)'!$Q$3:$S$136,3,0),"")</f>
        <v>10739225001866</v>
      </c>
      <c r="B135" s="5" t="s">
        <v>9</v>
      </c>
      <c r="C135" s="6">
        <v>42038319000156</v>
      </c>
      <c r="D135" s="7" t="s">
        <v>413</v>
      </c>
      <c r="E135" s="8" t="s">
        <v>63</v>
      </c>
      <c r="F135" s="9">
        <v>44287</v>
      </c>
      <c r="G135" s="9">
        <v>44651</v>
      </c>
      <c r="H135" s="12">
        <v>220000</v>
      </c>
      <c r="I135" s="11" t="s">
        <v>414</v>
      </c>
    </row>
    <row r="136" spans="1:9" ht="20.25" customHeight="1" x14ac:dyDescent="0.2">
      <c r="A136" s="4">
        <f>IFERROR(VLOOKUP(B136,'[1]DADOS (OCULTAR)'!$Q$3:$S$136,3,0),"")</f>
        <v>10739225001866</v>
      </c>
      <c r="B136" s="5" t="s">
        <v>9</v>
      </c>
      <c r="C136" s="6">
        <v>8675394000190</v>
      </c>
      <c r="D136" s="7" t="s">
        <v>415</v>
      </c>
      <c r="E136" s="8" t="s">
        <v>416</v>
      </c>
      <c r="F136" s="9">
        <v>44984</v>
      </c>
      <c r="G136" s="9">
        <v>45073</v>
      </c>
      <c r="H136" s="12">
        <v>16200</v>
      </c>
      <c r="I136" s="11" t="s">
        <v>417</v>
      </c>
    </row>
    <row r="137" spans="1:9" ht="20.25" customHeight="1" x14ac:dyDescent="0.2">
      <c r="A137" s="4">
        <f>IFERROR(VLOOKUP(B137,'[1]DADOS (OCULTAR)'!$Q$3:$S$136,3,0),"")</f>
        <v>10739225001866</v>
      </c>
      <c r="B137" s="5" t="s">
        <v>9</v>
      </c>
      <c r="C137" s="6">
        <v>58426628000133</v>
      </c>
      <c r="D137" s="7" t="s">
        <v>418</v>
      </c>
      <c r="E137" s="8" t="s">
        <v>419</v>
      </c>
      <c r="F137" s="9">
        <v>44309</v>
      </c>
      <c r="G137" s="9">
        <v>44673</v>
      </c>
      <c r="H137" s="12">
        <v>240000</v>
      </c>
      <c r="I137" s="11" t="s">
        <v>420</v>
      </c>
    </row>
    <row r="138" spans="1:9" ht="20.25" customHeight="1" x14ac:dyDescent="0.2">
      <c r="A138" s="4">
        <f>IFERROR(VLOOKUP(B138,'[1]DADOS (OCULTAR)'!$Q$3:$S$136,3,0),"")</f>
        <v>10739225001866</v>
      </c>
      <c r="B138" s="5" t="s">
        <v>9</v>
      </c>
      <c r="C138" s="6">
        <v>46420422000117</v>
      </c>
      <c r="D138" s="7" t="s">
        <v>421</v>
      </c>
      <c r="E138" s="8" t="s">
        <v>422</v>
      </c>
      <c r="F138" s="9">
        <v>44986</v>
      </c>
      <c r="G138" s="9">
        <v>45352</v>
      </c>
      <c r="H138" s="12">
        <v>160000</v>
      </c>
      <c r="I138" s="11" t="s">
        <v>423</v>
      </c>
    </row>
    <row r="139" spans="1:9" ht="20.25" customHeight="1" x14ac:dyDescent="0.2">
      <c r="A139" s="4">
        <f>IFERROR(VLOOKUP(B139,'[1]DADOS (OCULTAR)'!$Q$3:$S$136,3,0),"")</f>
        <v>10739225001866</v>
      </c>
      <c r="B139" s="5" t="s">
        <v>9</v>
      </c>
      <c r="C139" s="6">
        <v>37266900000195</v>
      </c>
      <c r="D139" s="7" t="s">
        <v>424</v>
      </c>
      <c r="E139" s="8" t="s">
        <v>119</v>
      </c>
      <c r="F139" s="9">
        <v>44287</v>
      </c>
      <c r="G139" s="9">
        <v>44651</v>
      </c>
      <c r="H139" s="12">
        <v>187200</v>
      </c>
      <c r="I139" s="11" t="s">
        <v>425</v>
      </c>
    </row>
    <row r="140" spans="1:9" ht="20.25" customHeight="1" x14ac:dyDescent="0.2">
      <c r="A140" s="4">
        <f>IFERROR(VLOOKUP(B140,'[1]DADOS (OCULTAR)'!$Q$3:$S$136,3,0),"")</f>
        <v>10739225001866</v>
      </c>
      <c r="B140" s="5" t="s">
        <v>9</v>
      </c>
      <c r="C140" s="6">
        <v>4679427000119</v>
      </c>
      <c r="D140" s="7" t="s">
        <v>426</v>
      </c>
      <c r="E140" s="8" t="s">
        <v>427</v>
      </c>
      <c r="F140" s="9">
        <v>44567</v>
      </c>
      <c r="G140" s="9">
        <v>44747</v>
      </c>
      <c r="H140" s="12">
        <v>27000</v>
      </c>
      <c r="I140" s="11" t="s">
        <v>428</v>
      </c>
    </row>
    <row r="141" spans="1:9" ht="20.25" customHeight="1" x14ac:dyDescent="0.2">
      <c r="A141" s="4">
        <f>IFERROR(VLOOKUP(B141,'[1]DADOS (OCULTAR)'!$Q$3:$S$136,3,0),"")</f>
        <v>10739225001866</v>
      </c>
      <c r="B141" s="5" t="s">
        <v>9</v>
      </c>
      <c r="C141" s="6">
        <v>21534004000120</v>
      </c>
      <c r="D141" s="7" t="s">
        <v>429</v>
      </c>
      <c r="E141" s="8" t="s">
        <v>430</v>
      </c>
      <c r="F141" s="9">
        <v>44593</v>
      </c>
      <c r="G141" s="9">
        <v>44957</v>
      </c>
      <c r="H141" s="12">
        <v>36000</v>
      </c>
      <c r="I141" s="11" t="s">
        <v>431</v>
      </c>
    </row>
    <row r="142" spans="1:9" ht="20.25" customHeight="1" x14ac:dyDescent="0.2">
      <c r="A142" s="4">
        <f>IFERROR(VLOOKUP(B142,'[1]DADOS (OCULTAR)'!$Q$3:$S$136,3,0),"")</f>
        <v>10739225001866</v>
      </c>
      <c r="B142" s="5" t="s">
        <v>9</v>
      </c>
      <c r="C142" s="6">
        <v>13294370000120</v>
      </c>
      <c r="D142" s="7" t="s">
        <v>432</v>
      </c>
      <c r="E142" s="8" t="s">
        <v>433</v>
      </c>
      <c r="F142" s="9">
        <v>44674</v>
      </c>
      <c r="G142" s="9">
        <v>45037</v>
      </c>
      <c r="H142" s="12">
        <v>13800</v>
      </c>
      <c r="I142" s="11" t="s">
        <v>434</v>
      </c>
    </row>
    <row r="143" spans="1:9" ht="20.25" customHeight="1" x14ac:dyDescent="0.2">
      <c r="A143" s="4">
        <f>IFERROR(VLOOKUP(B143,'[1]DADOS (OCULTAR)'!$Q$3:$S$136,3,0),"")</f>
        <v>10739225001866</v>
      </c>
      <c r="B143" s="5" t="s">
        <v>9</v>
      </c>
      <c r="C143" s="6">
        <v>16783034000130</v>
      </c>
      <c r="D143" s="7" t="s">
        <v>435</v>
      </c>
      <c r="E143" s="8" t="s">
        <v>436</v>
      </c>
      <c r="F143" s="9">
        <v>44301</v>
      </c>
      <c r="G143" s="9">
        <v>44665</v>
      </c>
      <c r="H143" s="12">
        <v>18000</v>
      </c>
      <c r="I143" s="11" t="s">
        <v>437</v>
      </c>
    </row>
    <row r="144" spans="1:9" ht="20.25" customHeight="1" x14ac:dyDescent="0.2">
      <c r="A144" s="4">
        <f>IFERROR(VLOOKUP(B144,'[1]DADOS (OCULTAR)'!$Q$3:$S$136,3,0),"")</f>
        <v>10739225001866</v>
      </c>
      <c r="B144" s="5" t="s">
        <v>9</v>
      </c>
      <c r="C144" s="6">
        <v>50163254000107</v>
      </c>
      <c r="D144" s="7" t="s">
        <v>438</v>
      </c>
      <c r="E144" s="8" t="s">
        <v>439</v>
      </c>
      <c r="F144" s="9">
        <v>45018</v>
      </c>
      <c r="G144" s="9">
        <v>45384</v>
      </c>
      <c r="H144" s="12">
        <v>210000</v>
      </c>
      <c r="I144" s="11" t="s">
        <v>440</v>
      </c>
    </row>
    <row r="145" spans="1:9" ht="20.25" customHeight="1" x14ac:dyDescent="0.2">
      <c r="A145" s="4">
        <f>IFERROR(VLOOKUP(B145,'[1]DADOS (OCULTAR)'!$Q$3:$S$136,3,0),"")</f>
        <v>10739225001866</v>
      </c>
      <c r="B145" s="5" t="s">
        <v>9</v>
      </c>
      <c r="C145" s="6">
        <v>40889758000147</v>
      </c>
      <c r="D145" s="7" t="s">
        <v>441</v>
      </c>
      <c r="E145" s="8" t="s">
        <v>115</v>
      </c>
      <c r="F145" s="9">
        <v>44287</v>
      </c>
      <c r="G145" s="9">
        <v>44651</v>
      </c>
      <c r="H145" s="12">
        <v>36000</v>
      </c>
      <c r="I145" s="11" t="s">
        <v>442</v>
      </c>
    </row>
    <row r="146" spans="1:9" ht="20.25" customHeight="1" x14ac:dyDescent="0.2">
      <c r="A146" s="4">
        <f>IFERROR(VLOOKUP(B146,'[1]DADOS (OCULTAR)'!$Q$3:$S$136,3,0),"")</f>
        <v>10739225001866</v>
      </c>
      <c r="B146" s="5" t="s">
        <v>9</v>
      </c>
      <c r="C146" s="6">
        <v>20464610000153</v>
      </c>
      <c r="D146" s="7" t="s">
        <v>443</v>
      </c>
      <c r="E146" s="8" t="s">
        <v>444</v>
      </c>
      <c r="F146" s="9">
        <v>44885</v>
      </c>
      <c r="G146" s="9">
        <v>44905</v>
      </c>
      <c r="H146" s="12">
        <v>137369</v>
      </c>
      <c r="I146" s="11" t="s">
        <v>445</v>
      </c>
    </row>
    <row r="147" spans="1:9" ht="20.25" customHeight="1" x14ac:dyDescent="0.2">
      <c r="A147" s="4">
        <f>IFERROR(VLOOKUP(B147,'[1]DADOS (OCULTAR)'!$Q$3:$S$136,3,0),"")</f>
        <v>10739225001866</v>
      </c>
      <c r="B147" s="5" t="s">
        <v>9</v>
      </c>
      <c r="C147" s="6">
        <v>27525226000162</v>
      </c>
      <c r="D147" s="7" t="s">
        <v>446</v>
      </c>
      <c r="E147" s="8" t="s">
        <v>181</v>
      </c>
      <c r="F147" s="9">
        <v>44287</v>
      </c>
      <c r="G147" s="9">
        <v>44651</v>
      </c>
      <c r="H147" s="12">
        <v>255300</v>
      </c>
      <c r="I147" s="11" t="s">
        <v>447</v>
      </c>
    </row>
    <row r="148" spans="1:9" ht="20.25" customHeight="1" x14ac:dyDescent="0.2">
      <c r="A148" s="4">
        <f>IFERROR(VLOOKUP(B148,'[1]DADOS (OCULTAR)'!$Q$3:$S$136,3,0),"")</f>
        <v>10739225001866</v>
      </c>
      <c r="B148" s="5" t="s">
        <v>9</v>
      </c>
      <c r="C148" s="6">
        <v>4252756000189</v>
      </c>
      <c r="D148" s="7" t="s">
        <v>448</v>
      </c>
      <c r="E148" s="8" t="s">
        <v>14</v>
      </c>
      <c r="F148" s="9">
        <v>44680</v>
      </c>
      <c r="G148" s="9">
        <v>45044</v>
      </c>
      <c r="H148" s="12">
        <v>4680</v>
      </c>
      <c r="I148" s="11" t="s">
        <v>449</v>
      </c>
    </row>
    <row r="149" spans="1:9" ht="20.25" customHeight="1" x14ac:dyDescent="0.2">
      <c r="A149" s="4">
        <f>IFERROR(VLOOKUP(B149,'[1]DADOS (OCULTAR)'!$Q$3:$S$136,3,0),"")</f>
        <v>10739225001866</v>
      </c>
      <c r="B149" s="5" t="s">
        <v>9</v>
      </c>
      <c r="C149" s="6">
        <v>4252756000189</v>
      </c>
      <c r="D149" s="7" t="s">
        <v>448</v>
      </c>
      <c r="E149" s="8" t="s">
        <v>14</v>
      </c>
      <c r="F149" s="9">
        <v>45046</v>
      </c>
      <c r="G149" s="9">
        <v>45412</v>
      </c>
      <c r="H149" s="12">
        <v>56160</v>
      </c>
      <c r="I149" s="11" t="s">
        <v>450</v>
      </c>
    </row>
    <row r="150" spans="1:9" ht="20.25" customHeight="1" x14ac:dyDescent="0.2">
      <c r="A150" s="4">
        <f>IFERROR(VLOOKUP(B150,'[1]DADOS (OCULTAR)'!$Q$3:$S$136,3,0),"")</f>
        <v>10739225001866</v>
      </c>
      <c r="B150" s="5" t="s">
        <v>9</v>
      </c>
      <c r="C150" s="6">
        <v>40892072000105</v>
      </c>
      <c r="D150" s="7" t="s">
        <v>451</v>
      </c>
      <c r="E150" s="8" t="s">
        <v>452</v>
      </c>
      <c r="F150" s="9">
        <v>44460</v>
      </c>
      <c r="G150" s="9">
        <v>45190</v>
      </c>
      <c r="H150" s="12">
        <v>10000</v>
      </c>
      <c r="I150" s="11" t="s">
        <v>453</v>
      </c>
    </row>
    <row r="151" spans="1:9" ht="20.25" customHeight="1" x14ac:dyDescent="0.2">
      <c r="A151" s="4">
        <f>IFERROR(VLOOKUP(B151,'[1]DADOS (OCULTAR)'!$Q$3:$S$136,3,0),"")</f>
        <v>10739225001866</v>
      </c>
      <c r="B151" s="5" t="s">
        <v>9</v>
      </c>
      <c r="C151" s="6">
        <v>36481170000182</v>
      </c>
      <c r="D151" s="7" t="s">
        <v>454</v>
      </c>
      <c r="E151" s="8" t="s">
        <v>455</v>
      </c>
      <c r="F151" s="9">
        <v>44682</v>
      </c>
      <c r="G151" s="9">
        <v>45046</v>
      </c>
      <c r="H151" s="12">
        <v>120000</v>
      </c>
      <c r="I151" s="11" t="s">
        <v>456</v>
      </c>
    </row>
    <row r="152" spans="1:9" ht="20.25" customHeight="1" x14ac:dyDescent="0.2">
      <c r="A152" s="4">
        <f>IFERROR(VLOOKUP(B152,'[1]DADOS (OCULTAR)'!$Q$3:$S$136,3,0),"")</f>
        <v>10739225001866</v>
      </c>
      <c r="B152" s="5" t="s">
        <v>9</v>
      </c>
      <c r="C152" s="6">
        <v>65716995000137</v>
      </c>
      <c r="D152" s="7" t="s">
        <v>457</v>
      </c>
      <c r="E152" s="8" t="s">
        <v>458</v>
      </c>
      <c r="F152" s="9">
        <v>45010</v>
      </c>
      <c r="G152" s="9">
        <v>45375</v>
      </c>
      <c r="H152" s="12">
        <v>1399.92</v>
      </c>
      <c r="I152" s="11" t="s">
        <v>459</v>
      </c>
    </row>
    <row r="153" spans="1:9" ht="20.25" customHeight="1" x14ac:dyDescent="0.2">
      <c r="A153" s="4">
        <f>IFERROR(VLOOKUP(B153,'[1]DADOS (OCULTAR)'!$Q$3:$S$136,3,0),"")</f>
        <v>10739225001866</v>
      </c>
      <c r="B153" s="5" t="s">
        <v>9</v>
      </c>
      <c r="C153" s="6">
        <v>2558157000162</v>
      </c>
      <c r="D153" s="7" t="s">
        <v>460</v>
      </c>
      <c r="E153" s="8" t="s">
        <v>461</v>
      </c>
      <c r="F153" s="9">
        <v>44278</v>
      </c>
      <c r="G153" s="9">
        <v>44642</v>
      </c>
      <c r="H153" s="12">
        <v>6598.8</v>
      </c>
      <c r="I153" s="11" t="s">
        <v>462</v>
      </c>
    </row>
    <row r="154" spans="1:9" ht="20.25" customHeight="1" x14ac:dyDescent="0.2">
      <c r="A154" s="4">
        <f>IFERROR(VLOOKUP(B154,'[1]DADOS (OCULTAR)'!$Q$3:$S$136,3,0),"")</f>
        <v>10739225001866</v>
      </c>
      <c r="B154" s="5" t="s">
        <v>9</v>
      </c>
      <c r="C154" s="6">
        <v>910509001305</v>
      </c>
      <c r="D154" s="7" t="s">
        <v>463</v>
      </c>
      <c r="E154" s="8" t="s">
        <v>464</v>
      </c>
      <c r="F154" s="9">
        <v>44287</v>
      </c>
      <c r="G154" s="9">
        <v>44651</v>
      </c>
      <c r="H154" s="12">
        <v>358.8</v>
      </c>
      <c r="I154" s="11" t="s">
        <v>465</v>
      </c>
    </row>
    <row r="155" spans="1:9" ht="20.25" customHeight="1" x14ac:dyDescent="0.2">
      <c r="A155" s="4">
        <f>IFERROR(VLOOKUP(B155,'[1]DADOS (OCULTAR)'!$Q$3:$S$136,3,0),"")</f>
        <v>10739225001866</v>
      </c>
      <c r="B155" s="5" t="s">
        <v>9</v>
      </c>
      <c r="C155" s="6">
        <v>910509001305</v>
      </c>
      <c r="D155" s="7" t="s">
        <v>463</v>
      </c>
      <c r="E155" s="8" t="s">
        <v>464</v>
      </c>
      <c r="F155" s="9">
        <v>44287</v>
      </c>
      <c r="G155" s="9">
        <v>44651</v>
      </c>
      <c r="H155" s="12">
        <v>9100.7999999999993</v>
      </c>
      <c r="I155" s="11" t="s">
        <v>466</v>
      </c>
    </row>
    <row r="156" spans="1:9" ht="20.25" customHeight="1" x14ac:dyDescent="0.2">
      <c r="A156" s="4">
        <f>IFERROR(VLOOKUP(B156,'[1]DADOS (OCULTAR)'!$Q$3:$S$136,3,0),"")</f>
        <v>10739225001866</v>
      </c>
      <c r="B156" s="5" t="s">
        <v>9</v>
      </c>
      <c r="C156" s="6">
        <v>11267250000109</v>
      </c>
      <c r="D156" s="7" t="s">
        <v>467</v>
      </c>
      <c r="E156" s="8" t="s">
        <v>468</v>
      </c>
      <c r="F156" s="9">
        <v>44285</v>
      </c>
      <c r="G156" s="9">
        <v>44345</v>
      </c>
      <c r="H156" s="12">
        <v>2516</v>
      </c>
      <c r="I156" s="11" t="s">
        <v>469</v>
      </c>
    </row>
    <row r="157" spans="1:9" ht="20.25" customHeight="1" x14ac:dyDescent="0.2">
      <c r="A157" s="4">
        <f>IFERROR(VLOOKUP(B157,'[1]DADOS (OCULTAR)'!$Q$3:$S$136,3,0),"")</f>
        <v>10739225001866</v>
      </c>
      <c r="B157" s="5" t="s">
        <v>9</v>
      </c>
      <c r="C157" s="6">
        <v>45408196000196</v>
      </c>
      <c r="D157" s="7" t="s">
        <v>470</v>
      </c>
      <c r="E157" s="8" t="s">
        <v>241</v>
      </c>
      <c r="F157" s="9">
        <v>44621</v>
      </c>
      <c r="G157" s="9">
        <v>44985</v>
      </c>
      <c r="H157" s="12">
        <v>315000</v>
      </c>
      <c r="I157" s="11" t="s">
        <v>471</v>
      </c>
    </row>
    <row r="158" spans="1:9" ht="20.25" customHeight="1" x14ac:dyDescent="0.2">
      <c r="A158" s="4">
        <f>IFERROR(VLOOKUP(B158,'[1]DADOS (OCULTAR)'!$Q$3:$S$136,3,0),"")</f>
        <v>10739225001866</v>
      </c>
      <c r="B158" s="5" t="s">
        <v>9</v>
      </c>
      <c r="C158" s="6">
        <v>38404090000159</v>
      </c>
      <c r="D158" s="7" t="s">
        <v>472</v>
      </c>
      <c r="E158" s="8" t="s">
        <v>473</v>
      </c>
      <c r="F158" s="9">
        <v>44287</v>
      </c>
      <c r="G158" s="9">
        <v>44651</v>
      </c>
      <c r="H158" s="12">
        <v>74400</v>
      </c>
      <c r="I158" s="11" t="s">
        <v>474</v>
      </c>
    </row>
    <row r="159" spans="1:9" ht="20.25" customHeight="1" x14ac:dyDescent="0.2">
      <c r="A159" s="4">
        <f>IFERROR(VLOOKUP(B159,'[1]DADOS (OCULTAR)'!$Q$3:$S$136,3,0),"")</f>
        <v>10739225001866</v>
      </c>
      <c r="B159" s="5" t="s">
        <v>9</v>
      </c>
      <c r="C159" s="6">
        <v>2535864000133</v>
      </c>
      <c r="D159" s="7" t="s">
        <v>475</v>
      </c>
      <c r="E159" s="8" t="s">
        <v>476</v>
      </c>
      <c r="F159" s="9">
        <v>44327</v>
      </c>
      <c r="G159" s="9">
        <v>44691</v>
      </c>
      <c r="H159" s="12">
        <v>28800</v>
      </c>
      <c r="I159" s="11" t="s">
        <v>477</v>
      </c>
    </row>
    <row r="160" spans="1:9" ht="20.25" customHeight="1" x14ac:dyDescent="0.2">
      <c r="A160" s="4">
        <f>IFERROR(VLOOKUP(B160,'[1]DADOS (OCULTAR)'!$Q$3:$S$136,3,0),"")</f>
        <v>10739225001866</v>
      </c>
      <c r="B160" s="5" t="s">
        <v>9</v>
      </c>
      <c r="C160" s="6">
        <v>34498023000190</v>
      </c>
      <c r="D160" s="7" t="s">
        <v>478</v>
      </c>
      <c r="E160" s="8" t="s">
        <v>479</v>
      </c>
      <c r="F160" s="9">
        <v>44928</v>
      </c>
      <c r="G160" s="9">
        <v>45292</v>
      </c>
      <c r="H160" s="12">
        <v>28800</v>
      </c>
      <c r="I160" s="11" t="s">
        <v>480</v>
      </c>
    </row>
    <row r="161" spans="1:9" ht="20.25" customHeight="1" x14ac:dyDescent="0.2">
      <c r="A161" s="4">
        <f>IFERROR(VLOOKUP(B161,'[1]DADOS (OCULTAR)'!$Q$3:$S$136,3,0),"")</f>
        <v>10739225001866</v>
      </c>
      <c r="B161" s="5" t="s">
        <v>9</v>
      </c>
      <c r="C161" s="6">
        <v>44475302000191</v>
      </c>
      <c r="D161" s="7" t="s">
        <v>481</v>
      </c>
      <c r="E161" s="8" t="s">
        <v>24</v>
      </c>
      <c r="F161" s="9">
        <v>44743</v>
      </c>
      <c r="G161" s="9">
        <v>45107</v>
      </c>
      <c r="H161" s="12">
        <v>120000</v>
      </c>
      <c r="I161" s="11" t="s">
        <v>482</v>
      </c>
    </row>
    <row r="162" spans="1:9" ht="20.25" customHeight="1" x14ac:dyDescent="0.2">
      <c r="A162" s="4">
        <f>IFERROR(VLOOKUP(B162,'[1]DADOS (OCULTAR)'!$Q$3:$S$136,3,0),"")</f>
        <v>10739225001866</v>
      </c>
      <c r="B162" s="5" t="s">
        <v>9</v>
      </c>
      <c r="C162" s="6">
        <v>24380578003285</v>
      </c>
      <c r="D162" s="7" t="s">
        <v>483</v>
      </c>
      <c r="E162" s="8" t="s">
        <v>484</v>
      </c>
      <c r="F162" s="9">
        <v>44287</v>
      </c>
      <c r="G162" s="9">
        <v>46112</v>
      </c>
      <c r="H162" s="12">
        <v>2440000</v>
      </c>
      <c r="I162" s="11" t="s">
        <v>485</v>
      </c>
    </row>
    <row r="163" spans="1:9" ht="20.25" customHeight="1" x14ac:dyDescent="0.2">
      <c r="A163" s="4">
        <f>IFERROR(VLOOKUP(B163,'[1]DADOS (OCULTAR)'!$Q$3:$S$136,3,0),"")</f>
        <v>10739225001866</v>
      </c>
      <c r="B163" s="5" t="s">
        <v>9</v>
      </c>
      <c r="C163" s="6">
        <v>33706710000190</v>
      </c>
      <c r="D163" s="7" t="s">
        <v>486</v>
      </c>
      <c r="E163" s="8" t="s">
        <v>20</v>
      </c>
      <c r="F163" s="9">
        <v>44743</v>
      </c>
      <c r="G163" s="9">
        <v>45107</v>
      </c>
      <c r="H163" s="12">
        <v>45000</v>
      </c>
      <c r="I163" s="11" t="s">
        <v>487</v>
      </c>
    </row>
    <row r="164" spans="1:9" ht="20.25" customHeight="1" x14ac:dyDescent="0.2">
      <c r="A164" s="4">
        <f>IFERROR(VLOOKUP(B164,'[1]DADOS (OCULTAR)'!$Q$3:$S$136,3,0),"")</f>
        <v>10739225001866</v>
      </c>
      <c r="B164" s="5" t="s">
        <v>9</v>
      </c>
      <c r="C164" s="6">
        <v>9512575000168</v>
      </c>
      <c r="D164" s="7" t="s">
        <v>488</v>
      </c>
      <c r="E164" s="8" t="s">
        <v>489</v>
      </c>
      <c r="F164" s="9">
        <v>44300</v>
      </c>
      <c r="G164" s="9">
        <v>44665</v>
      </c>
      <c r="H164" s="12">
        <v>73000</v>
      </c>
      <c r="I164" s="11" t="s">
        <v>490</v>
      </c>
    </row>
    <row r="165" spans="1:9" ht="20.25" customHeight="1" x14ac:dyDescent="0.2">
      <c r="A165" s="4">
        <f>IFERROR(VLOOKUP(B165,'[1]DADOS (OCULTAR)'!$Q$3:$S$136,3,0),"")</f>
        <v>10739225001866</v>
      </c>
      <c r="B165" s="5" t="s">
        <v>9</v>
      </c>
      <c r="C165" s="6">
        <v>46996582000109</v>
      </c>
      <c r="D165" s="7" t="s">
        <v>491</v>
      </c>
      <c r="E165" s="8" t="s">
        <v>177</v>
      </c>
      <c r="F165" s="9">
        <v>45047</v>
      </c>
      <c r="G165" s="9">
        <v>45413</v>
      </c>
      <c r="H165" s="12">
        <v>2500</v>
      </c>
      <c r="I165" s="11" t="s">
        <v>492</v>
      </c>
    </row>
    <row r="166" spans="1:9" ht="20.25" customHeight="1" x14ac:dyDescent="0.2">
      <c r="A166" s="4">
        <f>IFERROR(VLOOKUP(B166,'[1]DADOS (OCULTAR)'!$Q$3:$S$136,3,0),"")</f>
        <v>10739225001866</v>
      </c>
      <c r="B166" s="5" t="s">
        <v>9</v>
      </c>
      <c r="C166" s="6">
        <v>29590962000200</v>
      </c>
      <c r="D166" s="7" t="s">
        <v>493</v>
      </c>
      <c r="E166" s="8" t="s">
        <v>177</v>
      </c>
      <c r="F166" s="9">
        <v>45071</v>
      </c>
      <c r="G166" s="9">
        <v>45407</v>
      </c>
      <c r="H166" s="12">
        <v>2500</v>
      </c>
      <c r="I166" s="11" t="s">
        <v>494</v>
      </c>
    </row>
    <row r="167" spans="1:9" ht="20.25" customHeight="1" x14ac:dyDescent="0.2">
      <c r="A167" s="4">
        <f>IFERROR(VLOOKUP(B167,'[1]DADOS (OCULTAR)'!$Q$3:$S$136,3,0),"")</f>
        <v>10739225001866</v>
      </c>
      <c r="B167" s="5" t="s">
        <v>9</v>
      </c>
      <c r="C167" s="6">
        <v>43249489000142</v>
      </c>
      <c r="D167" s="7" t="s">
        <v>495</v>
      </c>
      <c r="E167" s="8" t="s">
        <v>177</v>
      </c>
      <c r="F167" s="9">
        <v>45097</v>
      </c>
      <c r="G167" s="9">
        <v>45463</v>
      </c>
      <c r="H167" s="12">
        <v>2500</v>
      </c>
      <c r="I167" s="11" t="s">
        <v>496</v>
      </c>
    </row>
    <row r="168" spans="1:9" ht="20.25" customHeight="1" x14ac:dyDescent="0.2">
      <c r="A168" s="4">
        <f>IFERROR(VLOOKUP(B168,'[1]DADOS (OCULTAR)'!$Q$3:$S$136,3,0),"")</f>
        <v>10739225001866</v>
      </c>
      <c r="B168" s="5" t="s">
        <v>9</v>
      </c>
      <c r="C168" s="6">
        <v>51210251000131</v>
      </c>
      <c r="D168" s="7" t="s">
        <v>497</v>
      </c>
      <c r="E168" s="8" t="s">
        <v>177</v>
      </c>
      <c r="F168" s="9">
        <v>45097</v>
      </c>
      <c r="G168" s="9">
        <v>45463</v>
      </c>
      <c r="H168" s="12">
        <v>2500</v>
      </c>
      <c r="I168" s="11" t="s">
        <v>498</v>
      </c>
    </row>
    <row r="169" spans="1:9" ht="20.25" customHeight="1" x14ac:dyDescent="0.2">
      <c r="A169" s="4">
        <f>IFERROR(VLOOKUP(B169,'[1]DADOS (OCULTAR)'!$Q$3:$S$136,3,0),"")</f>
        <v>10739225001866</v>
      </c>
      <c r="B169" s="5" t="s">
        <v>9</v>
      </c>
      <c r="C169" s="6">
        <v>50224361000190</v>
      </c>
      <c r="D169" s="7" t="s">
        <v>499</v>
      </c>
      <c r="E169" s="8" t="s">
        <v>177</v>
      </c>
      <c r="F169" s="9">
        <v>45139</v>
      </c>
      <c r="G169" s="9">
        <v>45505</v>
      </c>
      <c r="H169" s="12">
        <v>2500</v>
      </c>
      <c r="I169" s="11" t="s">
        <v>500</v>
      </c>
    </row>
    <row r="170" spans="1:9" ht="20.25" customHeight="1" x14ac:dyDescent="0.2">
      <c r="A170" s="4">
        <f>IFERROR(VLOOKUP(B170,'[1]DADOS (OCULTAR)'!$Q$3:$S$136,3,0),"")</f>
        <v>10739225001866</v>
      </c>
      <c r="B170" s="5" t="s">
        <v>9</v>
      </c>
      <c r="C170" s="6">
        <v>14126316000139</v>
      </c>
      <c r="D170" s="7" t="s">
        <v>501</v>
      </c>
      <c r="E170" s="8" t="s">
        <v>502</v>
      </c>
      <c r="F170" s="9">
        <v>45108</v>
      </c>
      <c r="G170" s="9">
        <v>45474</v>
      </c>
      <c r="H170" s="12">
        <v>2500</v>
      </c>
      <c r="I170" s="11" t="s">
        <v>503</v>
      </c>
    </row>
    <row r="171" spans="1:9" ht="20.25" customHeight="1" x14ac:dyDescent="0.2">
      <c r="A171" s="4">
        <f>IFERROR(VLOOKUP(B171,'[1]DADOS (OCULTAR)'!$Q$3:$S$136,3,0),"")</f>
        <v>10739225001866</v>
      </c>
      <c r="B171" s="5" t="s">
        <v>9</v>
      </c>
      <c r="C171" s="6">
        <v>36844271000170</v>
      </c>
      <c r="D171" s="7" t="s">
        <v>504</v>
      </c>
      <c r="E171" s="8" t="s">
        <v>14</v>
      </c>
      <c r="F171" s="9">
        <v>45173</v>
      </c>
      <c r="G171" s="9">
        <v>45539</v>
      </c>
      <c r="H171" s="12">
        <v>2500</v>
      </c>
      <c r="I171" s="11" t="s">
        <v>505</v>
      </c>
    </row>
    <row r="172" spans="1:9" ht="20.25" customHeight="1" x14ac:dyDescent="0.2">
      <c r="A172" s="4">
        <f>IFERROR(VLOOKUP(B172,'[1]DADOS (OCULTAR)'!$Q$3:$S$136,3,0),"")</f>
        <v>10739225001866</v>
      </c>
      <c r="B172" s="5" t="s">
        <v>9</v>
      </c>
      <c r="C172" s="6">
        <v>61198164000160</v>
      </c>
      <c r="D172" s="7" t="s">
        <v>506</v>
      </c>
      <c r="E172" s="8" t="s">
        <v>507</v>
      </c>
      <c r="F172" s="9">
        <v>45184</v>
      </c>
      <c r="G172" s="9">
        <v>45550</v>
      </c>
      <c r="H172" s="12">
        <v>2500</v>
      </c>
      <c r="I172" s="11" t="s">
        <v>508</v>
      </c>
    </row>
    <row r="173" spans="1:9" ht="20.25" customHeight="1" x14ac:dyDescent="0.2">
      <c r="A173" s="4">
        <f>IFERROR(VLOOKUP(B173,'[1]DADOS (OCULTAR)'!$Q$3:$S$136,3,0),"")</f>
        <v>10739225001866</v>
      </c>
      <c r="B173" s="5" t="s">
        <v>9</v>
      </c>
      <c r="C173" s="6">
        <v>49172815000147</v>
      </c>
      <c r="D173" s="7" t="s">
        <v>509</v>
      </c>
      <c r="E173" s="8" t="s">
        <v>177</v>
      </c>
      <c r="F173" s="9">
        <v>45173</v>
      </c>
      <c r="G173" s="9">
        <v>45539</v>
      </c>
      <c r="H173" s="12">
        <v>257400</v>
      </c>
      <c r="I173" s="11" t="s">
        <v>510</v>
      </c>
    </row>
    <row r="174" spans="1:9" ht="20.25" customHeight="1" x14ac:dyDescent="0.2">
      <c r="A174" s="4">
        <f>IFERROR(VLOOKUP(B174,'[1]DADOS (OCULTAR)'!$Q$3:$S$136,3,0),"")</f>
        <v>10739225001866</v>
      </c>
      <c r="B174" s="5" t="s">
        <v>9</v>
      </c>
      <c r="C174" s="6">
        <v>51977082000160</v>
      </c>
      <c r="D174" s="7" t="s">
        <v>511</v>
      </c>
      <c r="E174" s="8" t="s">
        <v>177</v>
      </c>
      <c r="F174" s="9">
        <v>45156</v>
      </c>
      <c r="G174" s="9">
        <v>45522</v>
      </c>
      <c r="H174" s="12">
        <v>257400</v>
      </c>
      <c r="I174" s="11" t="s">
        <v>512</v>
      </c>
    </row>
    <row r="175" spans="1:9" ht="20.25" customHeight="1" x14ac:dyDescent="0.2">
      <c r="A175" s="4">
        <f>IFERROR(VLOOKUP(B175,'[1]DADOS (OCULTAR)'!$Q$3:$S$136,3,0),"")</f>
        <v>10739225001866</v>
      </c>
      <c r="B175" s="5" t="s">
        <v>9</v>
      </c>
      <c r="C175" s="6">
        <v>48238650000104</v>
      </c>
      <c r="D175" s="7" t="s">
        <v>513</v>
      </c>
      <c r="E175" s="8" t="s">
        <v>177</v>
      </c>
      <c r="F175" s="9">
        <v>45137</v>
      </c>
      <c r="G175" s="9">
        <v>45534</v>
      </c>
      <c r="H175" s="12">
        <v>257400</v>
      </c>
      <c r="I175" s="11" t="s">
        <v>514</v>
      </c>
    </row>
    <row r="176" spans="1:9" ht="20.25" customHeight="1" x14ac:dyDescent="0.2">
      <c r="A176" s="4">
        <f>IFERROR(VLOOKUP(B176,'[1]DADOS (OCULTAR)'!$Q$3:$S$136,3,0),"")</f>
        <v>10739225001866</v>
      </c>
      <c r="B176" s="5" t="s">
        <v>9</v>
      </c>
      <c r="C176" s="6">
        <v>32090452000106</v>
      </c>
      <c r="D176" s="7" t="s">
        <v>515</v>
      </c>
      <c r="E176" s="8" t="s">
        <v>177</v>
      </c>
      <c r="F176" s="9">
        <v>45173</v>
      </c>
      <c r="G176" s="9">
        <v>45539</v>
      </c>
      <c r="H176" s="12">
        <v>257400</v>
      </c>
      <c r="I176" s="11" t="s">
        <v>516</v>
      </c>
    </row>
    <row r="177" spans="1:9" ht="20.25" customHeight="1" x14ac:dyDescent="0.2">
      <c r="A177" s="4">
        <f>IFERROR(VLOOKUP(B177,'[1]DADOS (OCULTAR)'!$Q$3:$S$136,3,0),"")</f>
        <v>10739225001866</v>
      </c>
      <c r="B177" s="5" t="s">
        <v>9</v>
      </c>
      <c r="C177" s="6">
        <v>52152262000175</v>
      </c>
      <c r="D177" s="7" t="s">
        <v>517</v>
      </c>
      <c r="E177" s="8" t="s">
        <v>177</v>
      </c>
      <c r="F177" s="9">
        <v>45187</v>
      </c>
      <c r="G177" s="9">
        <v>45553</v>
      </c>
      <c r="H177" s="12">
        <v>257400</v>
      </c>
      <c r="I177" s="11" t="s">
        <v>518</v>
      </c>
    </row>
    <row r="178" spans="1:9" ht="20.25" customHeight="1" x14ac:dyDescent="0.2">
      <c r="A178" s="4">
        <f>IFERROR(VLOOKUP(B178,'[1]DADOS (OCULTAR)'!$Q$3:$S$136,3,0),"")</f>
        <v>10739225001866</v>
      </c>
      <c r="B178" s="5" t="s">
        <v>9</v>
      </c>
      <c r="C178" s="6">
        <v>51804820000177</v>
      </c>
      <c r="D178" s="7" t="s">
        <v>519</v>
      </c>
      <c r="E178" s="8" t="s">
        <v>177</v>
      </c>
      <c r="F178" s="9">
        <v>45139</v>
      </c>
      <c r="G178" s="9">
        <v>45505</v>
      </c>
      <c r="H178" s="12">
        <v>257400</v>
      </c>
      <c r="I178" s="11" t="s">
        <v>520</v>
      </c>
    </row>
    <row r="179" spans="1:9" ht="20.25" customHeight="1" x14ac:dyDescent="0.2">
      <c r="A179" s="4">
        <f>IFERROR(VLOOKUP(B179,'[1]DADOS (OCULTAR)'!$Q$3:$S$136,3,0),"")</f>
        <v>10739225001866</v>
      </c>
      <c r="B179" s="5" t="s">
        <v>9</v>
      </c>
      <c r="C179" s="6">
        <v>50227829000108</v>
      </c>
      <c r="D179" s="7" t="s">
        <v>521</v>
      </c>
      <c r="E179" s="8" t="s">
        <v>177</v>
      </c>
      <c r="F179" s="9">
        <v>45108</v>
      </c>
      <c r="G179" s="9">
        <v>45474</v>
      </c>
      <c r="H179" s="12">
        <v>257400</v>
      </c>
      <c r="I179" s="11" t="s">
        <v>522</v>
      </c>
    </row>
    <row r="180" spans="1:9" ht="20.25" customHeight="1" x14ac:dyDescent="0.2">
      <c r="A180" s="4">
        <f>IFERROR(VLOOKUP(B180,'[1]DADOS (OCULTAR)'!$Q$3:$S$136,3,0),"")</f>
        <v>10739225001866</v>
      </c>
      <c r="B180" s="5" t="s">
        <v>9</v>
      </c>
      <c r="C180" s="6">
        <v>49926805000150</v>
      </c>
      <c r="D180" s="7" t="s">
        <v>523</v>
      </c>
      <c r="E180" s="8" t="s">
        <v>177</v>
      </c>
      <c r="F180" s="9">
        <v>45185</v>
      </c>
      <c r="G180" s="9">
        <v>45551</v>
      </c>
      <c r="H180" s="12">
        <v>257400</v>
      </c>
      <c r="I180" s="11" t="s">
        <v>524</v>
      </c>
    </row>
    <row r="181" spans="1:9" ht="20.25" customHeight="1" x14ac:dyDescent="0.2">
      <c r="A181" s="4">
        <f>IFERROR(VLOOKUP(B181,'[1]DADOS (OCULTAR)'!$Q$3:$S$136,3,0),"")</f>
        <v>10739225001866</v>
      </c>
      <c r="B181" s="5" t="s">
        <v>9</v>
      </c>
      <c r="C181" s="6">
        <v>52103501000105</v>
      </c>
      <c r="D181" s="7" t="s">
        <v>525</v>
      </c>
      <c r="E181" s="8" t="s">
        <v>177</v>
      </c>
      <c r="F181" s="9">
        <v>45139</v>
      </c>
      <c r="G181" s="9">
        <v>45505</v>
      </c>
      <c r="H181" s="12">
        <v>257400</v>
      </c>
      <c r="I181" s="11" t="s">
        <v>526</v>
      </c>
    </row>
    <row r="182" spans="1:9" ht="20.25" customHeight="1" x14ac:dyDescent="0.2">
      <c r="A182" s="4">
        <f>IFERROR(VLOOKUP(B182,'[1]DADOS (OCULTAR)'!$Q$3:$S$136,3,0),"")</f>
        <v>10739225001866</v>
      </c>
      <c r="B182" s="5" t="s">
        <v>9</v>
      </c>
      <c r="C182" s="6">
        <v>48864609000135</v>
      </c>
      <c r="D182" s="7" t="s">
        <v>527</v>
      </c>
      <c r="E182" s="8" t="s">
        <v>177</v>
      </c>
      <c r="F182" s="9">
        <v>45227</v>
      </c>
      <c r="G182" s="9">
        <v>45593</v>
      </c>
      <c r="H182" s="12">
        <v>257400</v>
      </c>
      <c r="I182" s="11" t="s">
        <v>528</v>
      </c>
    </row>
    <row r="183" spans="1:9" ht="20.25" customHeight="1" x14ac:dyDescent="0.2">
      <c r="A183" s="4">
        <f>IFERROR(VLOOKUP(B183,'[1]DADOS (OCULTAR)'!$Q$3:$S$136,3,0),"")</f>
        <v>10739225001866</v>
      </c>
      <c r="B183" s="5" t="s">
        <v>9</v>
      </c>
      <c r="C183" s="6">
        <v>17245974000138</v>
      </c>
      <c r="D183" s="7" t="s">
        <v>529</v>
      </c>
      <c r="E183" s="8" t="s">
        <v>177</v>
      </c>
      <c r="F183" s="9">
        <v>45234</v>
      </c>
      <c r="G183" s="9">
        <v>45600</v>
      </c>
      <c r="H183" s="12">
        <v>257400</v>
      </c>
      <c r="I183" s="11" t="s">
        <v>530</v>
      </c>
    </row>
    <row r="184" spans="1:9" ht="20.25" customHeight="1" x14ac:dyDescent="0.2">
      <c r="A184" s="4">
        <f>IFERROR(VLOOKUP(B184,'[1]DADOS (OCULTAR)'!$Q$3:$S$136,3,0),"")</f>
        <v>10739225001866</v>
      </c>
      <c r="B184" s="5" t="s">
        <v>9</v>
      </c>
      <c r="C184" s="6">
        <v>19737072000144</v>
      </c>
      <c r="D184" s="7" t="s">
        <v>531</v>
      </c>
      <c r="E184" s="8" t="s">
        <v>177</v>
      </c>
      <c r="F184" s="9">
        <v>45180</v>
      </c>
      <c r="G184" s="9">
        <v>45546</v>
      </c>
      <c r="H184" s="12">
        <v>257400</v>
      </c>
      <c r="I184" s="11" t="s">
        <v>532</v>
      </c>
    </row>
    <row r="185" spans="1:9" ht="20.25" customHeight="1" x14ac:dyDescent="0.2">
      <c r="A185" s="4">
        <f>IFERROR(VLOOKUP(B185,'[1]DADOS (OCULTAR)'!$Q$3:$S$136,3,0),"")</f>
        <v>10739225001866</v>
      </c>
      <c r="B185" s="5" t="s">
        <v>9</v>
      </c>
      <c r="C185" s="6">
        <v>53069850000102</v>
      </c>
      <c r="D185" s="7" t="s">
        <v>533</v>
      </c>
      <c r="E185" s="8" t="s">
        <v>177</v>
      </c>
      <c r="F185" s="9">
        <v>45274</v>
      </c>
      <c r="G185" s="9">
        <v>45640</v>
      </c>
      <c r="H185" s="12">
        <v>257400</v>
      </c>
      <c r="I185" s="11" t="s">
        <v>534</v>
      </c>
    </row>
    <row r="186" spans="1:9" ht="20.25" customHeight="1" x14ac:dyDescent="0.2">
      <c r="A186" s="4">
        <f>IFERROR(VLOOKUP(B186,'[1]DADOS (OCULTAR)'!$Q$3:$S$136,3,0),"")</f>
        <v>10739225001866</v>
      </c>
      <c r="B186" s="5" t="s">
        <v>9</v>
      </c>
      <c r="C186" s="6">
        <v>47024397000115</v>
      </c>
      <c r="D186" s="7" t="s">
        <v>535</v>
      </c>
      <c r="E186" s="8" t="s">
        <v>536</v>
      </c>
      <c r="F186" s="9">
        <v>45302</v>
      </c>
      <c r="G186" s="9">
        <v>45668</v>
      </c>
      <c r="H186" s="12">
        <v>0</v>
      </c>
      <c r="I186" s="11" t="s">
        <v>537</v>
      </c>
    </row>
    <row r="187" spans="1:9" ht="20.25" customHeight="1" x14ac:dyDescent="0.2">
      <c r="A187" s="4">
        <f>IFERROR(VLOOKUP(B187,'[1]DADOS (OCULTAR)'!$Q$3:$S$136,3,0),"")</f>
        <v>10739225001866</v>
      </c>
      <c r="B187" s="5" t="s">
        <v>9</v>
      </c>
      <c r="C187" s="6">
        <v>53110696000175</v>
      </c>
      <c r="D187" s="7" t="s">
        <v>538</v>
      </c>
      <c r="E187" s="8" t="s">
        <v>177</v>
      </c>
      <c r="F187" s="9">
        <v>45285</v>
      </c>
      <c r="G187" s="9">
        <v>45651</v>
      </c>
      <c r="H187" s="12">
        <v>257400</v>
      </c>
      <c r="I187" s="11" t="s">
        <v>539</v>
      </c>
    </row>
    <row r="188" spans="1:9" ht="20.25" customHeight="1" x14ac:dyDescent="0.2">
      <c r="A188" s="4">
        <f>IFERROR(VLOOKUP(B188,'[1]DADOS (OCULTAR)'!$Q$3:$S$136,3,0),"")</f>
        <v>10739225001866</v>
      </c>
      <c r="B188" s="5" t="s">
        <v>9</v>
      </c>
      <c r="C188" s="6">
        <v>50035181000160</v>
      </c>
      <c r="D188" s="7" t="s">
        <v>540</v>
      </c>
      <c r="E188" s="8" t="s">
        <v>177</v>
      </c>
      <c r="F188" s="9">
        <v>45274</v>
      </c>
      <c r="G188" s="9">
        <v>45640</v>
      </c>
      <c r="H188" s="12">
        <v>257400</v>
      </c>
      <c r="I188" s="11" t="s">
        <v>541</v>
      </c>
    </row>
    <row r="189" spans="1:9" ht="20.25" customHeight="1" x14ac:dyDescent="0.2">
      <c r="A189" s="4">
        <f>IFERROR(VLOOKUP(B189,'[1]DADOS (OCULTAR)'!$Q$3:$S$136,3,0),"")</f>
        <v>10739225001866</v>
      </c>
      <c r="B189" s="5" t="s">
        <v>9</v>
      </c>
      <c r="C189" s="6">
        <v>53292800000190</v>
      </c>
      <c r="D189" s="7" t="s">
        <v>542</v>
      </c>
      <c r="E189" s="8" t="s">
        <v>177</v>
      </c>
      <c r="F189" s="9">
        <v>45187</v>
      </c>
      <c r="G189" s="9">
        <v>45553</v>
      </c>
      <c r="H189" s="12">
        <v>257400</v>
      </c>
      <c r="I189" s="11" t="s">
        <v>543</v>
      </c>
    </row>
    <row r="190" spans="1:9" ht="20.25" customHeight="1" x14ac:dyDescent="0.2">
      <c r="A190" s="4">
        <f>IFERROR(VLOOKUP(B190,'[1]DADOS (OCULTAR)'!$Q$3:$S$136,3,0),"")</f>
        <v>10739225001866</v>
      </c>
      <c r="B190" s="5" t="s">
        <v>9</v>
      </c>
      <c r="C190" s="6">
        <v>53182144000172</v>
      </c>
      <c r="D190" s="7" t="s">
        <v>544</v>
      </c>
      <c r="E190" s="8" t="s">
        <v>177</v>
      </c>
      <c r="F190" s="9">
        <v>45289</v>
      </c>
      <c r="G190" s="9">
        <v>45655</v>
      </c>
      <c r="H190" s="12">
        <v>257400</v>
      </c>
      <c r="I190" s="11" t="s">
        <v>545</v>
      </c>
    </row>
    <row r="191" spans="1:9" ht="20.25" customHeight="1" x14ac:dyDescent="0.2">
      <c r="A191" s="4">
        <f>IFERROR(VLOOKUP(B191,'[1]DADOS (OCULTAR)'!$Q$3:$S$136,3,0),"")</f>
        <v>10739225001866</v>
      </c>
      <c r="B191" s="5" t="s">
        <v>9</v>
      </c>
      <c r="C191" s="6">
        <v>53118080000140</v>
      </c>
      <c r="D191" s="7" t="s">
        <v>546</v>
      </c>
      <c r="E191" s="8" t="s">
        <v>177</v>
      </c>
      <c r="F191" s="9">
        <v>45286</v>
      </c>
      <c r="G191" s="9">
        <v>45652</v>
      </c>
      <c r="H191" s="12">
        <v>257400</v>
      </c>
      <c r="I191" s="11" t="s">
        <v>547</v>
      </c>
    </row>
    <row r="192" spans="1:9" ht="20.25" customHeight="1" x14ac:dyDescent="0.2">
      <c r="A192" s="4">
        <f>IFERROR(VLOOKUP(B192,'[1]DADOS (OCULTAR)'!$Q$3:$S$136,3,0),"")</f>
        <v>10739225001866</v>
      </c>
      <c r="B192" s="5" t="s">
        <v>9</v>
      </c>
      <c r="C192" s="6">
        <v>51092952000113</v>
      </c>
      <c r="D192" s="7" t="s">
        <v>548</v>
      </c>
      <c r="E192" s="8" t="s">
        <v>177</v>
      </c>
      <c r="F192" s="9">
        <v>45271</v>
      </c>
      <c r="G192" s="9">
        <v>45637</v>
      </c>
      <c r="H192" s="12">
        <v>257400</v>
      </c>
      <c r="I192" s="11" t="s">
        <v>549</v>
      </c>
    </row>
    <row r="193" spans="1:9" ht="20.25" customHeight="1" x14ac:dyDescent="0.2">
      <c r="A193" s="4">
        <f>IFERROR(VLOOKUP(B193,'[1]DADOS (OCULTAR)'!$Q$3:$S$136,3,0),"")</f>
        <v>10739225001866</v>
      </c>
      <c r="B193" s="5" t="s">
        <v>9</v>
      </c>
      <c r="C193" s="6">
        <v>49991641000144</v>
      </c>
      <c r="D193" s="7" t="s">
        <v>550</v>
      </c>
      <c r="E193" s="8" t="s">
        <v>177</v>
      </c>
      <c r="F193" s="9">
        <v>45291</v>
      </c>
      <c r="G193" s="9">
        <v>45657</v>
      </c>
      <c r="H193" s="12">
        <v>257400</v>
      </c>
      <c r="I193" s="11" t="s">
        <v>551</v>
      </c>
    </row>
    <row r="194" spans="1:9" ht="20.25" customHeight="1" x14ac:dyDescent="0.2">
      <c r="A194" s="4">
        <f>IFERROR(VLOOKUP(B194,'[1]DADOS (OCULTAR)'!$Q$3:$S$136,3,0),"")</f>
        <v>10739225001866</v>
      </c>
      <c r="B194" s="5" t="s">
        <v>9</v>
      </c>
      <c r="C194" s="6">
        <v>44820600000171</v>
      </c>
      <c r="D194" s="7" t="s">
        <v>552</v>
      </c>
      <c r="E194" s="8" t="s">
        <v>553</v>
      </c>
      <c r="F194" s="9">
        <v>45292</v>
      </c>
      <c r="G194" s="9">
        <v>45658</v>
      </c>
      <c r="H194" s="12">
        <v>54000</v>
      </c>
      <c r="I194" s="11" t="s">
        <v>554</v>
      </c>
    </row>
    <row r="195" spans="1:9" ht="20.25" customHeight="1" x14ac:dyDescent="0.2">
      <c r="A195" s="4">
        <f>IFERROR(VLOOKUP(B195,'[1]DADOS (OCULTAR)'!$Q$3:$S$136,3,0),"")</f>
        <v>10739225001866</v>
      </c>
      <c r="B195" s="5" t="s">
        <v>9</v>
      </c>
      <c r="C195" s="6">
        <v>52970012000142</v>
      </c>
      <c r="D195" s="7" t="s">
        <v>555</v>
      </c>
      <c r="E195" s="8" t="s">
        <v>177</v>
      </c>
      <c r="F195" s="9">
        <v>45297</v>
      </c>
      <c r="G195" s="9">
        <v>45694</v>
      </c>
      <c r="H195" s="12">
        <v>257400</v>
      </c>
      <c r="I195" s="11" t="s">
        <v>556</v>
      </c>
    </row>
    <row r="196" spans="1:9" ht="20.25" customHeight="1" x14ac:dyDescent="0.2">
      <c r="A196" s="4">
        <f>IFERROR(VLOOKUP(B196,'[1]DADOS (OCULTAR)'!$Q$3:$S$136,3,0),"")</f>
        <v>10739225001866</v>
      </c>
      <c r="B196" s="5" t="s">
        <v>9</v>
      </c>
      <c r="C196" s="6">
        <v>22851377000197</v>
      </c>
      <c r="D196" s="7" t="s">
        <v>557</v>
      </c>
      <c r="E196" s="8" t="s">
        <v>177</v>
      </c>
      <c r="F196" s="9">
        <v>45318</v>
      </c>
      <c r="G196" s="9">
        <v>45684</v>
      </c>
      <c r="H196" s="12">
        <v>257400</v>
      </c>
      <c r="I196" s="11" t="s">
        <v>558</v>
      </c>
    </row>
    <row r="197" spans="1:9" ht="20.25" customHeight="1" x14ac:dyDescent="0.2">
      <c r="A197" s="4">
        <f>IFERROR(VLOOKUP(B197,'[1]DADOS (OCULTAR)'!$Q$3:$S$136,3,0),"")</f>
        <v>10739225001866</v>
      </c>
      <c r="B197" s="5" t="s">
        <v>9</v>
      </c>
      <c r="C197" s="6">
        <v>53302399000121</v>
      </c>
      <c r="D197" s="7" t="s">
        <v>559</v>
      </c>
      <c r="E197" s="8" t="s">
        <v>177</v>
      </c>
      <c r="F197" s="9">
        <v>45317</v>
      </c>
      <c r="G197" s="9">
        <v>45683</v>
      </c>
      <c r="H197" s="12">
        <v>257400</v>
      </c>
      <c r="I197" s="11" t="s">
        <v>560</v>
      </c>
    </row>
    <row r="198" spans="1:9" ht="20.25" customHeight="1" x14ac:dyDescent="0.2">
      <c r="A198" s="4">
        <f>IFERROR(VLOOKUP(B198,'[1]DADOS (OCULTAR)'!$Q$3:$S$136,3,0),"")</f>
        <v>10739225001866</v>
      </c>
      <c r="B198" s="5" t="s">
        <v>9</v>
      </c>
      <c r="C198" s="6">
        <v>25079430000171</v>
      </c>
      <c r="D198" s="7" t="s">
        <v>561</v>
      </c>
      <c r="E198" s="8" t="s">
        <v>562</v>
      </c>
      <c r="F198" s="9">
        <v>45323</v>
      </c>
      <c r="G198" s="9">
        <v>45689</v>
      </c>
      <c r="H198" s="12">
        <v>30000</v>
      </c>
      <c r="I198" s="11" t="s">
        <v>563</v>
      </c>
    </row>
    <row r="199" spans="1:9" ht="20.25" customHeight="1" x14ac:dyDescent="0.2">
      <c r="A199" s="4">
        <f>IFERROR(VLOOKUP(B199,'[1]DADOS (OCULTAR)'!$Q$3:$S$136,3,0),"")</f>
        <v>10739225001866</v>
      </c>
      <c r="B199" s="5" t="s">
        <v>9</v>
      </c>
      <c r="C199" s="6">
        <v>53280895000121</v>
      </c>
      <c r="D199" s="7" t="s">
        <v>564</v>
      </c>
      <c r="E199" s="8" t="s">
        <v>177</v>
      </c>
      <c r="F199" s="9">
        <v>45296</v>
      </c>
      <c r="G199" s="9">
        <v>45662</v>
      </c>
      <c r="H199" s="12">
        <v>257400</v>
      </c>
      <c r="I199" s="11" t="s">
        <v>565</v>
      </c>
    </row>
    <row r="200" spans="1:9" ht="20.25" customHeight="1" x14ac:dyDescent="0.2">
      <c r="A200" s="4">
        <f>IFERROR(VLOOKUP(B200,'[1]DADOS (OCULTAR)'!$Q$3:$S$136,3,0),"")</f>
        <v>10739225001866</v>
      </c>
      <c r="B200" s="5" t="s">
        <v>9</v>
      </c>
      <c r="C200" s="6">
        <v>53465220000157</v>
      </c>
      <c r="D200" s="7" t="s">
        <v>566</v>
      </c>
      <c r="E200" s="8" t="s">
        <v>177</v>
      </c>
      <c r="F200" s="9">
        <v>45292</v>
      </c>
      <c r="G200" s="9">
        <v>45658</v>
      </c>
      <c r="H200" s="12">
        <v>257400</v>
      </c>
      <c r="I200" s="11" t="s">
        <v>567</v>
      </c>
    </row>
    <row r="201" spans="1:9" ht="20.25" customHeight="1" x14ac:dyDescent="0.2">
      <c r="A201" s="4">
        <f>IFERROR(VLOOKUP(B201,'[1]DADOS (OCULTAR)'!$Q$3:$S$136,3,0),"")</f>
        <v>10739225001866</v>
      </c>
      <c r="B201" s="5" t="s">
        <v>9</v>
      </c>
      <c r="C201" s="6">
        <v>53855901000121</v>
      </c>
      <c r="D201" s="7" t="s">
        <v>568</v>
      </c>
      <c r="E201" s="8" t="s">
        <v>177</v>
      </c>
      <c r="F201" s="9">
        <v>45323</v>
      </c>
      <c r="G201" s="9">
        <v>45689</v>
      </c>
      <c r="H201" s="12">
        <v>0</v>
      </c>
      <c r="I201" s="11" t="s">
        <v>569</v>
      </c>
    </row>
    <row r="202" spans="1:9" ht="20.25" customHeight="1" x14ac:dyDescent="0.2">
      <c r="A202" s="4">
        <f>IFERROR(VLOOKUP(B202,'[1]DADOS (OCULTAR)'!$Q$3:$S$136,3,0),"")</f>
        <v>10739225001866</v>
      </c>
      <c r="B202" s="5" t="s">
        <v>9</v>
      </c>
      <c r="C202" s="6">
        <v>53637325000146</v>
      </c>
      <c r="D202" s="7" t="s">
        <v>570</v>
      </c>
      <c r="E202" s="8" t="s">
        <v>571</v>
      </c>
      <c r="F202" s="9">
        <v>45320</v>
      </c>
      <c r="G202" s="9">
        <v>45440</v>
      </c>
      <c r="H202" s="12">
        <v>234477.71</v>
      </c>
      <c r="I202" s="11" t="s">
        <v>572</v>
      </c>
    </row>
    <row r="203" spans="1:9" ht="20.25" customHeight="1" x14ac:dyDescent="0.2">
      <c r="A203" s="4">
        <f>IFERROR(VLOOKUP(B203,'[1]DADOS (OCULTAR)'!$Q$3:$S$136,3,0),"")</f>
        <v>10739225001866</v>
      </c>
      <c r="B203" s="5" t="s">
        <v>9</v>
      </c>
      <c r="C203" s="6">
        <v>47368069000136</v>
      </c>
      <c r="D203" s="7" t="s">
        <v>573</v>
      </c>
      <c r="E203" s="8" t="s">
        <v>177</v>
      </c>
      <c r="F203" s="9">
        <v>45352</v>
      </c>
      <c r="G203" s="9">
        <v>45717</v>
      </c>
      <c r="H203" s="12">
        <v>257400</v>
      </c>
      <c r="I203" s="11" t="s">
        <v>574</v>
      </c>
    </row>
    <row r="204" spans="1:9" ht="20.25" customHeight="1" x14ac:dyDescent="0.2">
      <c r="A204" s="4">
        <f>IFERROR(VLOOKUP(B204,'[1]DADOS (OCULTAR)'!$Q$3:$S$136,3,0),"")</f>
        <v>10739225001866</v>
      </c>
      <c r="B204" s="5" t="s">
        <v>9</v>
      </c>
      <c r="C204" s="6">
        <v>30101954000151</v>
      </c>
      <c r="D204" s="7" t="s">
        <v>575</v>
      </c>
      <c r="E204" s="8" t="s">
        <v>177</v>
      </c>
      <c r="F204" s="9">
        <v>44896</v>
      </c>
      <c r="G204" s="9">
        <v>45260</v>
      </c>
      <c r="H204" s="12">
        <v>257400</v>
      </c>
      <c r="I204" s="11" t="s">
        <v>262</v>
      </c>
    </row>
    <row r="205" spans="1:9" ht="20.25" customHeight="1" x14ac:dyDescent="0.2">
      <c r="A205" s="4">
        <f>IFERROR(VLOOKUP(B205,'[1]DADOS (OCULTAR)'!$Q$3:$S$136,3,0),"")</f>
        <v>10739225001866</v>
      </c>
      <c r="B205" s="5" t="s">
        <v>9</v>
      </c>
      <c r="C205" s="6">
        <v>49268339000162</v>
      </c>
      <c r="D205" s="7" t="s">
        <v>576</v>
      </c>
      <c r="E205" s="8" t="s">
        <v>177</v>
      </c>
      <c r="F205" s="9">
        <v>44958</v>
      </c>
      <c r="G205" s="9">
        <v>45322</v>
      </c>
      <c r="H205" s="12">
        <v>257400</v>
      </c>
      <c r="I205" s="11" t="s">
        <v>147</v>
      </c>
    </row>
    <row r="206" spans="1:9" ht="20.25" customHeight="1" x14ac:dyDescent="0.2">
      <c r="A206" s="4">
        <f>IFERROR(VLOOKUP(B206,'[1]DADOS (OCULTAR)'!$Q$3:$S$136,3,0),"")</f>
        <v>10739225001866</v>
      </c>
      <c r="B206" s="5" t="s">
        <v>9</v>
      </c>
      <c r="C206" s="6">
        <v>50792501000126</v>
      </c>
      <c r="D206" s="7" t="s">
        <v>577</v>
      </c>
      <c r="E206" s="8" t="s">
        <v>177</v>
      </c>
      <c r="F206" s="9">
        <v>45078</v>
      </c>
      <c r="G206" s="9">
        <v>45443</v>
      </c>
      <c r="H206" s="12">
        <v>257400</v>
      </c>
      <c r="I206" s="11" t="s">
        <v>578</v>
      </c>
    </row>
    <row r="207" spans="1:9" ht="20.25" customHeight="1" x14ac:dyDescent="0.2">
      <c r="A207" s="4">
        <f>IFERROR(VLOOKUP(B207,'[1]DADOS (OCULTAR)'!$Q$3:$S$136,3,0),"")</f>
        <v>10739225001866</v>
      </c>
      <c r="B207" s="5" t="s">
        <v>9</v>
      </c>
      <c r="C207" s="6">
        <v>32247617000100</v>
      </c>
      <c r="D207" s="7" t="s">
        <v>579</v>
      </c>
      <c r="E207" s="8" t="s">
        <v>177</v>
      </c>
      <c r="F207" s="9">
        <v>45047</v>
      </c>
      <c r="G207" s="9">
        <v>45412</v>
      </c>
      <c r="H207" s="12">
        <v>257400</v>
      </c>
      <c r="I207" s="11" t="s">
        <v>580</v>
      </c>
    </row>
    <row r="208" spans="1:9" ht="20.25" customHeight="1" x14ac:dyDescent="0.2">
      <c r="A208" s="4">
        <f>IFERROR(VLOOKUP(B208,'[1]DADOS (OCULTAR)'!$Q$3:$S$136,3,0),"")</f>
        <v>10739225001866</v>
      </c>
      <c r="B208" s="5" t="s">
        <v>9</v>
      </c>
      <c r="C208" s="6">
        <v>16721535000191</v>
      </c>
      <c r="D208" s="7" t="s">
        <v>581</v>
      </c>
      <c r="E208" s="8" t="s">
        <v>582</v>
      </c>
      <c r="F208" s="9">
        <v>45108</v>
      </c>
      <c r="G208" s="9">
        <v>45473</v>
      </c>
      <c r="H208" s="12">
        <v>1680</v>
      </c>
      <c r="I208" s="11" t="s">
        <v>583</v>
      </c>
    </row>
    <row r="209" spans="1:9" ht="20.25" customHeight="1" x14ac:dyDescent="0.2">
      <c r="A209" s="4">
        <f>IFERROR(VLOOKUP(B209,'[1]DADOS (OCULTAR)'!$Q$3:$S$136,3,0),"")</f>
        <v>10739225001866</v>
      </c>
      <c r="B209" s="5" t="s">
        <v>9</v>
      </c>
      <c r="C209" s="6">
        <v>40893858000147</v>
      </c>
      <c r="D209" s="7" t="s">
        <v>584</v>
      </c>
      <c r="E209" s="8" t="s">
        <v>585</v>
      </c>
      <c r="F209" s="9">
        <v>44440</v>
      </c>
      <c r="G209" s="9">
        <v>45748</v>
      </c>
      <c r="H209" s="12">
        <v>0</v>
      </c>
      <c r="I209" s="11" t="s">
        <v>586</v>
      </c>
    </row>
    <row r="210" spans="1:9" ht="20.25" customHeight="1" x14ac:dyDescent="0.2">
      <c r="A210" s="4">
        <f>IFERROR(VLOOKUP(B210,'[1]DADOS (OCULTAR)'!$Q$3:$S$136,3,0),"")</f>
        <v>10739225001866</v>
      </c>
      <c r="B210" s="5" t="s">
        <v>9</v>
      </c>
      <c r="C210" s="6">
        <v>3789272000100</v>
      </c>
      <c r="D210" s="7" t="s">
        <v>587</v>
      </c>
      <c r="E210" s="8" t="s">
        <v>588</v>
      </c>
      <c r="F210" s="9">
        <v>45337</v>
      </c>
      <c r="G210" s="9">
        <v>46022</v>
      </c>
      <c r="H210" s="12">
        <v>44803.8</v>
      </c>
      <c r="I210" s="11" t="s">
        <v>589</v>
      </c>
    </row>
    <row r="211" spans="1:9" ht="20.25" customHeight="1" x14ac:dyDescent="0.2">
      <c r="A211" s="4">
        <f>IFERROR(VLOOKUP(B211,'[1]DADOS (OCULTAR)'!$Q$3:$S$136,3,0),"")</f>
        <v>10739225001866</v>
      </c>
      <c r="B211" s="5" t="s">
        <v>9</v>
      </c>
      <c r="C211" s="6" t="s">
        <v>590</v>
      </c>
      <c r="D211" s="7" t="s">
        <v>591</v>
      </c>
      <c r="E211" s="8" t="s">
        <v>177</v>
      </c>
      <c r="F211" s="9">
        <v>45386</v>
      </c>
      <c r="G211" s="9">
        <v>45750</v>
      </c>
      <c r="H211" s="12">
        <v>0</v>
      </c>
      <c r="I211" s="11" t="s">
        <v>592</v>
      </c>
    </row>
    <row r="212" spans="1:9" ht="20.25" customHeight="1" x14ac:dyDescent="0.2">
      <c r="A212" s="4">
        <f>IFERROR(VLOOKUP(B212,'[1]DADOS (OCULTAR)'!$Q$3:$S$136,3,0),"")</f>
        <v>10739225001866</v>
      </c>
      <c r="B212" s="5" t="s">
        <v>9</v>
      </c>
      <c r="C212" s="6" t="s">
        <v>593</v>
      </c>
      <c r="D212" s="7" t="s">
        <v>594</v>
      </c>
      <c r="E212" s="8" t="s">
        <v>595</v>
      </c>
      <c r="F212" s="9">
        <v>45377</v>
      </c>
      <c r="G212" s="9">
        <v>45741</v>
      </c>
      <c r="H212" s="12">
        <v>0</v>
      </c>
      <c r="I212" s="11" t="s">
        <v>596</v>
      </c>
    </row>
    <row r="213" spans="1:9" ht="20.25" customHeight="1" x14ac:dyDescent="0.2">
      <c r="A213" s="4">
        <f>IFERROR(VLOOKUP(B213,'[1]DADOS (OCULTAR)'!$Q$3:$S$136,3,0),"")</f>
        <v>10739225001866</v>
      </c>
      <c r="B213" s="5" t="s">
        <v>9</v>
      </c>
      <c r="C213" s="6">
        <v>41894073000151</v>
      </c>
      <c r="D213" s="7" t="s">
        <v>597</v>
      </c>
      <c r="E213" s="8" t="s">
        <v>598</v>
      </c>
      <c r="F213" s="9">
        <v>45383</v>
      </c>
      <c r="G213" s="9">
        <v>45747</v>
      </c>
      <c r="H213" s="12">
        <v>5200</v>
      </c>
      <c r="I213" s="11" t="s">
        <v>599</v>
      </c>
    </row>
    <row r="214" spans="1:9" ht="20.25" customHeight="1" x14ac:dyDescent="0.2">
      <c r="A214" s="4">
        <f>IFERROR(VLOOKUP(B214,'[1]DADOS (OCULTAR)'!$Q$3:$S$136,3,0),"")</f>
        <v>10739225001866</v>
      </c>
      <c r="B214" s="5" t="s">
        <v>9</v>
      </c>
      <c r="C214" s="6">
        <v>12853727000109</v>
      </c>
      <c r="D214" s="7" t="s">
        <v>271</v>
      </c>
      <c r="E214" s="8" t="s">
        <v>274</v>
      </c>
      <c r="F214" s="9">
        <v>45360</v>
      </c>
      <c r="G214" s="9">
        <v>45724</v>
      </c>
      <c r="H214" s="12">
        <v>199274.88</v>
      </c>
      <c r="I214" s="11" t="s">
        <v>600</v>
      </c>
    </row>
    <row r="215" spans="1:9" ht="20.25" customHeight="1" x14ac:dyDescent="0.2">
      <c r="A215" s="4">
        <f>IFERROR(VLOOKUP(B215,'[1]DADOS (OCULTAR)'!$Q$3:$S$136,3,0),"")</f>
        <v>10739225001866</v>
      </c>
      <c r="B215" s="5" t="s">
        <v>9</v>
      </c>
      <c r="C215" s="6">
        <v>20316201000100</v>
      </c>
      <c r="D215" s="7" t="s">
        <v>601</v>
      </c>
      <c r="E215" s="8" t="s">
        <v>602</v>
      </c>
      <c r="F215" s="9">
        <v>45425</v>
      </c>
      <c r="G215" s="9">
        <v>45789</v>
      </c>
      <c r="H215" s="12">
        <v>1412</v>
      </c>
      <c r="I215" s="11" t="s">
        <v>603</v>
      </c>
    </row>
    <row r="216" spans="1:9" ht="20.25" customHeight="1" x14ac:dyDescent="0.2">
      <c r="A216" s="4">
        <f>IFERROR(VLOOKUP(B216,'[1]DADOS (OCULTAR)'!$Q$3:$S$136,3,0),"")</f>
        <v>10739225001866</v>
      </c>
      <c r="B216" s="5" t="s">
        <v>9</v>
      </c>
      <c r="C216" s="6">
        <v>9458005000137</v>
      </c>
      <c r="D216" s="7" t="s">
        <v>604</v>
      </c>
      <c r="E216" s="8" t="s">
        <v>177</v>
      </c>
      <c r="F216" s="9">
        <v>45413</v>
      </c>
      <c r="G216" s="9">
        <v>45777</v>
      </c>
      <c r="H216" s="12">
        <v>0</v>
      </c>
      <c r="I216" s="11" t="s">
        <v>605</v>
      </c>
    </row>
    <row r="217" spans="1:9" ht="20.25" customHeight="1" x14ac:dyDescent="0.2">
      <c r="A217" s="4">
        <f>IFERROR(VLOOKUP(B217,'[1]DADOS (OCULTAR)'!$Q$3:$S$136,3,0),"")</f>
        <v>10739225001866</v>
      </c>
      <c r="B217" s="5" t="s">
        <v>9</v>
      </c>
      <c r="C217" s="6">
        <v>6674316407</v>
      </c>
      <c r="D217" s="7" t="s">
        <v>606</v>
      </c>
      <c r="E217" s="8" t="s">
        <v>177</v>
      </c>
      <c r="F217" s="9">
        <v>45413</v>
      </c>
      <c r="G217" s="9">
        <v>45777</v>
      </c>
      <c r="H217" s="12">
        <v>0</v>
      </c>
      <c r="I217" s="11" t="s">
        <v>607</v>
      </c>
    </row>
    <row r="218" spans="1:9" ht="20.25" customHeight="1" x14ac:dyDescent="0.2">
      <c r="A218" s="4">
        <f>IFERROR(VLOOKUP(B218,'[1]DADOS (OCULTAR)'!$Q$3:$S$136,3,0),"")</f>
        <v>10739225001866</v>
      </c>
      <c r="B218" s="5" t="s">
        <v>9</v>
      </c>
      <c r="C218" s="6">
        <v>24334380000169</v>
      </c>
      <c r="D218" s="7" t="s">
        <v>608</v>
      </c>
      <c r="E218" s="8" t="s">
        <v>177</v>
      </c>
      <c r="F218" s="9">
        <v>45444</v>
      </c>
      <c r="G218" s="9">
        <v>45808</v>
      </c>
      <c r="H218" s="12">
        <v>0</v>
      </c>
      <c r="I218" s="11" t="s">
        <v>609</v>
      </c>
    </row>
    <row r="219" spans="1:9" ht="20.25" customHeight="1" x14ac:dyDescent="0.2">
      <c r="A219" s="4">
        <f>IFERROR(VLOOKUP(B219,'[1]DADOS (OCULTAR)'!$Q$3:$S$136,3,0),"")</f>
        <v>10739225001866</v>
      </c>
      <c r="B219" s="5" t="s">
        <v>9</v>
      </c>
      <c r="C219" s="6">
        <v>55485581000190</v>
      </c>
      <c r="D219" s="7" t="s">
        <v>610</v>
      </c>
      <c r="E219" s="8" t="s">
        <v>326</v>
      </c>
      <c r="F219" s="9">
        <v>45444</v>
      </c>
      <c r="G219" s="9">
        <v>45808</v>
      </c>
      <c r="H219" s="12">
        <v>0</v>
      </c>
      <c r="I219" s="11" t="s">
        <v>611</v>
      </c>
    </row>
    <row r="220" spans="1:9" ht="20.25" customHeight="1" x14ac:dyDescent="0.2">
      <c r="A220" s="4">
        <f>IFERROR(VLOOKUP(B220,'[1]DADOS (OCULTAR)'!$Q$3:$S$136,3,0),"")</f>
        <v>10739225001866</v>
      </c>
      <c r="B220" s="5" t="s">
        <v>9</v>
      </c>
      <c r="C220" s="6">
        <v>55146065000131</v>
      </c>
      <c r="D220" s="7" t="s">
        <v>612</v>
      </c>
      <c r="E220" s="8" t="s">
        <v>326</v>
      </c>
      <c r="F220" s="9">
        <v>45444</v>
      </c>
      <c r="G220" s="9">
        <v>45808</v>
      </c>
      <c r="H220" s="12">
        <v>0</v>
      </c>
      <c r="I220" s="11" t="s">
        <v>613</v>
      </c>
    </row>
    <row r="221" spans="1:9" ht="20.25" customHeight="1" x14ac:dyDescent="0.2">
      <c r="A221" s="4">
        <f>IFERROR(VLOOKUP(B221,'[1]DADOS (OCULTAR)'!$Q$3:$S$136,3,0),"")</f>
        <v>10739225001866</v>
      </c>
      <c r="B221" s="5" t="s">
        <v>9</v>
      </c>
      <c r="C221" s="6">
        <v>1699696000159</v>
      </c>
      <c r="D221" s="7" t="s">
        <v>614</v>
      </c>
      <c r="E221" s="8" t="s">
        <v>615</v>
      </c>
      <c r="F221" s="9">
        <v>44835</v>
      </c>
      <c r="G221" s="9">
        <v>45199</v>
      </c>
      <c r="H221" s="12">
        <v>650</v>
      </c>
      <c r="I221" s="11" t="s">
        <v>616</v>
      </c>
    </row>
    <row r="222" spans="1:9" ht="20.25" customHeight="1" x14ac:dyDescent="0.2">
      <c r="A222" s="4">
        <f>IFERROR(VLOOKUP(B222,'[1]DADOS (OCULTAR)'!$Q$3:$S$136,3,0),"")</f>
        <v>10739225001866</v>
      </c>
      <c r="B222" s="5" t="s">
        <v>9</v>
      </c>
      <c r="C222" s="6">
        <v>49159260000101</v>
      </c>
      <c r="D222" s="7" t="s">
        <v>617</v>
      </c>
      <c r="E222" s="8" t="s">
        <v>326</v>
      </c>
      <c r="F222" s="9">
        <v>45355</v>
      </c>
      <c r="G222" s="9">
        <v>45719</v>
      </c>
      <c r="H222" s="12">
        <v>2500</v>
      </c>
      <c r="I222" s="11" t="s">
        <v>618</v>
      </c>
    </row>
    <row r="223" spans="1:9" ht="20.25" customHeight="1" x14ac:dyDescent="0.2">
      <c r="A223" s="4">
        <f>IFERROR(VLOOKUP(B223,'[1]DADOS (OCULTAR)'!$Q$3:$S$136,3,0),"")</f>
        <v>10739225001866</v>
      </c>
      <c r="B223" s="5" t="s">
        <v>9</v>
      </c>
      <c r="C223" s="6">
        <v>49457204000145</v>
      </c>
      <c r="D223" s="7" t="s">
        <v>619</v>
      </c>
      <c r="E223" s="8" t="s">
        <v>326</v>
      </c>
      <c r="F223" s="9">
        <v>45353</v>
      </c>
      <c r="G223" s="9">
        <v>45717</v>
      </c>
      <c r="H223" s="12">
        <v>2500</v>
      </c>
      <c r="I223" s="11" t="s">
        <v>620</v>
      </c>
    </row>
    <row r="224" spans="1:9" ht="20.25" customHeight="1" x14ac:dyDescent="0.2">
      <c r="A224" s="4">
        <f>IFERROR(VLOOKUP(B224,'[1]DADOS (OCULTAR)'!$Q$3:$S$136,3,0),"")</f>
        <v>10739225001866</v>
      </c>
      <c r="B224" s="5" t="s">
        <v>9</v>
      </c>
      <c r="C224" s="6">
        <v>29294443000203</v>
      </c>
      <c r="D224" s="7" t="s">
        <v>621</v>
      </c>
      <c r="E224" s="8" t="s">
        <v>326</v>
      </c>
      <c r="F224" s="9">
        <v>45383</v>
      </c>
      <c r="G224" s="9">
        <v>45747</v>
      </c>
      <c r="H224" s="12">
        <v>5000</v>
      </c>
      <c r="I224" s="11" t="s">
        <v>622</v>
      </c>
    </row>
    <row r="225" spans="1:9" ht="20.25" customHeight="1" x14ac:dyDescent="0.2">
      <c r="A225" s="4" t="str">
        <f>IFERROR(VLOOKUP(B225,'[1]DADOS (OCULTAR)'!$Q$3:$S$136,3,0),"")</f>
        <v/>
      </c>
      <c r="B225" s="5"/>
      <c r="C225" s="6"/>
      <c r="D225" s="7"/>
      <c r="E225" s="8"/>
      <c r="F225" s="9"/>
      <c r="G225" s="9"/>
      <c r="H225" s="12"/>
      <c r="I225" s="11"/>
    </row>
    <row r="226" spans="1:9" ht="20.25" customHeight="1" x14ac:dyDescent="0.2">
      <c r="A226" s="4" t="str">
        <f>IFERROR(VLOOKUP(B226,'[1]DADOS (OCULTAR)'!$Q$3:$S$136,3,0),"")</f>
        <v/>
      </c>
      <c r="B226" s="5"/>
      <c r="C226" s="6"/>
      <c r="D226" s="7"/>
      <c r="E226" s="8"/>
      <c r="F226" s="9"/>
      <c r="G226" s="9"/>
      <c r="H226" s="12"/>
      <c r="I226" s="11"/>
    </row>
    <row r="227" spans="1:9" ht="20.25" customHeight="1" x14ac:dyDescent="0.2">
      <c r="A227" s="4" t="str">
        <f>IFERROR(VLOOKUP(B227,'[1]DADOS (OCULTAR)'!$Q$3:$S$136,3,0),"")</f>
        <v/>
      </c>
      <c r="B227" s="5"/>
      <c r="C227" s="6"/>
      <c r="D227" s="7"/>
      <c r="E227" s="8"/>
      <c r="F227" s="9"/>
      <c r="G227" s="9"/>
      <c r="H227" s="12"/>
      <c r="I227" s="11"/>
    </row>
    <row r="228" spans="1:9" ht="20.25" customHeight="1" x14ac:dyDescent="0.2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hyperlinks>
    <hyperlink ref="I136" r:id="rId1"/>
    <hyperlink ref="I137" r:id="rId2"/>
    <hyperlink ref="I138" r:id="rId3"/>
    <hyperlink ref="I139" r:id="rId4"/>
    <hyperlink ref="I140" r:id="rId5"/>
    <hyperlink ref="I141" r:id="rId6"/>
    <hyperlink ref="I142" r:id="rId7"/>
    <hyperlink ref="I143" r:id="rId8"/>
    <hyperlink ref="I144" r:id="rId9"/>
    <hyperlink ref="I145" r:id="rId10"/>
    <hyperlink ref="I146" r:id="rId11"/>
    <hyperlink ref="I147" r:id="rId12"/>
    <hyperlink ref="I148" r:id="rId13"/>
    <hyperlink ref="I149" r:id="rId14"/>
    <hyperlink ref="I150" r:id="rId15"/>
    <hyperlink ref="I152" r:id="rId16"/>
    <hyperlink ref="I153" r:id="rId17"/>
    <hyperlink ref="I154" r:id="rId18"/>
    <hyperlink ref="I155" r:id="rId19"/>
    <hyperlink ref="I156" r:id="rId20"/>
    <hyperlink ref="I157" r:id="rId21"/>
    <hyperlink ref="I158" r:id="rId22"/>
    <hyperlink ref="I159" r:id="rId23"/>
    <hyperlink ref="I160" r:id="rId24"/>
    <hyperlink ref="I161" r:id="rId25"/>
    <hyperlink ref="I162" r:id="rId26"/>
    <hyperlink ref="I163" r:id="rId27"/>
    <hyperlink ref="I135" r:id="rId28"/>
    <hyperlink ref="I134" r:id="rId29"/>
    <hyperlink ref="I133" r:id="rId30"/>
    <hyperlink ref="I132" r:id="rId31"/>
    <hyperlink ref="I131" r:id="rId32"/>
    <hyperlink ref="I130" r:id="rId33"/>
    <hyperlink ref="I129" r:id="rId34"/>
    <hyperlink ref="I127" r:id="rId35"/>
    <hyperlink ref="I126" r:id="rId36"/>
    <hyperlink ref="I125" r:id="rId37"/>
    <hyperlink ref="I124" r:id="rId38"/>
    <hyperlink ref="I123" r:id="rId39"/>
    <hyperlink ref="I122" r:id="rId40"/>
    <hyperlink ref="I121" r:id="rId41"/>
    <hyperlink ref="I120" r:id="rId42"/>
    <hyperlink ref="I119" r:id="rId43"/>
    <hyperlink ref="I118" r:id="rId44"/>
    <hyperlink ref="I107" r:id="rId45"/>
    <hyperlink ref="I2" r:id="rId46"/>
    <hyperlink ref="I3" r:id="rId47"/>
    <hyperlink ref="I4" r:id="rId48"/>
    <hyperlink ref="I5" r:id="rId49"/>
    <hyperlink ref="I6" r:id="rId50"/>
    <hyperlink ref="I7" r:id="rId51"/>
    <hyperlink ref="I8" r:id="rId52"/>
    <hyperlink ref="I9" r:id="rId53"/>
    <hyperlink ref="I10" r:id="rId54"/>
    <hyperlink ref="I11" r:id="rId55"/>
    <hyperlink ref="I12" r:id="rId56"/>
    <hyperlink ref="I13" r:id="rId57"/>
    <hyperlink ref="I14" r:id="rId58"/>
    <hyperlink ref="I15" r:id="rId59"/>
    <hyperlink ref="I16" r:id="rId60"/>
    <hyperlink ref="I17" r:id="rId61"/>
    <hyperlink ref="I18" r:id="rId62"/>
    <hyperlink ref="I19" r:id="rId63"/>
    <hyperlink ref="I20" r:id="rId64"/>
    <hyperlink ref="I21" r:id="rId65"/>
    <hyperlink ref="I22" r:id="rId66"/>
    <hyperlink ref="I23" r:id="rId67"/>
    <hyperlink ref="I24" r:id="rId68"/>
    <hyperlink ref="I25" r:id="rId69"/>
    <hyperlink ref="I26" r:id="rId70"/>
    <hyperlink ref="I27" r:id="rId71"/>
    <hyperlink ref="I28" r:id="rId72"/>
    <hyperlink ref="I29" r:id="rId73"/>
    <hyperlink ref="I30" r:id="rId74"/>
    <hyperlink ref="I31" r:id="rId75"/>
    <hyperlink ref="I32" r:id="rId76"/>
    <hyperlink ref="I33" r:id="rId77"/>
    <hyperlink ref="I34" r:id="rId78"/>
    <hyperlink ref="I35" r:id="rId79"/>
    <hyperlink ref="I36" r:id="rId80"/>
    <hyperlink ref="I37" r:id="rId81"/>
    <hyperlink ref="I38" r:id="rId82"/>
    <hyperlink ref="I39" r:id="rId83"/>
    <hyperlink ref="I40" r:id="rId84"/>
    <hyperlink ref="I41" r:id="rId85"/>
    <hyperlink ref="I42" r:id="rId86"/>
    <hyperlink ref="I43" r:id="rId87"/>
    <hyperlink ref="I44" r:id="rId88"/>
    <hyperlink ref="I45" r:id="rId89"/>
    <hyperlink ref="I46" r:id="rId90"/>
    <hyperlink ref="I47" r:id="rId91"/>
    <hyperlink ref="I48" r:id="rId92"/>
    <hyperlink ref="I49" r:id="rId93"/>
    <hyperlink ref="I50" r:id="rId94"/>
    <hyperlink ref="I51" r:id="rId95"/>
    <hyperlink ref="I52" r:id="rId96"/>
    <hyperlink ref="I53" r:id="rId97"/>
    <hyperlink ref="I54" r:id="rId98"/>
    <hyperlink ref="I55" r:id="rId99"/>
    <hyperlink ref="I57" r:id="rId100"/>
    <hyperlink ref="I58" r:id="rId101"/>
    <hyperlink ref="I59" r:id="rId102"/>
    <hyperlink ref="I60" r:id="rId103"/>
    <hyperlink ref="I61" r:id="rId104"/>
    <hyperlink ref="I62" r:id="rId105"/>
    <hyperlink ref="I63" r:id="rId106"/>
    <hyperlink ref="I64" r:id="rId107"/>
    <hyperlink ref="I65" r:id="rId108"/>
    <hyperlink ref="I66" r:id="rId109"/>
    <hyperlink ref="I67" r:id="rId110"/>
    <hyperlink ref="I68" r:id="rId111"/>
    <hyperlink ref="I69" r:id="rId112"/>
    <hyperlink ref="I70" r:id="rId113"/>
    <hyperlink ref="I71" r:id="rId114"/>
    <hyperlink ref="I72" r:id="rId115"/>
    <hyperlink ref="I73" r:id="rId116"/>
    <hyperlink ref="I74" r:id="rId117"/>
    <hyperlink ref="I75" r:id="rId118"/>
    <hyperlink ref="I76" r:id="rId119"/>
    <hyperlink ref="I77" r:id="rId120"/>
    <hyperlink ref="I78" r:id="rId121"/>
    <hyperlink ref="I79" r:id="rId122"/>
    <hyperlink ref="I80" r:id="rId123"/>
    <hyperlink ref="I81" r:id="rId124"/>
    <hyperlink ref="I82" r:id="rId125"/>
    <hyperlink ref="I83" r:id="rId126"/>
    <hyperlink ref="I84" r:id="rId127"/>
    <hyperlink ref="I85" r:id="rId128"/>
    <hyperlink ref="I86" r:id="rId129"/>
    <hyperlink ref="I87" r:id="rId130"/>
    <hyperlink ref="I88" r:id="rId131"/>
    <hyperlink ref="I89" r:id="rId132"/>
    <hyperlink ref="I90" r:id="rId133"/>
    <hyperlink ref="I91" r:id="rId134"/>
    <hyperlink ref="I92" r:id="rId135"/>
    <hyperlink ref="I93" r:id="rId136"/>
    <hyperlink ref="I94" r:id="rId137"/>
    <hyperlink ref="I95" r:id="rId138"/>
    <hyperlink ref="I96" r:id="rId139"/>
    <hyperlink ref="I97" r:id="rId140"/>
    <hyperlink ref="I98" r:id="rId141"/>
    <hyperlink ref="I99" r:id="rId142"/>
    <hyperlink ref="I100" r:id="rId143"/>
    <hyperlink ref="I101" r:id="rId144"/>
    <hyperlink ref="I102" r:id="rId145"/>
    <hyperlink ref="I103" r:id="rId146"/>
    <hyperlink ref="I104" r:id="rId147"/>
    <hyperlink ref="I105" r:id="rId148"/>
    <hyperlink ref="I106" r:id="rId149"/>
    <hyperlink ref="I108" r:id="rId150"/>
    <hyperlink ref="I109" r:id="rId151"/>
    <hyperlink ref="I110" r:id="rId152"/>
    <hyperlink ref="I112" r:id="rId153"/>
    <hyperlink ref="I113" r:id="rId154"/>
    <hyperlink ref="I114" r:id="rId155"/>
    <hyperlink ref="I115" r:id="rId156"/>
    <hyperlink ref="I116" r:id="rId157"/>
    <hyperlink ref="I117" r:id="rId158"/>
    <hyperlink ref="I128" r:id="rId159"/>
    <hyperlink ref="I151" r:id="rId160"/>
    <hyperlink ref="I164" r:id="rId161"/>
    <hyperlink ref="I165" r:id="rId162"/>
    <hyperlink ref="I166" r:id="rId163"/>
    <hyperlink ref="I167" r:id="rId164"/>
    <hyperlink ref="I168" r:id="rId165"/>
    <hyperlink ref="I169" r:id="rId166"/>
    <hyperlink ref="I170" r:id="rId167"/>
    <hyperlink ref="I171" r:id="rId168"/>
    <hyperlink ref="I172" r:id="rId169"/>
    <hyperlink ref="I173" r:id="rId170"/>
    <hyperlink ref="I174" r:id="rId171"/>
    <hyperlink ref="I175" r:id="rId172"/>
    <hyperlink ref="I176" r:id="rId173"/>
    <hyperlink ref="I177" r:id="rId174"/>
    <hyperlink ref="I178" r:id="rId175"/>
    <hyperlink ref="I179" r:id="rId176"/>
    <hyperlink ref="I180" r:id="rId177"/>
    <hyperlink ref="I181" r:id="rId178"/>
    <hyperlink ref="I182" r:id="rId179"/>
    <hyperlink ref="I183" r:id="rId180"/>
    <hyperlink ref="I184" r:id="rId181"/>
    <hyperlink ref="I185" r:id="rId182"/>
    <hyperlink ref="I186" r:id="rId183"/>
    <hyperlink ref="I187" r:id="rId184"/>
    <hyperlink ref="I188" r:id="rId185"/>
    <hyperlink ref="I189" r:id="rId186"/>
    <hyperlink ref="I190" r:id="rId187"/>
    <hyperlink ref="I191" r:id="rId188"/>
    <hyperlink ref="I192" r:id="rId189"/>
    <hyperlink ref="I193" r:id="rId190"/>
    <hyperlink ref="I194" r:id="rId191"/>
    <hyperlink ref="I195" r:id="rId192"/>
    <hyperlink ref="I196" r:id="rId193"/>
    <hyperlink ref="I197" r:id="rId194"/>
    <hyperlink ref="I198" r:id="rId195"/>
    <hyperlink ref="I199" r:id="rId196"/>
    <hyperlink ref="I200" r:id="rId197"/>
    <hyperlink ref="I201" r:id="rId198"/>
    <hyperlink ref="I202" r:id="rId199"/>
    <hyperlink ref="I203" r:id="rId200"/>
    <hyperlink ref="I205" r:id="rId201"/>
    <hyperlink ref="I206" r:id="rId202"/>
    <hyperlink ref="I207" r:id="rId203"/>
    <hyperlink ref="I208" r:id="rId204"/>
    <hyperlink ref="I111" r:id="rId205"/>
    <hyperlink ref="I56" r:id="rId206"/>
    <hyperlink ref="I210" r:id="rId207"/>
    <hyperlink ref="I213" r:id="rId208"/>
    <hyperlink ref="I214" r:id="rId209"/>
    <hyperlink ref="I215" r:id="rId210"/>
    <hyperlink ref="I216" r:id="rId211"/>
    <hyperlink ref="I217" r:id="rId212"/>
    <hyperlink ref="I218" r:id="rId213"/>
    <hyperlink ref="I219" r:id="rId214"/>
    <hyperlink ref="I220" r:id="rId215"/>
    <hyperlink ref="I221" r:id="rId216"/>
    <hyperlink ref="I223" r:id="rId217"/>
    <hyperlink ref="I224" r:id="rId218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219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2025-11-25T19:44:46Z</dcterms:created>
  <dcterms:modified xsi:type="dcterms:W3CDTF">2025-11-25T19:44:55Z</dcterms:modified>
</cp:coreProperties>
</file>