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14.4 Arquivo ZIP (Publicação) no formato Excel -Sem CNPJ\"/>
    </mc:Choice>
  </mc:AlternateContent>
  <bookViews>
    <workbookView xWindow="0" yWindow="0" windowWidth="20490" windowHeight="750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 s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 s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 s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 s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 s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 s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 s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 s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 s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 s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 s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 s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 s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 s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 s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 s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 s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 s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 s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 s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 s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 s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 s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 s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 s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 s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 s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 s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 s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 s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 s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 s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 s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 s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 s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 s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 s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 s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 s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 s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 s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 s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 s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 s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 s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 s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 s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 s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 s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 s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 s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 s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 s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 s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 s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 s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 s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 s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 s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 s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 s="1"/>
  <c r="L8842" i="1"/>
  <c r="J8842" i="1"/>
  <c r="I8842" i="1"/>
  <c r="H8842" i="1"/>
  <c r="G8842" i="1"/>
  <c r="F8842" i="1"/>
  <c r="K8842" i="1" s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J8840" i="1"/>
  <c r="I8840" i="1"/>
  <c r="H8840" i="1"/>
  <c r="G8840" i="1"/>
  <c r="F8840" i="1"/>
  <c r="K8840" i="1" s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 s="1"/>
  <c r="L8838" i="1"/>
  <c r="J8838" i="1"/>
  <c r="I8838" i="1"/>
  <c r="H8838" i="1"/>
  <c r="G8838" i="1"/>
  <c r="F8838" i="1"/>
  <c r="K8838" i="1" s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 s="1"/>
  <c r="L8836" i="1"/>
  <c r="J8836" i="1"/>
  <c r="I8836" i="1"/>
  <c r="H8836" i="1"/>
  <c r="G8836" i="1"/>
  <c r="F8836" i="1"/>
  <c r="K8836" i="1" s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J8834" i="1"/>
  <c r="I8834" i="1"/>
  <c r="H8834" i="1"/>
  <c r="G8834" i="1"/>
  <c r="F8834" i="1"/>
  <c r="K8834" i="1" s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J8832" i="1"/>
  <c r="I8832" i="1"/>
  <c r="H8832" i="1"/>
  <c r="G8832" i="1"/>
  <c r="F8832" i="1"/>
  <c r="K8832" i="1" s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 s="1"/>
  <c r="L8830" i="1"/>
  <c r="J8830" i="1"/>
  <c r="I8830" i="1"/>
  <c r="H8830" i="1"/>
  <c r="G8830" i="1"/>
  <c r="F8830" i="1"/>
  <c r="K8830" i="1" s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J8828" i="1"/>
  <c r="I8828" i="1"/>
  <c r="H8828" i="1"/>
  <c r="G8828" i="1"/>
  <c r="F8828" i="1"/>
  <c r="K8828" i="1" s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 s="1"/>
  <c r="L8826" i="1"/>
  <c r="J8826" i="1"/>
  <c r="I8826" i="1"/>
  <c r="H8826" i="1"/>
  <c r="G8826" i="1"/>
  <c r="F8826" i="1"/>
  <c r="K8826" i="1" s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J8824" i="1"/>
  <c r="I8824" i="1"/>
  <c r="H8824" i="1"/>
  <c r="G8824" i="1"/>
  <c r="F8824" i="1"/>
  <c r="K8824" i="1" s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 s="1"/>
  <c r="L8822" i="1"/>
  <c r="J8822" i="1"/>
  <c r="I8822" i="1"/>
  <c r="H8822" i="1"/>
  <c r="G8822" i="1"/>
  <c r="F8822" i="1"/>
  <c r="K8822" i="1" s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 s="1"/>
  <c r="L8820" i="1"/>
  <c r="J8820" i="1"/>
  <c r="I8820" i="1"/>
  <c r="H8820" i="1"/>
  <c r="G8820" i="1"/>
  <c r="F8820" i="1"/>
  <c r="K8820" i="1" s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 s="1"/>
  <c r="L8818" i="1"/>
  <c r="J8818" i="1"/>
  <c r="I8818" i="1"/>
  <c r="H8818" i="1"/>
  <c r="G8818" i="1"/>
  <c r="F8818" i="1"/>
  <c r="K8818" i="1" s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 s="1"/>
  <c r="L8816" i="1"/>
  <c r="J8816" i="1"/>
  <c r="I8816" i="1"/>
  <c r="H8816" i="1"/>
  <c r="G8816" i="1"/>
  <c r="F8816" i="1"/>
  <c r="K8816" i="1" s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 s="1"/>
  <c r="L8814" i="1"/>
  <c r="J8814" i="1"/>
  <c r="I8814" i="1"/>
  <c r="H8814" i="1"/>
  <c r="G8814" i="1"/>
  <c r="F8814" i="1"/>
  <c r="K8814" i="1" s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 s="1"/>
  <c r="L8812" i="1"/>
  <c r="J8812" i="1"/>
  <c r="I8812" i="1"/>
  <c r="H8812" i="1"/>
  <c r="G8812" i="1"/>
  <c r="F8812" i="1"/>
  <c r="K8812" i="1" s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 s="1"/>
  <c r="L8810" i="1"/>
  <c r="J8810" i="1"/>
  <c r="I8810" i="1"/>
  <c r="H8810" i="1"/>
  <c r="G8810" i="1"/>
  <c r="F8810" i="1"/>
  <c r="K8810" i="1" s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 s="1"/>
  <c r="L8808" i="1"/>
  <c r="J8808" i="1"/>
  <c r="I8808" i="1"/>
  <c r="H8808" i="1"/>
  <c r="G8808" i="1"/>
  <c r="F8808" i="1"/>
  <c r="K8808" i="1" s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 s="1"/>
  <c r="L8806" i="1"/>
  <c r="J8806" i="1"/>
  <c r="I8806" i="1"/>
  <c r="H8806" i="1"/>
  <c r="G8806" i="1"/>
  <c r="F8806" i="1"/>
  <c r="K8806" i="1" s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 s="1"/>
  <c r="L8804" i="1"/>
  <c r="J8804" i="1"/>
  <c r="I8804" i="1"/>
  <c r="H8804" i="1"/>
  <c r="G8804" i="1"/>
  <c r="F8804" i="1"/>
  <c r="K8804" i="1" s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 s="1"/>
  <c r="L8802" i="1"/>
  <c r="J8802" i="1"/>
  <c r="I8802" i="1"/>
  <c r="H8802" i="1"/>
  <c r="G8802" i="1"/>
  <c r="F8802" i="1"/>
  <c r="K8802" i="1" s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 s="1"/>
  <c r="L8800" i="1"/>
  <c r="J8800" i="1"/>
  <c r="I8800" i="1"/>
  <c r="H8800" i="1"/>
  <c r="G8800" i="1"/>
  <c r="F8800" i="1"/>
  <c r="K8800" i="1" s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 s="1"/>
  <c r="L8798" i="1"/>
  <c r="J8798" i="1"/>
  <c r="I8798" i="1"/>
  <c r="H8798" i="1"/>
  <c r="G8798" i="1"/>
  <c r="F8798" i="1"/>
  <c r="K8798" i="1" s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 s="1"/>
  <c r="L8796" i="1"/>
  <c r="J8796" i="1"/>
  <c r="I8796" i="1"/>
  <c r="H8796" i="1"/>
  <c r="G8796" i="1"/>
  <c r="F8796" i="1"/>
  <c r="K8796" i="1" s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 s="1"/>
  <c r="L8794" i="1"/>
  <c r="J8794" i="1"/>
  <c r="I8794" i="1"/>
  <c r="H8794" i="1"/>
  <c r="G8794" i="1"/>
  <c r="F8794" i="1"/>
  <c r="K8794" i="1" s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 s="1"/>
  <c r="L8792" i="1"/>
  <c r="J8792" i="1"/>
  <c r="I8792" i="1"/>
  <c r="H8792" i="1"/>
  <c r="G8792" i="1"/>
  <c r="F8792" i="1"/>
  <c r="K8792" i="1" s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 s="1"/>
  <c r="L8790" i="1"/>
  <c r="J8790" i="1"/>
  <c r="I8790" i="1"/>
  <c r="H8790" i="1"/>
  <c r="G8790" i="1"/>
  <c r="F8790" i="1"/>
  <c r="K8790" i="1" s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 s="1"/>
  <c r="L8788" i="1"/>
  <c r="J8788" i="1"/>
  <c r="I8788" i="1"/>
  <c r="H8788" i="1"/>
  <c r="G8788" i="1"/>
  <c r="F8788" i="1"/>
  <c r="K8788" i="1" s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 s="1"/>
  <c r="L8786" i="1"/>
  <c r="J8786" i="1"/>
  <c r="I8786" i="1"/>
  <c r="H8786" i="1"/>
  <c r="G8786" i="1"/>
  <c r="F8786" i="1"/>
  <c r="K8786" i="1" s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 s="1"/>
  <c r="L8784" i="1"/>
  <c r="J8784" i="1"/>
  <c r="I8784" i="1"/>
  <c r="H8784" i="1"/>
  <c r="G8784" i="1"/>
  <c r="F8784" i="1"/>
  <c r="K8784" i="1" s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 s="1"/>
  <c r="L8782" i="1"/>
  <c r="J8782" i="1"/>
  <c r="I8782" i="1"/>
  <c r="H8782" i="1"/>
  <c r="G8782" i="1"/>
  <c r="F8782" i="1"/>
  <c r="K8782" i="1" s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 s="1"/>
  <c r="L8780" i="1"/>
  <c r="J8780" i="1"/>
  <c r="I8780" i="1"/>
  <c r="H8780" i="1"/>
  <c r="G8780" i="1"/>
  <c r="F8780" i="1"/>
  <c r="K8780" i="1" s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 s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 s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 s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 s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 s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 s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 s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 s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 s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 s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 s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 s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<sst xmlns="http://schemas.openxmlformats.org/spreadsheetml/2006/main" count="12" uniqueCount="12">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</sst>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CUSTEIO/SEI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REGIONAL FERNANDO BEZERRA - CG Nº 02/2021</v>
          </cell>
          <cell r="E11" t="str">
            <v>1.99 - Outras Despesas com Pessoal</v>
          </cell>
          <cell r="F11" t="str">
            <v>21.986.074/0001-19</v>
          </cell>
          <cell r="G11" t="str">
            <v>PRUDENTIAL DO BRASIL SEGUROS S.A.</v>
          </cell>
          <cell r="H11" t="str">
            <v>S</v>
          </cell>
          <cell r="I11" t="str">
            <v>N</v>
          </cell>
          <cell r="J11" t="str">
            <v>268145551</v>
          </cell>
          <cell r="K11">
            <v>46218</v>
          </cell>
          <cell r="M11" t="str">
            <v>3304557 - Rio de Janeiro - RJ</v>
          </cell>
          <cell r="N11">
            <v>642.77</v>
          </cell>
        </row>
        <row r="12">
          <cell r="C12" t="str">
            <v>HOSPITAL REGIONAL FERNANDO BEZERRA - CG Nº 02/2021</v>
          </cell>
          <cell r="E12" t="str">
            <v>1.99 - Outras Despesas com Pessoal</v>
          </cell>
          <cell r="F12" t="str">
            <v>21.986.074/0001-19</v>
          </cell>
          <cell r="G12" t="str">
            <v>PRUDENTIAL DO BRASIL SEGUROS S.A.</v>
          </cell>
          <cell r="H12" t="str">
            <v>S</v>
          </cell>
          <cell r="I12" t="str">
            <v>N</v>
          </cell>
          <cell r="J12" t="str">
            <v>268145544</v>
          </cell>
          <cell r="K12">
            <v>46218</v>
          </cell>
          <cell r="M12" t="str">
            <v>3304557 - Rio de Janeiro - RJ</v>
          </cell>
          <cell r="N12">
            <v>960.48</v>
          </cell>
        </row>
        <row r="13">
          <cell r="C13" t="str">
            <v>HOSPITAL REGIONAL FERNANDO BEZERRA - CG Nº 02/2021</v>
          </cell>
          <cell r="E13" t="str">
            <v>1.99 - Outras Despesas com Pessoal</v>
          </cell>
          <cell r="F13">
            <v>46731059000150</v>
          </cell>
          <cell r="G13" t="str">
            <v>AGIBEN BENEFICIO BENEFICIOS LTDA</v>
          </cell>
          <cell r="H13" t="str">
            <v>S</v>
          </cell>
          <cell r="I13" t="str">
            <v>N</v>
          </cell>
          <cell r="J13" t="str">
            <v>13519</v>
          </cell>
          <cell r="K13">
            <v>46217</v>
          </cell>
          <cell r="M13" t="str">
            <v>2611606 - Recife - PE</v>
          </cell>
          <cell r="N13">
            <v>5531.5</v>
          </cell>
        </row>
        <row r="14">
          <cell r="C14" t="str">
            <v>HOSPITAL REGIONAL FERNANDO BEZERRA - CG Nº 02/2021</v>
          </cell>
          <cell r="E14" t="str">
            <v>1.99 - Outras Despesas com Pessoal</v>
          </cell>
          <cell r="F14" t="str">
            <v>34.498.023/0001-90</v>
          </cell>
          <cell r="G14" t="str">
            <v>WEDSON RODRIGUES ARAUJO</v>
          </cell>
          <cell r="H14" t="str">
            <v>B</v>
          </cell>
          <cell r="I14" t="str">
            <v>S</v>
          </cell>
          <cell r="J14">
            <v>167</v>
          </cell>
          <cell r="K14">
            <v>46203</v>
          </cell>
          <cell r="L14" t="str">
            <v>26260634498023000190550010000001671845087660</v>
          </cell>
          <cell r="M14" t="str">
            <v>26 -  Pernambuco</v>
          </cell>
          <cell r="N14">
            <v>9113.35</v>
          </cell>
        </row>
        <row r="15">
          <cell r="C15" t="str">
            <v>HOSPITAL REGIONAL FERNANDO BEZERRA - CG Nº 02/2021</v>
          </cell>
          <cell r="E15" t="str">
            <v>1.99 - Outras Despesas com Pessoal</v>
          </cell>
          <cell r="F15" t="str">
            <v>34.498.023/0001-90</v>
          </cell>
          <cell r="G15" t="str">
            <v>WEDSON RODRIGUES ARAUJO</v>
          </cell>
          <cell r="H15" t="str">
            <v>B</v>
          </cell>
          <cell r="I15" t="str">
            <v>S</v>
          </cell>
          <cell r="J15">
            <v>168</v>
          </cell>
          <cell r="K15">
            <v>46203</v>
          </cell>
          <cell r="L15" t="str">
            <v>26260634498023000190550010000001681602048888</v>
          </cell>
          <cell r="M15" t="str">
            <v>26 -  Pernambuco</v>
          </cell>
          <cell r="N15">
            <v>1551.92</v>
          </cell>
        </row>
        <row r="16">
          <cell r="C16" t="str">
            <v>HOSPITAL REGIONAL FERNANDO BEZERRA - CG Nº 02/2021</v>
          </cell>
          <cell r="E16" t="str">
            <v>1.99 - Outras Despesas com Pessoal</v>
          </cell>
          <cell r="F16" t="str">
            <v>34.498.023/0001-90</v>
          </cell>
          <cell r="G16" t="str">
            <v>WEDSON RODRIGUES ARAUJO</v>
          </cell>
          <cell r="H16" t="str">
            <v>B</v>
          </cell>
          <cell r="I16" t="str">
            <v>S</v>
          </cell>
          <cell r="J16">
            <v>169</v>
          </cell>
          <cell r="K16">
            <v>46203</v>
          </cell>
          <cell r="L16" t="str">
            <v>26260634498023000190550010000001691886426723</v>
          </cell>
          <cell r="M16" t="str">
            <v>26 -  Pernambuco</v>
          </cell>
          <cell r="N16">
            <v>240.91</v>
          </cell>
        </row>
        <row r="17">
          <cell r="C17" t="str">
            <v>HOSPITAL REGIONAL FERNANDO BEZERRA - CG Nº 02/2021</v>
          </cell>
          <cell r="E17" t="str">
            <v>1.99 - Outras Despesas com Pessoal</v>
          </cell>
          <cell r="F17" t="str">
            <v>10.594.636/0001-62</v>
          </cell>
          <cell r="G17" t="str">
            <v>EDIVALDO SOUZA SALVIANO CARNES EPP</v>
          </cell>
          <cell r="H17" t="str">
            <v>B</v>
          </cell>
          <cell r="I17" t="str">
            <v>S</v>
          </cell>
          <cell r="J17">
            <v>502</v>
          </cell>
          <cell r="K17">
            <v>46202</v>
          </cell>
          <cell r="L17" t="str">
            <v>26260610594636000162550010000005021614153335</v>
          </cell>
          <cell r="M17" t="str">
            <v>26 -  Pernambuco</v>
          </cell>
          <cell r="N17">
            <v>15705.52</v>
          </cell>
        </row>
        <row r="18">
          <cell r="C18" t="str">
            <v>HOSPITAL REGIONAL FERNANDO BEZERRA - CG Nº 02/2021</v>
          </cell>
          <cell r="E18" t="str">
            <v>1.99 - Outras Despesas com Pessoal</v>
          </cell>
          <cell r="F18" t="str">
            <v>01.840.275/0001-04</v>
          </cell>
          <cell r="G18" t="str">
            <v>FRANCISCA ELIENE PEREIRA SILVA</v>
          </cell>
          <cell r="H18" t="str">
            <v>B</v>
          </cell>
          <cell r="I18" t="str">
            <v>S</v>
          </cell>
          <cell r="J18">
            <v>876</v>
          </cell>
          <cell r="K18">
            <v>46199</v>
          </cell>
          <cell r="L18" t="str">
            <v>26260601840275000104550010000008761671205492</v>
          </cell>
          <cell r="M18" t="str">
            <v>26 -  Pernambuco</v>
          </cell>
          <cell r="N18">
            <v>1111.3699999999999</v>
          </cell>
        </row>
        <row r="19">
          <cell r="C19" t="str">
            <v>HOSPITAL REGIONAL FERNANDO BEZERRA - CG Nº 02/2021</v>
          </cell>
          <cell r="E19" t="str">
            <v>1.99 - Outras Despesas com Pessoal</v>
          </cell>
          <cell r="F19" t="str">
            <v>08.325.619/0001-88</v>
          </cell>
          <cell r="G19" t="str">
            <v>JOSIAS MEDEIROS PEREIRA-ME</v>
          </cell>
          <cell r="H19" t="str">
            <v>B</v>
          </cell>
          <cell r="I19" t="str">
            <v>S</v>
          </cell>
          <cell r="J19">
            <v>1383</v>
          </cell>
          <cell r="K19">
            <v>46199</v>
          </cell>
          <cell r="L19" t="str">
            <v>26260608325619000188550010000013831159332998</v>
          </cell>
          <cell r="M19" t="str">
            <v>26 -  Pernambuco</v>
          </cell>
          <cell r="N19">
            <v>99.86</v>
          </cell>
        </row>
        <row r="20">
          <cell r="C20" t="str">
            <v>HOSPITAL REGIONAL FERNANDO BEZERRA - CG Nº 02/2021</v>
          </cell>
          <cell r="E20" t="str">
            <v>1.99 - Outras Despesas com Pessoal</v>
          </cell>
          <cell r="F20" t="str">
            <v>69.899.011/0001-51</v>
          </cell>
          <cell r="G20" t="str">
            <v>LUIZ L. GUIMARAES FILHO</v>
          </cell>
          <cell r="H20" t="str">
            <v>B</v>
          </cell>
          <cell r="I20" t="str">
            <v>S</v>
          </cell>
          <cell r="J20">
            <v>4421</v>
          </cell>
          <cell r="K20">
            <v>46203</v>
          </cell>
          <cell r="L20" t="str">
            <v>26260669899011000151550010000044211300736236</v>
          </cell>
          <cell r="M20" t="str">
            <v>26 -  Pernambuco</v>
          </cell>
          <cell r="N20">
            <v>15720.34</v>
          </cell>
        </row>
        <row r="21">
          <cell r="C21" t="str">
            <v>HOSPITAL REGIONAL FERNANDO BEZERRA - CG Nº 02/2021</v>
          </cell>
          <cell r="E21" t="str">
            <v>1.99 - Outras Despesas com Pessoal</v>
          </cell>
          <cell r="F21">
            <v>8325619000188</v>
          </cell>
          <cell r="G21" t="str">
            <v>JOSIAS MEDEIROS PEREIRA ME</v>
          </cell>
          <cell r="H21" t="str">
            <v>B</v>
          </cell>
          <cell r="I21" t="str">
            <v>S</v>
          </cell>
          <cell r="J21">
            <v>1374</v>
          </cell>
          <cell r="K21">
            <v>46178</v>
          </cell>
          <cell r="L21" t="str">
            <v>2626 0608 3256 1900 0188 5500 1000 0013 7418 2180 6767</v>
          </cell>
          <cell r="M21" t="str">
            <v>26 -  Pernambuco</v>
          </cell>
          <cell r="N21">
            <v>2849.1</v>
          </cell>
        </row>
        <row r="22">
          <cell r="C22" t="str">
            <v>HOSPITAL REGIONAL FERNANDO BEZERRA - CG Nº 02/2021</v>
          </cell>
          <cell r="E22" t="str">
            <v>1.99 - Outras Despesas com Pessoal</v>
          </cell>
          <cell r="F22">
            <v>17703557000191</v>
          </cell>
          <cell r="G22" t="str">
            <v>LENARTHE MARINHO MACEDO ME</v>
          </cell>
          <cell r="H22" t="str">
            <v>B</v>
          </cell>
          <cell r="I22" t="str">
            <v>S</v>
          </cell>
          <cell r="J22">
            <v>407</v>
          </cell>
          <cell r="K22">
            <v>46174</v>
          </cell>
          <cell r="L22" t="str">
            <v>2626 0617 7035 5700 0191 5500 1000 0004 0719 0070 0006</v>
          </cell>
          <cell r="M22" t="str">
            <v>26 -  Pernambuco</v>
          </cell>
          <cell r="N22">
            <v>73.650000000000006</v>
          </cell>
        </row>
        <row r="23">
          <cell r="C23" t="str">
            <v>HOSPITAL REGIONAL FERNANDO BEZERRA - CG Nº 02/2021</v>
          </cell>
          <cell r="E23" t="str">
            <v>3.12 - Material Hospitalar</v>
          </cell>
          <cell r="F23" t="str">
            <v>10.779.833/0001-56</v>
          </cell>
          <cell r="G23" t="str">
            <v>MEDICAL MERCANTIL DE REELHAGEM MEDICA LTDA</v>
          </cell>
          <cell r="H23" t="str">
            <v>B</v>
          </cell>
          <cell r="I23" t="str">
            <v>S</v>
          </cell>
          <cell r="J23">
            <v>678702</v>
          </cell>
          <cell r="K23">
            <v>46191</v>
          </cell>
          <cell r="L23" t="str">
            <v>26260610779833000156550010006787021680728006</v>
          </cell>
          <cell r="M23" t="str">
            <v>26 -  Pernambuco</v>
          </cell>
          <cell r="N23">
            <v>7545.23</v>
          </cell>
        </row>
        <row r="24">
          <cell r="C24" t="str">
            <v>HOSPITAL REGIONAL FERNANDO BEZERRA - CG Nº 02/2021</v>
          </cell>
          <cell r="E24" t="str">
            <v>3.12 - Material Hospitalar</v>
          </cell>
          <cell r="F24" t="str">
            <v>10.859.287/0001-63</v>
          </cell>
          <cell r="G24" t="str">
            <v>NEWMED COMERCIO E SERVICOS DE EQUIPAMENTOS MEDICOS LTDA</v>
          </cell>
          <cell r="H24" t="str">
            <v>B</v>
          </cell>
          <cell r="I24" t="str">
            <v>S</v>
          </cell>
          <cell r="J24">
            <v>11617</v>
          </cell>
          <cell r="K24">
            <v>46192</v>
          </cell>
          <cell r="L24" t="str">
            <v>26260610859287000163550010000116171306718292</v>
          </cell>
          <cell r="M24" t="str">
            <v>26 -  Pernambuco</v>
          </cell>
          <cell r="N24">
            <v>160</v>
          </cell>
        </row>
        <row r="25">
          <cell r="C25" t="str">
            <v>HOSPITAL REGIONAL FERNANDO BEZERRA - CG Nº 02/2021</v>
          </cell>
          <cell r="E25" t="str">
            <v>3.12 - Material Hospitalar</v>
          </cell>
          <cell r="F25" t="str">
            <v>09.441.460/0001-20</v>
          </cell>
          <cell r="G25" t="str">
            <v>PADRAO DISTRIBUIDORA DE PRODUTOS E EQUIPAMENTOS HOSPITALARES LTDA</v>
          </cell>
          <cell r="H25" t="str">
            <v>B</v>
          </cell>
          <cell r="I25" t="str">
            <v>S</v>
          </cell>
          <cell r="J25">
            <v>403195</v>
          </cell>
          <cell r="K25">
            <v>46191</v>
          </cell>
          <cell r="L25" t="str">
            <v>26260609441460000120550010004031951590109256</v>
          </cell>
          <cell r="M25" t="str">
            <v>26 -  Pernambuco</v>
          </cell>
          <cell r="N25">
            <v>2260.5</v>
          </cell>
        </row>
        <row r="26">
          <cell r="C26" t="str">
            <v>HOSPITAL REGIONAL FERNANDO BEZERRA - CG Nº 02/2021</v>
          </cell>
          <cell r="E26" t="str">
            <v>3.12 - Material Hospitalar</v>
          </cell>
          <cell r="F26" t="str">
            <v>03.817.043/0001-52</v>
          </cell>
          <cell r="G26" t="str">
            <v>PHARMAPLUS LTDA</v>
          </cell>
          <cell r="H26" t="str">
            <v>B</v>
          </cell>
          <cell r="I26" t="str">
            <v>S</v>
          </cell>
          <cell r="J26">
            <v>95021</v>
          </cell>
          <cell r="K26">
            <v>46191</v>
          </cell>
          <cell r="L26" t="str">
            <v>26260603817043000152550010000950211177658382</v>
          </cell>
          <cell r="M26" t="str">
            <v>26 -  Pernambuco</v>
          </cell>
          <cell r="N26">
            <v>6046</v>
          </cell>
        </row>
        <row r="27">
          <cell r="C27" t="str">
            <v>HOSPITAL REGIONAL FERNANDO BEZERRA - CG Nº 02/2021</v>
          </cell>
          <cell r="E27" t="str">
            <v>3.12 - Material Hospitalar</v>
          </cell>
          <cell r="F27" t="str">
            <v>58.426.628/0009-90</v>
          </cell>
          <cell r="G27" t="str">
            <v>SAMTRONIC INDUSTRIA E COMERCIO LTDA</v>
          </cell>
          <cell r="H27" t="str">
            <v>B</v>
          </cell>
          <cell r="I27" t="str">
            <v>S</v>
          </cell>
          <cell r="J27">
            <v>6120</v>
          </cell>
          <cell r="K27">
            <v>46185</v>
          </cell>
          <cell r="L27" t="str">
            <v>26260658426628000990550010000061201430249630</v>
          </cell>
          <cell r="M27" t="str">
            <v>26 -  Pernambuco</v>
          </cell>
          <cell r="N27">
            <v>26565</v>
          </cell>
        </row>
        <row r="28">
          <cell r="C28" t="str">
            <v>HOSPITAL REGIONAL FERNANDO BEZERRA - CG Nº 02/2021</v>
          </cell>
          <cell r="E28" t="str">
            <v>3.12 - Material Hospitalar</v>
          </cell>
          <cell r="F28" t="str">
            <v>58.426.628/0008-00</v>
          </cell>
          <cell r="G28" t="str">
            <v>SAMTRONIC INDUSTRIA E COMERCIO LTDA</v>
          </cell>
          <cell r="H28" t="str">
            <v>B</v>
          </cell>
          <cell r="I28" t="str">
            <v>S</v>
          </cell>
          <cell r="J28">
            <v>86449</v>
          </cell>
          <cell r="K28">
            <v>46188</v>
          </cell>
          <cell r="L28" t="str">
            <v>35260658426628000800550010000864491495428972</v>
          </cell>
          <cell r="M28" t="str">
            <v>35 -  São Paulo</v>
          </cell>
          <cell r="N28">
            <v>10320</v>
          </cell>
        </row>
        <row r="29">
          <cell r="C29" t="str">
            <v>HOSPITAL REGIONAL FERNANDO BEZERRA - CG Nº 02/2021</v>
          </cell>
          <cell r="E29" t="str">
            <v>3.12 - Material Hospitalar</v>
          </cell>
          <cell r="F29">
            <v>12882932000194</v>
          </cell>
          <cell r="G29" t="str">
            <v>EXOMED COMERCIO ATACADISTA DE MEDICAMENTOS LTDA</v>
          </cell>
          <cell r="H29" t="str">
            <v>B</v>
          </cell>
          <cell r="I29" t="str">
            <v>S</v>
          </cell>
          <cell r="J29">
            <v>200153</v>
          </cell>
          <cell r="K29">
            <v>46171</v>
          </cell>
          <cell r="L29" t="str">
            <v>2626 0512 8829 3200 0194 5500 1000 2001 5318 8897 1056</v>
          </cell>
          <cell r="M29" t="str">
            <v>26 -  Pernambuco</v>
          </cell>
          <cell r="N29">
            <v>952</v>
          </cell>
        </row>
        <row r="30">
          <cell r="C30" t="str">
            <v>HOSPITAL REGIONAL FERNANDO BEZERRA - CG Nº 02/2021</v>
          </cell>
          <cell r="E30" t="str">
            <v>3.12 - Material Hospitalar</v>
          </cell>
          <cell r="F30">
            <v>10779833000156</v>
          </cell>
          <cell r="G30" t="str">
            <v>MEDICAL MERCANTIL DE APARELHAGEM MEDICA LTDA</v>
          </cell>
          <cell r="H30" t="str">
            <v>B</v>
          </cell>
          <cell r="I30" t="str">
            <v>S</v>
          </cell>
          <cell r="J30">
            <v>676412</v>
          </cell>
          <cell r="K30">
            <v>46171</v>
          </cell>
          <cell r="L30" t="str">
            <v>2626 0510 7798 3300 0156 5500 1000 6764 1216 7843 8001</v>
          </cell>
          <cell r="M30" t="str">
            <v>26 -  Pernambuco</v>
          </cell>
          <cell r="N30">
            <v>8468.27</v>
          </cell>
        </row>
        <row r="31">
          <cell r="C31" t="str">
            <v>HOSPITAL REGIONAL FERNANDO BEZERRA - CG Nº 02/2021</v>
          </cell>
          <cell r="E31" t="str">
            <v>3.12 - Material Hospitalar</v>
          </cell>
          <cell r="F31">
            <v>3817043000152</v>
          </cell>
          <cell r="G31" t="str">
            <v>PHARMAPLUS LTDA</v>
          </cell>
          <cell r="H31" t="str">
            <v>B</v>
          </cell>
          <cell r="I31" t="str">
            <v>S</v>
          </cell>
          <cell r="J31">
            <v>94381</v>
          </cell>
          <cell r="K31">
            <v>46172</v>
          </cell>
          <cell r="L31" t="str">
            <v>2626 0503 8170 4300 0152 5500 1000 0943 8112 1919 4237</v>
          </cell>
          <cell r="M31" t="str">
            <v>26 -  Pernambuco</v>
          </cell>
          <cell r="N31">
            <v>47993.74</v>
          </cell>
        </row>
        <row r="32">
          <cell r="C32" t="str">
            <v>HOSPITAL REGIONAL FERNANDO BEZERRA - CG Nº 02/2021</v>
          </cell>
          <cell r="E32" t="str">
            <v>3.12 - Material Hospitalar</v>
          </cell>
          <cell r="F32">
            <v>12340717000161</v>
          </cell>
          <cell r="G32" t="str">
            <v>POINT SUTURE DO BRASIL INDUSTRIA DE FIOS CIRURGICOS</v>
          </cell>
          <cell r="H32" t="str">
            <v>B</v>
          </cell>
          <cell r="I32" t="str">
            <v>S</v>
          </cell>
          <cell r="J32">
            <v>113564</v>
          </cell>
          <cell r="K32">
            <v>46170</v>
          </cell>
          <cell r="L32" t="str">
            <v>2326 0512 3407 1700 0161 5500 1000 1135 6411 7902 0556</v>
          </cell>
          <cell r="M32" t="str">
            <v>23 -  Ceará</v>
          </cell>
          <cell r="N32">
            <v>717.66</v>
          </cell>
        </row>
        <row r="33">
          <cell r="C33" t="str">
            <v>HOSPITAL REGIONAL FERNANDO BEZERRA - CG Nº 02/2021</v>
          </cell>
          <cell r="E33" t="str">
            <v>3.12 - Material Hospitalar</v>
          </cell>
          <cell r="F33">
            <v>21216468000198</v>
          </cell>
          <cell r="G33" t="str">
            <v>SANMED DISTRIBUIDORA DE PRODUTOS MEDICO HOSPITALARES LTDA</v>
          </cell>
          <cell r="H33" t="str">
            <v>B</v>
          </cell>
          <cell r="I33" t="str">
            <v>S</v>
          </cell>
          <cell r="J33">
            <v>11063</v>
          </cell>
          <cell r="K33">
            <v>46169</v>
          </cell>
          <cell r="L33" t="str">
            <v>2626 0521 2164 6800 0198 5500 1000 0110 6311 4620 2609</v>
          </cell>
          <cell r="M33" t="str">
            <v>26 -  Pernambuco</v>
          </cell>
          <cell r="N33">
            <v>5064</v>
          </cell>
        </row>
        <row r="34">
          <cell r="C34" t="str">
            <v>HOSPITAL REGIONAL FERNANDO BEZERRA - CG Nº 02/2021</v>
          </cell>
          <cell r="E34" t="str">
            <v>3.12 - Material Hospitalar</v>
          </cell>
          <cell r="F34">
            <v>24436602000154</v>
          </cell>
          <cell r="G34" t="str">
            <v>ART CIRURGICA COMERCIO DE PROD HOSP LTDA</v>
          </cell>
          <cell r="H34" t="str">
            <v>B</v>
          </cell>
          <cell r="I34" t="str">
            <v>S</v>
          </cell>
          <cell r="J34">
            <v>165875</v>
          </cell>
          <cell r="K34">
            <v>46171</v>
          </cell>
          <cell r="L34" t="str">
            <v>2626 0524 4366 0200 0154 5500 1000 1658 7511 6790 1002</v>
          </cell>
          <cell r="M34" t="str">
            <v>26 -  Pernambuco</v>
          </cell>
          <cell r="N34">
            <v>4580.3999999999996</v>
          </cell>
        </row>
        <row r="35">
          <cell r="C35" t="str">
            <v>HOSPITAL REGIONAL FERNANDO BEZERRA - CG Nº 02/2021</v>
          </cell>
          <cell r="E35" t="str">
            <v>3.12 - Material Hospitalar</v>
          </cell>
          <cell r="F35" t="str">
            <v>02.916.028/0001-07</v>
          </cell>
          <cell r="G35" t="str">
            <v>FRADEL MED IND COM DE APARELHOS MEDICOS LTDA</v>
          </cell>
          <cell r="H35" t="str">
            <v>B</v>
          </cell>
          <cell r="I35" t="str">
            <v>S</v>
          </cell>
          <cell r="J35">
            <v>19516</v>
          </cell>
          <cell r="K35">
            <v>46174</v>
          </cell>
          <cell r="L35" t="str">
            <v>3526 0602 9160 2800 0107 5500 1000 0195 1610 1005 6892</v>
          </cell>
          <cell r="M35" t="str">
            <v>35 -  São Paulo</v>
          </cell>
          <cell r="N35">
            <v>352.74</v>
          </cell>
        </row>
        <row r="36">
          <cell r="C36" t="str">
            <v>HOSPITAL REGIONAL FERNANDO BEZERRA - CG Nº 02/2021</v>
          </cell>
          <cell r="E36" t="str">
            <v>3.12 - Material Hospitalar</v>
          </cell>
          <cell r="F36">
            <v>37844417000140</v>
          </cell>
          <cell r="G36" t="str">
            <v>LOG DISTRIBUIDORA DE PROD HOSPITALAR E HIGIENE PESSOAL LTDA</v>
          </cell>
          <cell r="H36" t="str">
            <v>B</v>
          </cell>
          <cell r="I36" t="str">
            <v>S</v>
          </cell>
          <cell r="J36">
            <v>8748</v>
          </cell>
          <cell r="K36">
            <v>46177</v>
          </cell>
          <cell r="L36" t="str">
            <v>2626 0637 8444 1700 0140 5500 1000 0087 4817 8878 2665</v>
          </cell>
          <cell r="M36" t="str">
            <v>26 -  Pernambuco</v>
          </cell>
          <cell r="N36">
            <v>16519.400000000001</v>
          </cell>
        </row>
        <row r="37">
          <cell r="C37" t="str">
            <v>HOSPITAL REGIONAL FERNANDO BEZERRA - CG Nº 02/2021</v>
          </cell>
          <cell r="E37" t="str">
            <v>3.12 - Material Hospitalar</v>
          </cell>
          <cell r="F37">
            <v>63063868000150</v>
          </cell>
          <cell r="G37" t="str">
            <v>MEDBRASIL ATACADISTA HOSPITALAR LTDA</v>
          </cell>
          <cell r="H37" t="str">
            <v>B</v>
          </cell>
          <cell r="I37" t="str">
            <v>S</v>
          </cell>
          <cell r="J37">
            <v>55</v>
          </cell>
          <cell r="K37">
            <v>46175</v>
          </cell>
          <cell r="L37" t="str">
            <v>2626 0663 0638 6800 0150 5500 1000 0000 5517 1947 0226</v>
          </cell>
          <cell r="M37" t="str">
            <v>26 -  Pernambuco</v>
          </cell>
          <cell r="N37">
            <v>5909.7</v>
          </cell>
        </row>
        <row r="38">
          <cell r="C38" t="str">
            <v>HOSPITAL REGIONAL FERNANDO BEZERRA - CG Nº 02/2021</v>
          </cell>
          <cell r="E38" t="str">
            <v>3.12 - Material Hospitalar</v>
          </cell>
          <cell r="F38" t="str">
            <v>05.578.020/0001-68</v>
          </cell>
          <cell r="G38" t="str">
            <v xml:space="preserve">OMNIELMASTER HEMOMED REPRESENTACAO COMERCIO E SERVICOS EM SAUDE </v>
          </cell>
          <cell r="H38" t="str">
            <v>B</v>
          </cell>
          <cell r="I38" t="str">
            <v>S</v>
          </cell>
          <cell r="J38">
            <v>30165</v>
          </cell>
          <cell r="K38">
            <v>46173</v>
          </cell>
          <cell r="L38" t="str">
            <v>2326 0505 5780 2000 0168 5500 1000 0301 6515 6371 9540</v>
          </cell>
          <cell r="M38" t="str">
            <v>23 -  Ceará</v>
          </cell>
          <cell r="N38">
            <v>814</v>
          </cell>
        </row>
        <row r="39">
          <cell r="C39" t="str">
            <v>HOSPITAL REGIONAL FERNANDO BEZERRA - CG Nº 02/2021</v>
          </cell>
          <cell r="E39" t="str">
            <v>3.12 - Material Hospitalar</v>
          </cell>
          <cell r="F39" t="str">
            <v>01.722.296/0001-17</v>
          </cell>
          <cell r="G39" t="str">
            <v>PANORAMA COM DE PRODUTOS MEDICOS E FARMACEUTICO LTDA</v>
          </cell>
          <cell r="H39" t="str">
            <v>B</v>
          </cell>
          <cell r="I39" t="str">
            <v>S</v>
          </cell>
          <cell r="J39">
            <v>272076</v>
          </cell>
          <cell r="K39">
            <v>46174</v>
          </cell>
          <cell r="L39" t="str">
            <v>2326 0601 7222 9600 0117 5500 1000 2720 7610 0272 2647</v>
          </cell>
          <cell r="M39" t="str">
            <v>23 -  Ceará</v>
          </cell>
          <cell r="N39">
            <v>24023.200000000001</v>
          </cell>
        </row>
        <row r="40">
          <cell r="C40" t="str">
            <v>HOSPITAL REGIONAL FERNANDO BEZERRA - CG Nº 02/2021</v>
          </cell>
          <cell r="E40" t="str">
            <v>3.12 - Material Hospitalar</v>
          </cell>
          <cell r="F40" t="str">
            <v>01.722.296/0001-17</v>
          </cell>
          <cell r="G40" t="str">
            <v>PANORAMA COM DE PRODUTOS MEDICOS E FARMACEUTICO LTDA</v>
          </cell>
          <cell r="H40" t="str">
            <v>B</v>
          </cell>
          <cell r="I40" t="str">
            <v>S</v>
          </cell>
          <cell r="J40">
            <v>272077</v>
          </cell>
          <cell r="K40">
            <v>46174</v>
          </cell>
          <cell r="L40" t="str">
            <v>2326 0601 7222 9600 0117 5500 1000 2720 7710 0272 2652</v>
          </cell>
          <cell r="M40" t="str">
            <v>23 -  Ceará</v>
          </cell>
          <cell r="N40">
            <v>33798</v>
          </cell>
        </row>
        <row r="41">
          <cell r="C41" t="str">
            <v>HOSPITAL REGIONAL FERNANDO BEZERRA - CG Nº 02/2021</v>
          </cell>
          <cell r="E41" t="str">
            <v>3.12 - Material Hospitalar</v>
          </cell>
          <cell r="F41" t="str">
            <v>03.817.043/0001-52</v>
          </cell>
          <cell r="G41" t="str">
            <v>PHARMAPLUS LTDA</v>
          </cell>
          <cell r="H41" t="str">
            <v>B</v>
          </cell>
          <cell r="I41" t="str">
            <v>S</v>
          </cell>
          <cell r="J41">
            <v>94272</v>
          </cell>
          <cell r="K41">
            <v>46171</v>
          </cell>
          <cell r="L41" t="str">
            <v>2326 0503 8170 4300 0152 5500 1000 0942 7211 4619 3550</v>
          </cell>
          <cell r="M41" t="str">
            <v>23 -  Ceará</v>
          </cell>
          <cell r="N41">
            <v>1065</v>
          </cell>
        </row>
        <row r="42">
          <cell r="C42" t="str">
            <v>HOSPITAL REGIONAL FERNANDO BEZERRA - CG Nº 02/2021</v>
          </cell>
          <cell r="E42" t="str">
            <v>3.12 - Material Hospitalar</v>
          </cell>
          <cell r="F42">
            <v>21216468000198</v>
          </cell>
          <cell r="G42" t="str">
            <v>SANMED DISTRIBUIDORA DE PRODUTOS MEDICO HOSPITALARES LTDA</v>
          </cell>
          <cell r="H42" t="str">
            <v>B</v>
          </cell>
          <cell r="I42" t="str">
            <v>S</v>
          </cell>
          <cell r="J42">
            <v>11086</v>
          </cell>
          <cell r="K42">
            <v>46176</v>
          </cell>
          <cell r="L42" t="str">
            <v>2626 0621 2164 6800 0198 5500 1000 0110 8611 5320 2609</v>
          </cell>
          <cell r="M42" t="str">
            <v>26 -  Pernambuco</v>
          </cell>
          <cell r="N42">
            <v>8063</v>
          </cell>
        </row>
        <row r="43">
          <cell r="C43" t="str">
            <v>HOSPITAL REGIONAL FERNANDO BEZERRA - CG Nº 02/2021</v>
          </cell>
          <cell r="E43" t="str">
            <v>3.4 - Material Farmacológico</v>
          </cell>
          <cell r="F43" t="str">
            <v>08.674.752/0001-40</v>
          </cell>
          <cell r="G43" t="str">
            <v>CIRURGICA MONTEBELLO LTDA</v>
          </cell>
          <cell r="H43" t="str">
            <v>B</v>
          </cell>
          <cell r="I43" t="str">
            <v>S</v>
          </cell>
          <cell r="J43">
            <v>258074</v>
          </cell>
          <cell r="K43">
            <v>46189</v>
          </cell>
          <cell r="L43" t="str">
            <v>26260608674752000140550010002580741773396530</v>
          </cell>
          <cell r="M43" t="str">
            <v>26 -  Pernambuco</v>
          </cell>
          <cell r="N43">
            <v>1069.75</v>
          </cell>
        </row>
        <row r="44">
          <cell r="C44" t="str">
            <v>HOSPITAL REGIONAL FERNANDO BEZERRA - CG Nº 02/2021</v>
          </cell>
          <cell r="E44" t="str">
            <v>3.4 - Material Farmacológico</v>
          </cell>
          <cell r="F44" t="str">
            <v>12.882.932/0001-94</v>
          </cell>
          <cell r="G44" t="str">
            <v>EXOMED COMERCIO ATACADISTA DE MEDICAMENTOS LTDA</v>
          </cell>
          <cell r="H44" t="str">
            <v>B</v>
          </cell>
          <cell r="I44" t="str">
            <v>S</v>
          </cell>
          <cell r="J44">
            <v>200544</v>
          </cell>
          <cell r="K44">
            <v>46184</v>
          </cell>
          <cell r="L44" t="str">
            <v>26260612882932000194550010002005441422307858</v>
          </cell>
          <cell r="M44" t="str">
            <v>26 -  Pernambuco</v>
          </cell>
          <cell r="N44">
            <v>2180.8000000000002</v>
          </cell>
        </row>
        <row r="45">
          <cell r="C45" t="str">
            <v>HOSPITAL REGIONAL FERNANDO BEZERRA - CG Nº 02/2021</v>
          </cell>
          <cell r="E45" t="str">
            <v>3.4 - Material Farmacológico</v>
          </cell>
          <cell r="F45" t="str">
            <v>12.882.932/0001-94</v>
          </cell>
          <cell r="G45" t="str">
            <v>EXOMED COMERCIO ATACADISTA DE MEDICAMENTOS LTDA</v>
          </cell>
          <cell r="H45" t="str">
            <v>B</v>
          </cell>
          <cell r="I45" t="str">
            <v>S</v>
          </cell>
          <cell r="J45">
            <v>200726</v>
          </cell>
          <cell r="K45">
            <v>46190</v>
          </cell>
          <cell r="L45" t="str">
            <v>26260612882932000194550010002007261685366580</v>
          </cell>
          <cell r="M45" t="str">
            <v>26 -  Pernambuco</v>
          </cell>
          <cell r="N45">
            <v>5965.5</v>
          </cell>
        </row>
        <row r="46">
          <cell r="C46" t="str">
            <v>HOSPITAL REGIONAL FERNANDO BEZERRA - CG Nº 02/2021</v>
          </cell>
          <cell r="E46" t="str">
            <v>3.4 - Material Farmacológico</v>
          </cell>
          <cell r="F46" t="str">
            <v>12.882.932/0001-94</v>
          </cell>
          <cell r="G46" t="str">
            <v>EXOMED COMERCIO ATACADISTA DE MEDICAMENTOS LTDA</v>
          </cell>
          <cell r="H46" t="str">
            <v>B</v>
          </cell>
          <cell r="I46" t="str">
            <v>S</v>
          </cell>
          <cell r="J46">
            <v>200746</v>
          </cell>
          <cell r="K46">
            <v>46190</v>
          </cell>
          <cell r="L46" t="str">
            <v>26260612882932000194550010002007461707988352</v>
          </cell>
          <cell r="M46" t="str">
            <v>26 -  Pernambuco</v>
          </cell>
          <cell r="N46">
            <v>1144</v>
          </cell>
        </row>
        <row r="47">
          <cell r="C47" t="str">
            <v>HOSPITAL REGIONAL FERNANDO BEZERRA - CG Nº 02/2021</v>
          </cell>
          <cell r="E47" t="str">
            <v>3.4 - Material Farmacológico</v>
          </cell>
          <cell r="F47">
            <v>33119849000138</v>
          </cell>
          <cell r="G47" t="str">
            <v>JACQUES MED DIST. DE MEDICAMENTOS E MATERIAIS HOSP. LTDA</v>
          </cell>
          <cell r="H47" t="str">
            <v>B</v>
          </cell>
          <cell r="I47" t="str">
            <v>S</v>
          </cell>
          <cell r="J47">
            <v>17440</v>
          </cell>
          <cell r="K47">
            <v>46182</v>
          </cell>
          <cell r="L47" t="str">
            <v>33260633119849000138550010000174401897438273</v>
          </cell>
          <cell r="M47" t="str">
            <v>33 -  Rio de Janeiro</v>
          </cell>
          <cell r="N47">
            <v>3795</v>
          </cell>
        </row>
        <row r="48">
          <cell r="C48" t="str">
            <v>HOSPITAL REGIONAL FERNANDO BEZERRA - CG Nº 02/2021</v>
          </cell>
          <cell r="E48" t="str">
            <v>3.4 - Material Farmacológico</v>
          </cell>
          <cell r="F48">
            <v>33119849000138</v>
          </cell>
          <cell r="G48" t="str">
            <v>JACQUES MED DIST. DE MEDICAMENTOS E MATERIAIS HOSP. LTDA</v>
          </cell>
          <cell r="H48" t="str">
            <v>B</v>
          </cell>
          <cell r="I48" t="str">
            <v>S</v>
          </cell>
          <cell r="J48">
            <v>17549</v>
          </cell>
          <cell r="K48">
            <v>46195</v>
          </cell>
          <cell r="L48" t="str">
            <v>33260633119849000138550010000175491490449621</v>
          </cell>
          <cell r="M48" t="str">
            <v>33 -  Rio de Janeiro</v>
          </cell>
          <cell r="N48">
            <v>5213.1000000000004</v>
          </cell>
        </row>
        <row r="49">
          <cell r="C49" t="str">
            <v>HOSPITAL REGIONAL FERNANDO BEZERRA - CG Nº 02/2021</v>
          </cell>
          <cell r="E49" t="str">
            <v>3.4 - Material Farmacológico</v>
          </cell>
          <cell r="F49" t="str">
            <v>17.703.557/0001-91</v>
          </cell>
          <cell r="G49" t="str">
            <v>LENARTHE MARINHO MACEDO-ME</v>
          </cell>
          <cell r="H49" t="str">
            <v>B</v>
          </cell>
          <cell r="I49" t="str">
            <v>S</v>
          </cell>
          <cell r="J49">
            <v>408</v>
          </cell>
          <cell r="K49">
            <v>46191</v>
          </cell>
          <cell r="L49" t="str">
            <v>26260617703557000191550010000004081219900005</v>
          </cell>
          <cell r="M49" t="str">
            <v>26 -  Pernambuco</v>
          </cell>
          <cell r="N49">
            <v>743.16</v>
          </cell>
        </row>
        <row r="50">
          <cell r="C50" t="str">
            <v>HOSPITAL REGIONAL FERNANDO BEZERRA - CG Nº 02/2021</v>
          </cell>
          <cell r="E50" t="str">
            <v>3.4 - Material Farmacológico</v>
          </cell>
          <cell r="F50">
            <v>9390408000191</v>
          </cell>
          <cell r="G50" t="str">
            <v>DMAX DIST DE MED E MAT HOSPITALAR LTDA</v>
          </cell>
          <cell r="H50" t="str">
            <v>B</v>
          </cell>
          <cell r="I50" t="str">
            <v>S</v>
          </cell>
          <cell r="J50">
            <v>14038</v>
          </cell>
          <cell r="K50">
            <v>46171</v>
          </cell>
          <cell r="L50" t="str">
            <v>2626 0509 3904 0800 0191 5500 1000 0140 3814 1407 3797</v>
          </cell>
          <cell r="M50" t="str">
            <v>26 -  Pernambuco</v>
          </cell>
          <cell r="N50">
            <v>2100</v>
          </cell>
        </row>
        <row r="51">
          <cell r="C51" t="str">
            <v>HOSPITAL REGIONAL FERNANDO BEZERRA - CG Nº 02/2021</v>
          </cell>
          <cell r="E51" t="str">
            <v>3.4 - Material Farmacológico</v>
          </cell>
          <cell r="F51">
            <v>12882932000194</v>
          </cell>
          <cell r="G51" t="str">
            <v>EXOMED COMERCIO ATACADISTA DE MEDICAMENTOS LTDA</v>
          </cell>
          <cell r="H51" t="str">
            <v>B</v>
          </cell>
          <cell r="I51" t="str">
            <v>S</v>
          </cell>
          <cell r="J51">
            <v>200162</v>
          </cell>
          <cell r="K51">
            <v>46171</v>
          </cell>
          <cell r="L51" t="str">
            <v>2626 0512 8829 3200 0194 5500 1000 2001 6213 4118 4228</v>
          </cell>
          <cell r="M51" t="str">
            <v>26 -  Pernambuco</v>
          </cell>
          <cell r="N51">
            <v>5874.52</v>
          </cell>
        </row>
        <row r="52">
          <cell r="C52" t="str">
            <v>HOSPITAL REGIONAL FERNANDO BEZERRA - CG Nº 02/2021</v>
          </cell>
          <cell r="E52" t="str">
            <v>3.4 - Material Farmacológico</v>
          </cell>
          <cell r="F52">
            <v>3817043000152</v>
          </cell>
          <cell r="G52" t="str">
            <v>PHARMAPLUS LTDA</v>
          </cell>
          <cell r="H52" t="str">
            <v>B</v>
          </cell>
          <cell r="I52" t="str">
            <v>S</v>
          </cell>
          <cell r="J52">
            <v>94331</v>
          </cell>
          <cell r="K52">
            <v>46171</v>
          </cell>
          <cell r="L52" t="str">
            <v>2626 0503 8170 4300 0152 5500 1000 0943 3112 5416 7338</v>
          </cell>
          <cell r="M52" t="str">
            <v>26 -  Pernambuco</v>
          </cell>
          <cell r="N52">
            <v>9091.32</v>
          </cell>
        </row>
        <row r="53">
          <cell r="C53" t="str">
            <v>HOSPITAL REGIONAL FERNANDO BEZERRA - CG Nº 02/2021</v>
          </cell>
          <cell r="E53" t="str">
            <v>3.4 - Material Farmacológico</v>
          </cell>
          <cell r="F53">
            <v>3817043000152</v>
          </cell>
          <cell r="G53" t="str">
            <v>PHARMAPLUS LTDA</v>
          </cell>
          <cell r="H53" t="str">
            <v>B</v>
          </cell>
          <cell r="I53" t="str">
            <v>S</v>
          </cell>
          <cell r="J53">
            <v>94372</v>
          </cell>
          <cell r="K53">
            <v>46172</v>
          </cell>
          <cell r="L53" t="str">
            <v>2626 0503 8170 4300 0152 5500 1000 0943 7214 6187 1637</v>
          </cell>
          <cell r="M53" t="str">
            <v>26 -  Pernambuco</v>
          </cell>
          <cell r="N53">
            <v>82886.73</v>
          </cell>
        </row>
        <row r="54">
          <cell r="C54" t="str">
            <v>HOSPITAL REGIONAL FERNANDO BEZERRA - CG Nº 02/2021</v>
          </cell>
          <cell r="E54" t="str">
            <v>3.4 - Material Farmacológico</v>
          </cell>
          <cell r="F54">
            <v>12882932000194</v>
          </cell>
          <cell r="G54" t="str">
            <v>EXOMED COMERCIO ATACADISTA DE MEDICAMENTOS LTDA</v>
          </cell>
          <cell r="H54" t="str">
            <v>B</v>
          </cell>
          <cell r="I54" t="str">
            <v>S</v>
          </cell>
          <cell r="J54">
            <v>200203</v>
          </cell>
          <cell r="K54">
            <v>46171</v>
          </cell>
          <cell r="L54" t="str">
            <v>2626 0512 8829 3200 0194 5500 1000 2002 0315 3578 4578</v>
          </cell>
          <cell r="M54" t="str">
            <v>26 -  Pernambuco</v>
          </cell>
          <cell r="N54">
            <v>146237.57999999999</v>
          </cell>
        </row>
        <row r="55">
          <cell r="C55" t="str">
            <v>HOSPITAL REGIONAL FERNANDO BEZERRA - CG Nº 02/2021</v>
          </cell>
          <cell r="E55" t="str">
            <v>3.4 - Material Farmacológico</v>
          </cell>
          <cell r="F55">
            <v>33119849000138</v>
          </cell>
          <cell r="G55" t="str">
            <v>JACQUES MED DIST DE MEDICAMENTOS E MATERIAIS HOSP LTDA</v>
          </cell>
          <cell r="H55" t="str">
            <v>B</v>
          </cell>
          <cell r="I55" t="str">
            <v>S</v>
          </cell>
          <cell r="J55">
            <v>17414</v>
          </cell>
          <cell r="K55">
            <v>46176</v>
          </cell>
          <cell r="L55" t="str">
            <v>3326 0633 1198 4900 0138 5500 1000 0174 1410 2455 0184</v>
          </cell>
          <cell r="M55" t="str">
            <v>33 -  Rio de Janeiro</v>
          </cell>
          <cell r="N55">
            <v>4234.1000000000004</v>
          </cell>
        </row>
        <row r="56">
          <cell r="C56" t="str">
            <v>HOSPITAL REGIONAL FERNANDO BEZERRA - CG Nº 02/2021</v>
          </cell>
          <cell r="E56" t="str">
            <v>3.4 - Material Farmacológico</v>
          </cell>
          <cell r="F56" t="str">
            <v>01.722.296/0001-17</v>
          </cell>
          <cell r="G56" t="str">
            <v>PANORAMA COM DE PRODUTOS MEDICOS E FARMACEUTICO LTDA</v>
          </cell>
          <cell r="H56" t="str">
            <v>B</v>
          </cell>
          <cell r="I56" t="str">
            <v>S</v>
          </cell>
          <cell r="J56">
            <v>272059</v>
          </cell>
          <cell r="K56">
            <v>46174</v>
          </cell>
          <cell r="L56" t="str">
            <v>2326 0601 7222 9600 0117 5500 1000 2720 5910 0272 2484</v>
          </cell>
          <cell r="M56" t="str">
            <v>23 -  Ceará</v>
          </cell>
          <cell r="N56">
            <v>1680.1</v>
          </cell>
        </row>
        <row r="57">
          <cell r="C57" t="str">
            <v>HOSPITAL REGIONAL FERNANDO BEZERRA - CG Nº 02/2021</v>
          </cell>
          <cell r="E57" t="str">
            <v>3.4 - Material Farmacológico</v>
          </cell>
          <cell r="F57" t="str">
            <v>01.722.296/0001-17</v>
          </cell>
          <cell r="G57" t="str">
            <v>PANORAMA COM DE PRODUTOS MEDICOS E FARMACEUTICO LTDA</v>
          </cell>
          <cell r="H57" t="str">
            <v>B</v>
          </cell>
          <cell r="I57" t="str">
            <v>S</v>
          </cell>
          <cell r="J57">
            <v>272060</v>
          </cell>
          <cell r="K57">
            <v>46174</v>
          </cell>
          <cell r="L57" t="str">
            <v>2326 0601 7222 9600 0117 5500 1000 2720 6010 0272 2493</v>
          </cell>
          <cell r="M57" t="str">
            <v>23 -  Ceará</v>
          </cell>
          <cell r="N57">
            <v>3723.3</v>
          </cell>
        </row>
        <row r="58">
          <cell r="C58" t="str">
            <v>HOSPITAL REGIONAL FERNANDO BEZERRA - CG Nº 02/2021</v>
          </cell>
          <cell r="E58" t="str">
            <v>3.4 - Material Farmacológico</v>
          </cell>
          <cell r="F58" t="str">
            <v>04.342.595/0002-03</v>
          </cell>
          <cell r="G58" t="str">
            <v>FARMATER MEDICAMENTOS LTDA</v>
          </cell>
          <cell r="H58" t="str">
            <v>B</v>
          </cell>
          <cell r="I58" t="str">
            <v>S</v>
          </cell>
          <cell r="J58">
            <v>116706</v>
          </cell>
          <cell r="K58">
            <v>46174</v>
          </cell>
          <cell r="L58" t="str">
            <v>3126 0604 3425 9500 0203 5500 1000 1167 0610 0239 4400</v>
          </cell>
          <cell r="M58" t="str">
            <v>31 -  Minas Gerais</v>
          </cell>
          <cell r="N58">
            <v>7867.05</v>
          </cell>
        </row>
        <row r="59">
          <cell r="C59" t="str">
            <v>HOSPITAL REGIONAL FERNANDO BEZERRA - CG Nº 02/2021</v>
          </cell>
          <cell r="E59" t="str">
            <v>3.14 - Alimentação Preparada</v>
          </cell>
          <cell r="F59" t="str">
            <v>01.687.725/0001-62</v>
          </cell>
          <cell r="G59" t="str">
            <v>CENTRO ESPECIALIZADO EM NUTRICAO ENTERAL E PARENTERAL</v>
          </cell>
          <cell r="H59" t="str">
            <v>B</v>
          </cell>
          <cell r="I59" t="str">
            <v>S</v>
          </cell>
          <cell r="J59">
            <v>68912</v>
          </cell>
          <cell r="K59">
            <v>46190</v>
          </cell>
          <cell r="L59" t="str">
            <v>26260601687725000162550010000689121132545573</v>
          </cell>
          <cell r="M59" t="str">
            <v>26 -  Pernambuco</v>
          </cell>
          <cell r="N59">
            <v>9261.2999999999993</v>
          </cell>
        </row>
        <row r="60">
          <cell r="C60" t="str">
            <v>HOSPITAL REGIONAL FERNANDO BEZERRA - CG Nº 02/2021</v>
          </cell>
          <cell r="E60" t="str">
            <v>3.14 - Alimentação Preparada</v>
          </cell>
          <cell r="F60" t="str">
            <v>12.882.932/0001-94</v>
          </cell>
          <cell r="G60" t="str">
            <v>EXOMED COMERCIO ATACADISTA DE MEDICAMENTOS LTDA</v>
          </cell>
          <cell r="H60" t="str">
            <v>B</v>
          </cell>
          <cell r="I60" t="str">
            <v>S</v>
          </cell>
          <cell r="J60">
            <v>200482</v>
          </cell>
          <cell r="K60">
            <v>46183</v>
          </cell>
          <cell r="L60" t="str">
            <v>26260612882932000194550010002004821512879309</v>
          </cell>
          <cell r="M60" t="str">
            <v>26 -  Pernambuco</v>
          </cell>
          <cell r="N60">
            <v>1325</v>
          </cell>
        </row>
        <row r="61">
          <cell r="C61" t="str">
            <v>HOSPITAL REGIONAL FERNANDO BEZERRA - CG Nº 02/2021</v>
          </cell>
          <cell r="E61" t="str">
            <v>3.14 - Alimentação Preparada</v>
          </cell>
          <cell r="F61" t="str">
            <v>33.119.849/0001-38</v>
          </cell>
          <cell r="G61" t="str">
            <v>JACQUES MED DIST. DE MEDICAMENTOS E MATERIAIS HOSP. LTDA</v>
          </cell>
          <cell r="H61" t="str">
            <v>B</v>
          </cell>
          <cell r="I61" t="str">
            <v>S</v>
          </cell>
          <cell r="J61">
            <v>17440</v>
          </cell>
          <cell r="K61">
            <v>46182</v>
          </cell>
          <cell r="L61" t="str">
            <v>33260633119849000138550010000174401897438273</v>
          </cell>
          <cell r="M61" t="str">
            <v>33 -  Rio de Janeiro</v>
          </cell>
          <cell r="N61">
            <v>1873.2</v>
          </cell>
        </row>
        <row r="62">
          <cell r="C62" t="str">
            <v>HOSPITAL REGIONAL FERNANDO BEZERRA - CG Nº 02/2021</v>
          </cell>
          <cell r="E62" t="str">
            <v>3.14 - Alimentação Preparada</v>
          </cell>
          <cell r="F62" t="str">
            <v>47.171.763/0001-69</v>
          </cell>
          <cell r="G62" t="str">
            <v>MVL HOSPITALAR LTDA</v>
          </cell>
          <cell r="H62" t="str">
            <v>B</v>
          </cell>
          <cell r="I62" t="str">
            <v>S</v>
          </cell>
          <cell r="J62">
            <v>2689</v>
          </cell>
          <cell r="K62">
            <v>46188</v>
          </cell>
          <cell r="L62" t="str">
            <v>26260647171763000169550010000026891471500008</v>
          </cell>
          <cell r="M62" t="str">
            <v>26 -  Pernambuco</v>
          </cell>
          <cell r="N62">
            <v>3074</v>
          </cell>
        </row>
        <row r="63">
          <cell r="C63" t="str">
            <v>HOSPITAL REGIONAL FERNANDO BEZERRA - CG Nº 02/2021</v>
          </cell>
          <cell r="E63" t="str">
            <v>3.14 - Alimentação Preparada</v>
          </cell>
          <cell r="F63">
            <v>17703557000191</v>
          </cell>
          <cell r="G63" t="str">
            <v>LENARTHE MARINHO MACEDO ME</v>
          </cell>
          <cell r="H63" t="str">
            <v>B</v>
          </cell>
          <cell r="I63" t="str">
            <v>S</v>
          </cell>
          <cell r="J63">
            <v>407</v>
          </cell>
          <cell r="K63">
            <v>46174</v>
          </cell>
          <cell r="L63" t="str">
            <v>2626 0617 7035 5700 0191 5500 1000 0004 0719 0070 0006</v>
          </cell>
          <cell r="M63" t="str">
            <v>26 -  Pernambuco</v>
          </cell>
          <cell r="N63">
            <v>2432</v>
          </cell>
        </row>
        <row r="64">
          <cell r="C64" t="str">
            <v>HOSPITAL REGIONAL FERNANDO BEZERRA - CG Nº 02/2021</v>
          </cell>
          <cell r="E64" t="str">
            <v>3.14 - Alimentação Preparada</v>
          </cell>
          <cell r="F64">
            <v>47171763000169</v>
          </cell>
          <cell r="G64" t="str">
            <v>MVL HOSPITALAR LTDA</v>
          </cell>
          <cell r="H64" t="str">
            <v>B</v>
          </cell>
          <cell r="I64" t="str">
            <v>S</v>
          </cell>
          <cell r="J64">
            <v>2638</v>
          </cell>
          <cell r="K64">
            <v>46172</v>
          </cell>
          <cell r="L64" t="str">
            <v>2626 0547 1717 6300 0169 5500 1000 0026 3814 6640 0006</v>
          </cell>
          <cell r="M64" t="str">
            <v>26 -  Pernambuco</v>
          </cell>
          <cell r="N64">
            <v>4495.2</v>
          </cell>
        </row>
        <row r="65">
          <cell r="C65" t="str">
            <v>HOSPITAL REGIONAL FERNANDO BEZERRA - CG Nº 02/2021</v>
          </cell>
          <cell r="E65" t="str">
            <v>3.2 - Gás e Outros Materiais Engarrafados</v>
          </cell>
          <cell r="F65" t="str">
            <v>24.380.578/0022-03</v>
          </cell>
          <cell r="G65" t="str">
            <v>WHITE MARTINS GASES INDUSTRIAIS DO NORDESTE LTDA.</v>
          </cell>
          <cell r="H65" t="str">
            <v>B</v>
          </cell>
          <cell r="I65" t="str">
            <v>S</v>
          </cell>
          <cell r="J65" t="str">
            <v>456</v>
          </cell>
          <cell r="K65">
            <v>46157</v>
          </cell>
          <cell r="L65" t="str">
            <v>26260524380578002203556230000004561628767247</v>
          </cell>
          <cell r="M65" t="str">
            <v>26 -  Pernambuco</v>
          </cell>
          <cell r="N65">
            <v>142770.81</v>
          </cell>
        </row>
        <row r="66">
          <cell r="C66" t="str">
            <v>HOSPITAL REGIONAL FERNANDO BEZERRA - CG Nº 02/2021</v>
          </cell>
          <cell r="E66" t="str">
            <v>3.2 - Gás e Outros Materiais Engarrafados</v>
          </cell>
          <cell r="F66" t="str">
            <v>24.380.578/0022-03</v>
          </cell>
          <cell r="G66" t="str">
            <v>WHITE MARTINS GASES INDUSTRIAIS DO NORDESTE LTDA.</v>
          </cell>
          <cell r="H66" t="str">
            <v>B</v>
          </cell>
          <cell r="I66" t="str">
            <v>S</v>
          </cell>
          <cell r="J66" t="str">
            <v>560</v>
          </cell>
          <cell r="K66">
            <v>46194</v>
          </cell>
          <cell r="L66" t="str">
            <v>26260624380578002203556100000000560155510464</v>
          </cell>
          <cell r="M66" t="str">
            <v>26 -  Pernambuco</v>
          </cell>
          <cell r="N66">
            <v>147589.85</v>
          </cell>
        </row>
        <row r="67">
          <cell r="C67" t="str">
            <v>HOSPITAL REGIONAL FERNANDO BEZERRA - CG Nº 02/2021</v>
          </cell>
          <cell r="E67" t="str">
            <v>3.2 - Gás e Outros Materiais Engarrafados</v>
          </cell>
          <cell r="F67" t="str">
            <v>24.380.578/0022-03</v>
          </cell>
          <cell r="G67" t="str">
            <v>WHITE MARTINS GASES INDUSTRIAIS DO NORDESTE LTDA.</v>
          </cell>
          <cell r="H67" t="str">
            <v>B</v>
          </cell>
          <cell r="I67" t="str">
            <v>S</v>
          </cell>
          <cell r="J67" t="str">
            <v>1538</v>
          </cell>
          <cell r="K67">
            <v>46180</v>
          </cell>
          <cell r="L67" t="str">
            <v>26260624380578002203556010000015381740131717</v>
          </cell>
          <cell r="M67" t="str">
            <v>26 -  Pernambuco</v>
          </cell>
          <cell r="N67">
            <v>134775.56</v>
          </cell>
        </row>
        <row r="68">
          <cell r="C68" t="str">
            <v>HOSPITAL REGIONAL FERNANDO BEZERRA - CG Nº 02/2021</v>
          </cell>
          <cell r="E68" t="str">
            <v>3.2 - Gás e Outros Materiais Engarrafados</v>
          </cell>
          <cell r="F68" t="str">
            <v>24.380.578/0020-41</v>
          </cell>
          <cell r="G68" t="str">
            <v>WHITE MARTINS GASES INDUSTRIAIS DO NORDESTE LTDA.</v>
          </cell>
          <cell r="H68" t="str">
            <v>B</v>
          </cell>
          <cell r="I68" t="str">
            <v>S</v>
          </cell>
          <cell r="J68" t="str">
            <v>162516</v>
          </cell>
          <cell r="K68">
            <v>46175</v>
          </cell>
          <cell r="L68" t="str">
            <v>26260624380578002041554000001625161781881908</v>
          </cell>
          <cell r="M68" t="str">
            <v>26 -  Pernambuco</v>
          </cell>
          <cell r="N68">
            <v>6051.83</v>
          </cell>
        </row>
        <row r="69">
          <cell r="C69" t="str">
            <v>HOSPITAL REGIONAL FERNANDO BEZERRA - CG Nº 02/2021</v>
          </cell>
          <cell r="E69" t="str">
            <v>3.2 - Gás e Outros Materiais Engarrafados</v>
          </cell>
          <cell r="F69" t="str">
            <v>24.380.578/0020-41</v>
          </cell>
          <cell r="G69" t="str">
            <v>WHITE MARTINS GASES INDUSTRIAIS DO NORDESTE LTDA.</v>
          </cell>
          <cell r="H69" t="str">
            <v>B</v>
          </cell>
          <cell r="I69" t="str">
            <v>S</v>
          </cell>
          <cell r="J69" t="str">
            <v>163810</v>
          </cell>
          <cell r="K69">
            <v>46192</v>
          </cell>
          <cell r="L69" t="str">
            <v>26260624380578002041554000001638101255251470</v>
          </cell>
          <cell r="M69" t="str">
            <v>26 -  Pernambuco</v>
          </cell>
          <cell r="N69">
            <v>9234.5499999999993</v>
          </cell>
        </row>
        <row r="70">
          <cell r="C70" t="str">
            <v>HOSPITAL REGIONAL FERNANDO BEZERRA - CG Nº 02/2021</v>
          </cell>
          <cell r="E70" t="str">
            <v>3.2 - Gás e Outros Materiais Engarrafados</v>
          </cell>
          <cell r="F70" t="str">
            <v>24.380.578/0020-41</v>
          </cell>
          <cell r="G70" t="str">
            <v>WHITE MARTINS GASES INDUSTRIAIS DO NORDESTE LTDA.</v>
          </cell>
          <cell r="H70" t="str">
            <v>B</v>
          </cell>
          <cell r="I70" t="str">
            <v>S</v>
          </cell>
          <cell r="J70" t="str">
            <v>163811</v>
          </cell>
          <cell r="K70">
            <v>46192</v>
          </cell>
          <cell r="L70" t="str">
            <v>26260624380578002041554000001638111676236644</v>
          </cell>
          <cell r="M70" t="str">
            <v>26 -  Pernambuco</v>
          </cell>
          <cell r="N70">
            <v>4178.3</v>
          </cell>
        </row>
        <row r="71">
          <cell r="C71" t="str">
            <v>HOSPITAL REGIONAL FERNANDO BEZERRA - CG Nº 02/2021</v>
          </cell>
          <cell r="E71" t="str">
            <v>3.2 - Gás e Outros Materiais Engarrafados</v>
          </cell>
          <cell r="F71" t="str">
            <v>24.380.578/0020-41</v>
          </cell>
          <cell r="G71" t="str">
            <v>WHITE MARTINS GASES INDUSTRIAIS DO NORDESTE LTDA.</v>
          </cell>
          <cell r="H71" t="str">
            <v>B</v>
          </cell>
          <cell r="I71" t="str">
            <v>S</v>
          </cell>
          <cell r="J71" t="str">
            <v>163812</v>
          </cell>
          <cell r="K71">
            <v>46192</v>
          </cell>
          <cell r="L71" t="str">
            <v>26260624380578002041554000001638121769683273</v>
          </cell>
          <cell r="M71" t="str">
            <v>26 -  Pernambuco</v>
          </cell>
          <cell r="N71">
            <v>4389.75</v>
          </cell>
        </row>
        <row r="72">
          <cell r="C72" t="str">
            <v>HOSPITAL REGIONAL FERNANDO BEZERRA - CG Nº 02/2021</v>
          </cell>
          <cell r="E72" t="str">
            <v>3.2 - Gás e Outros Materiais Engarrafados</v>
          </cell>
          <cell r="F72" t="str">
            <v>24.380.578/0020-41</v>
          </cell>
          <cell r="G72" t="str">
            <v>WHITE MARTINS GASES INDUSTRIAIS DO NORDESTE LTDA.</v>
          </cell>
          <cell r="H72" t="str">
            <v>B</v>
          </cell>
          <cell r="I72" t="str">
            <v>S</v>
          </cell>
          <cell r="J72" t="str">
            <v>163912</v>
          </cell>
          <cell r="K72">
            <v>46195</v>
          </cell>
          <cell r="L72" t="str">
            <v>26260624380578002041554000001639121130075803</v>
          </cell>
          <cell r="M72" t="str">
            <v>26 -  Pernambuco</v>
          </cell>
          <cell r="N72">
            <v>8981.11</v>
          </cell>
        </row>
        <row r="73">
          <cell r="C73" t="str">
            <v>HOSPITAL REGIONAL FERNANDO BEZERRA - CG Nº 02/2021</v>
          </cell>
          <cell r="E73" t="str">
            <v>3.13 - Materiais e Materiais Ortopédicos e Corretivos (OPME)</v>
          </cell>
          <cell r="F73">
            <v>18880225000145</v>
          </cell>
          <cell r="G73" t="str">
            <v>AV COMERCIO DE MAT MED CIRURGICOS LTDA ME</v>
          </cell>
          <cell r="H73" t="str">
            <v>B</v>
          </cell>
          <cell r="I73" t="str">
            <v>S</v>
          </cell>
          <cell r="J73">
            <v>27484</v>
          </cell>
          <cell r="K73">
            <v>46189</v>
          </cell>
          <cell r="L73" t="str">
            <v>2326 0618 8802 2500 0145 5500 1000 0274 8410 1255 5554</v>
          </cell>
          <cell r="M73" t="str">
            <v>23 -  Ceará</v>
          </cell>
          <cell r="N73">
            <v>17631.52</v>
          </cell>
        </row>
        <row r="74">
          <cell r="C74" t="str">
            <v>HOSPITAL REGIONAL FERNANDO BEZERRA - CG Nº 02/2021</v>
          </cell>
          <cell r="E74" t="str">
            <v>3.13 - Materiais e Materiais Ortopédicos e Corretivos (OPME)</v>
          </cell>
          <cell r="F74">
            <v>39921988000167</v>
          </cell>
          <cell r="G74" t="str">
            <v>HEXAGON CE ARMAZ E LOG DE PROD MEDICOS LTDA</v>
          </cell>
          <cell r="H74" t="str">
            <v>B</v>
          </cell>
          <cell r="I74" t="str">
            <v>S</v>
          </cell>
          <cell r="J74">
            <v>138631</v>
          </cell>
          <cell r="K74">
            <v>46189</v>
          </cell>
          <cell r="L74" t="str">
            <v>2326 0639 9219 8800 0167 5500 1000 1386 3118 1266 4440</v>
          </cell>
          <cell r="M74" t="str">
            <v>23 -  Ceará</v>
          </cell>
          <cell r="N74">
            <v>288.70999999999998</v>
          </cell>
        </row>
        <row r="75">
          <cell r="C75" t="str">
            <v>HOSPITAL REGIONAL FERNANDO BEZERRA - CG Nº 02/2021</v>
          </cell>
          <cell r="E75" t="str">
            <v>3.13 - Materiais e Materiais Ortopédicos e Corretivos (OPME)</v>
          </cell>
          <cell r="F75">
            <v>39921988000167</v>
          </cell>
          <cell r="G75" t="str">
            <v>HEXAGON CE ARMAZ E LOG DE PROD MEDICOS LTDA</v>
          </cell>
          <cell r="H75" t="str">
            <v>B</v>
          </cell>
          <cell r="I75" t="str">
            <v>S</v>
          </cell>
          <cell r="J75">
            <v>138632</v>
          </cell>
          <cell r="K75">
            <v>46189</v>
          </cell>
          <cell r="L75" t="str">
            <v>2326 0639 9219 8800 0167 5500 1000 1386 3211 3623 4858</v>
          </cell>
          <cell r="M75" t="str">
            <v>23 -  Ceará</v>
          </cell>
          <cell r="N75">
            <v>936.58</v>
          </cell>
        </row>
        <row r="76">
          <cell r="C76" t="str">
            <v>HOSPITAL REGIONAL FERNANDO BEZERRA - CG Nº 02/2021</v>
          </cell>
          <cell r="E76" t="str">
            <v>3.13 - Materiais e Materiais Ortopédicos e Corretivos (OPME)</v>
          </cell>
          <cell r="F76">
            <v>39921988000167</v>
          </cell>
          <cell r="G76" t="str">
            <v>HEXAGON CE ARMAZ E LOG DE PROD MEDICOS LTDA</v>
          </cell>
          <cell r="H76" t="str">
            <v>B</v>
          </cell>
          <cell r="I76" t="str">
            <v>S</v>
          </cell>
          <cell r="J76">
            <v>138633</v>
          </cell>
          <cell r="K76">
            <v>46189</v>
          </cell>
          <cell r="L76" t="str">
            <v>2326 0639 9219 8800 0167 5500 1000 1386 3310 9231 4948</v>
          </cell>
          <cell r="M76" t="str">
            <v>23 -  Ceará</v>
          </cell>
          <cell r="N76">
            <v>15.34</v>
          </cell>
        </row>
        <row r="77">
          <cell r="C77" t="str">
            <v>HOSPITAL REGIONAL FERNANDO BEZERRA - CG Nº 02/2021</v>
          </cell>
          <cell r="E77" t="str">
            <v>3.13 - Materiais e Materiais Ortopédicos e Corretivos (OPME)</v>
          </cell>
          <cell r="F77">
            <v>39921988000167</v>
          </cell>
          <cell r="G77" t="str">
            <v>HEXAGON CE ARMAZ E LOG DE PROD MEDICOS LTDA</v>
          </cell>
          <cell r="H77" t="str">
            <v>B</v>
          </cell>
          <cell r="I77" t="str">
            <v>S</v>
          </cell>
          <cell r="J77">
            <v>138635</v>
          </cell>
          <cell r="K77">
            <v>46189</v>
          </cell>
          <cell r="L77" t="str">
            <v>2326 0639 9219 8800 0167 5500 1000 1386 3510 2197 4346</v>
          </cell>
          <cell r="M77" t="str">
            <v>23 -  Ceará</v>
          </cell>
          <cell r="N77">
            <v>1120</v>
          </cell>
        </row>
        <row r="78">
          <cell r="C78" t="str">
            <v>HOSPITAL REGIONAL FERNANDO BEZERRA - CG Nº 02/2021</v>
          </cell>
          <cell r="E78" t="str">
            <v>3.13 - Materiais e Materiais Ortopédicos e Corretivos (OPME)</v>
          </cell>
          <cell r="F78">
            <v>39921988000167</v>
          </cell>
          <cell r="G78" t="str">
            <v>HEXAGON CE ARMAZ E LOG DE PROD MEDICOS LTDA</v>
          </cell>
          <cell r="H78" t="str">
            <v>B</v>
          </cell>
          <cell r="I78" t="str">
            <v>S</v>
          </cell>
          <cell r="J78">
            <v>138640</v>
          </cell>
          <cell r="K78">
            <v>46189</v>
          </cell>
          <cell r="L78" t="str">
            <v>2326 0639 9219 8800 0167 5500 1000 1386 4019 2519 6492</v>
          </cell>
          <cell r="M78" t="str">
            <v>23 -  Ceará</v>
          </cell>
          <cell r="N78">
            <v>1120</v>
          </cell>
        </row>
        <row r="79">
          <cell r="C79" t="str">
            <v>HOSPITAL REGIONAL FERNANDO BEZERRA - CG Nº 02/2021</v>
          </cell>
          <cell r="E79" t="str">
            <v>3.13 - Materiais e Materiais Ortopédicos e Corretivos (OPME)</v>
          </cell>
          <cell r="F79">
            <v>39921988000167</v>
          </cell>
          <cell r="G79" t="str">
            <v>HEXAGON CE ARMAZ E LOG DE PROD MEDICOS LTDA</v>
          </cell>
          <cell r="H79" t="str">
            <v>B</v>
          </cell>
          <cell r="I79" t="str">
            <v>S</v>
          </cell>
          <cell r="J79">
            <v>138655</v>
          </cell>
          <cell r="K79">
            <v>46189</v>
          </cell>
          <cell r="L79" t="str">
            <v>2326 0639 9219 8800 0167 5500 1000 1386 5512 0704 3183</v>
          </cell>
          <cell r="M79" t="str">
            <v>23 -  Ceará</v>
          </cell>
          <cell r="N79">
            <v>55.42</v>
          </cell>
        </row>
        <row r="80">
          <cell r="C80" t="str">
            <v>HOSPITAL REGIONAL FERNANDO BEZERRA - CG Nº 02/2021</v>
          </cell>
          <cell r="E80" t="str">
            <v>3.13 - Materiais e Materiais Ortopédicos e Corretivos (OPME)</v>
          </cell>
          <cell r="F80">
            <v>36844271000170</v>
          </cell>
          <cell r="G80" t="str">
            <v>JUAMED</v>
          </cell>
          <cell r="H80" t="str">
            <v>B</v>
          </cell>
          <cell r="I80" t="str">
            <v>S</v>
          </cell>
          <cell r="J80">
            <v>3203</v>
          </cell>
          <cell r="K80">
            <v>46184</v>
          </cell>
          <cell r="L80" t="str">
            <v>2326 0636 8442 7100 0170 5500 1000 0032 0310 0000 0015</v>
          </cell>
          <cell r="M80" t="str">
            <v>23 -  Ceará</v>
          </cell>
          <cell r="N80">
            <v>8514.76</v>
          </cell>
        </row>
        <row r="81">
          <cell r="C81" t="str">
            <v>HOSPITAL REGIONAL FERNANDO BEZERRA - CG Nº 02/2021</v>
          </cell>
          <cell r="E81" t="str">
            <v>3.13 - Materiais e Materiais Ortopédicos e Corretivos (OPME)</v>
          </cell>
          <cell r="F81">
            <v>4252756000189</v>
          </cell>
          <cell r="G81" t="str">
            <v>SP SINTESE</v>
          </cell>
          <cell r="H81" t="str">
            <v>B</v>
          </cell>
          <cell r="I81" t="str">
            <v>S</v>
          </cell>
          <cell r="J81">
            <v>26898</v>
          </cell>
          <cell r="K81">
            <v>46185</v>
          </cell>
          <cell r="L81" t="str">
            <v>2626 0604 2527 5600 0189 5500 1000 0268 9811 2153 6149</v>
          </cell>
          <cell r="M81" t="str">
            <v>26 -  Pernambuco</v>
          </cell>
          <cell r="N81">
            <v>13195.19</v>
          </cell>
        </row>
        <row r="82">
          <cell r="C82" t="str">
            <v>HOSPITAL REGIONAL FERNANDO BEZERRA - CG Nº 02/2021</v>
          </cell>
          <cell r="E82" t="str">
            <v>3.13 - Materiais e Materiais Ortopédicos e Corretivos (OPME)</v>
          </cell>
          <cell r="F82">
            <v>21216468000198</v>
          </cell>
          <cell r="G82" t="str">
            <v>SANMED DISTRIBUIDORA DE PRODUTOS MEDICO HOSPITALARES LTDA</v>
          </cell>
          <cell r="H82" t="str">
            <v>B</v>
          </cell>
          <cell r="I82" t="str">
            <v>S</v>
          </cell>
          <cell r="J82">
            <v>11086</v>
          </cell>
          <cell r="K82">
            <v>46176</v>
          </cell>
          <cell r="L82" t="str">
            <v>2626 0621 2164 6800 0198 5500 1000 0110 8611 5320 2609</v>
          </cell>
          <cell r="M82" t="str">
            <v>26 -  Pernambuco</v>
          </cell>
          <cell r="N82">
            <v>440</v>
          </cell>
        </row>
        <row r="83">
          <cell r="C83" t="str">
            <v>HOSPITAL REGIONAL FERNANDO BEZERRA - CG Nº 02/2021</v>
          </cell>
          <cell r="E83" t="str">
            <v>3.11 - Material Laboratorial</v>
          </cell>
          <cell r="F83" t="str">
            <v>01.722.296/0001-17</v>
          </cell>
          <cell r="G83" t="str">
            <v>PANORAMA COM DE PRODUTOS MEDICOS E FARMACEUTICO LTDA</v>
          </cell>
          <cell r="H83" t="str">
            <v>B</v>
          </cell>
          <cell r="I83" t="str">
            <v>S</v>
          </cell>
          <cell r="J83">
            <v>272077</v>
          </cell>
          <cell r="K83">
            <v>46174</v>
          </cell>
          <cell r="L83" t="str">
            <v>2326 0601 7222 9600 0117 5500 1000 2720 7710 0272 2652</v>
          </cell>
          <cell r="M83" t="str">
            <v>23 -  Ceará</v>
          </cell>
          <cell r="N83">
            <v>400</v>
          </cell>
        </row>
        <row r="84">
          <cell r="C84" t="str">
            <v>HOSPITAL REGIONAL FERNANDO BEZERRA - CG Nº 02/2021</v>
          </cell>
          <cell r="E84" t="str">
            <v>3.99 - Outras despesas com Material de Consumo</v>
          </cell>
          <cell r="F84" t="str">
            <v>10.859.287/0001-63</v>
          </cell>
          <cell r="G84" t="str">
            <v>NEWMED COMERCIO E SERVICOS DE EQUIPAMENTOS MEDICOS LTDA</v>
          </cell>
          <cell r="H84" t="str">
            <v>B</v>
          </cell>
          <cell r="I84" t="str">
            <v>S</v>
          </cell>
          <cell r="J84">
            <v>11617</v>
          </cell>
          <cell r="K84">
            <v>46192</v>
          </cell>
          <cell r="L84" t="str">
            <v>26260610859287000163550010000116171306718292</v>
          </cell>
          <cell r="M84" t="str">
            <v>26 -  Pernambuco</v>
          </cell>
          <cell r="N84">
            <v>250</v>
          </cell>
        </row>
        <row r="85">
          <cell r="C85" t="str">
            <v>HOSPITAL REGIONAL FERNANDO BEZERRA - CG Nº 02/2021</v>
          </cell>
          <cell r="E85" t="str">
            <v>3.7 - Material de Limpeza e Produtos de Hgienização</v>
          </cell>
          <cell r="F85" t="str">
            <v>08.325.619/0001-88</v>
          </cell>
          <cell r="G85" t="str">
            <v>JOSIAS MEDEIROS PEREIRA-ME</v>
          </cell>
          <cell r="H85" t="str">
            <v>B</v>
          </cell>
          <cell r="I85" t="str">
            <v>S</v>
          </cell>
          <cell r="J85">
            <v>1383</v>
          </cell>
          <cell r="K85">
            <v>46199</v>
          </cell>
          <cell r="L85" t="str">
            <v>26260608325619000188550010000013831159332998</v>
          </cell>
          <cell r="M85" t="str">
            <v>26 -  Pernambuco</v>
          </cell>
          <cell r="N85">
            <v>1144</v>
          </cell>
        </row>
        <row r="86">
          <cell r="C86" t="str">
            <v>HOSPITAL REGIONAL FERNANDO BEZERRA - CG Nº 02/2021</v>
          </cell>
          <cell r="E86" t="str">
            <v>3.7 - Material de Limpeza e Produtos de Hgienização</v>
          </cell>
          <cell r="F86">
            <v>8325619000188</v>
          </cell>
          <cell r="G86" t="str">
            <v>JOSIAS MEDEIROS PEREIRA ME</v>
          </cell>
          <cell r="H86" t="str">
            <v>B</v>
          </cell>
          <cell r="I86" t="str">
            <v>S</v>
          </cell>
          <cell r="J86">
            <v>1374</v>
          </cell>
          <cell r="K86">
            <v>46178</v>
          </cell>
          <cell r="L86" t="str">
            <v>2626 0608 3256 1900 0188 5500 1000 0013 7418 2180 6767</v>
          </cell>
          <cell r="M86" t="str">
            <v>26 -  Pernambuco</v>
          </cell>
          <cell r="N86">
            <v>4420</v>
          </cell>
        </row>
        <row r="87">
          <cell r="C87" t="str">
            <v>HOSPITAL REGIONAL FERNANDO BEZERRA - CG Nº 02/2021</v>
          </cell>
          <cell r="E87" t="str">
            <v>3.7 - Material de Limpeza e Produtos de Hgienização</v>
          </cell>
          <cell r="F87">
            <v>15453839000152</v>
          </cell>
          <cell r="G87" t="str">
            <v>QUALY QUIMY IND E COMERCIO DE PRODUTOS DE LIMPEZA EIRELI</v>
          </cell>
          <cell r="H87" t="str">
            <v>B</v>
          </cell>
          <cell r="I87" t="str">
            <v>S</v>
          </cell>
          <cell r="J87">
            <v>3326</v>
          </cell>
          <cell r="K87">
            <v>46181</v>
          </cell>
          <cell r="L87" t="str">
            <v>2626 0615 4538 3900 0152 5500 1000 0033 2613 7947 8734</v>
          </cell>
          <cell r="M87" t="str">
            <v>26 -  Pernambuco</v>
          </cell>
          <cell r="N87">
            <v>63169.599999999999</v>
          </cell>
        </row>
        <row r="88">
          <cell r="C88" t="str">
            <v>HOSPITAL REGIONAL FERNANDO BEZERRA - CG Nº 02/2021</v>
          </cell>
          <cell r="E88" t="str">
            <v>3.7 - Material de Limpeza e Produtos de Hgienização</v>
          </cell>
          <cell r="F88">
            <v>15453839000152</v>
          </cell>
          <cell r="G88" t="str">
            <v>QUALY QUIMY IND E COMERCIO DE PRODUTOS DE LIMPEZA EIRELI</v>
          </cell>
          <cell r="H88" t="str">
            <v>B</v>
          </cell>
          <cell r="I88" t="str">
            <v>S</v>
          </cell>
          <cell r="J88">
            <v>3327</v>
          </cell>
          <cell r="K88">
            <v>46181</v>
          </cell>
          <cell r="L88" t="str">
            <v>2626 0615 4538 3900 0152 5500 1000 0033 2711 8230 1495</v>
          </cell>
          <cell r="M88" t="str">
            <v>26 -  Pernambuco</v>
          </cell>
          <cell r="N88">
            <v>10863.35</v>
          </cell>
        </row>
        <row r="89">
          <cell r="C89" t="str">
            <v>HOSPITAL REGIONAL FERNANDO BEZERRA - CG Nº 02/2021</v>
          </cell>
          <cell r="E89" t="str">
            <v>3.14 - Alimentação Preparada</v>
          </cell>
          <cell r="F89" t="str">
            <v>34.498.023/0001-90</v>
          </cell>
          <cell r="G89" t="str">
            <v>WEDSON RODRIGUES ARAUJO</v>
          </cell>
          <cell r="H89" t="str">
            <v>B</v>
          </cell>
          <cell r="I89" t="str">
            <v>S</v>
          </cell>
          <cell r="J89">
            <v>167</v>
          </cell>
          <cell r="K89">
            <v>46203</v>
          </cell>
          <cell r="L89" t="str">
            <v>26260634498023000190550010000001671845087660</v>
          </cell>
          <cell r="M89" t="str">
            <v>26 -  Pernambuco</v>
          </cell>
          <cell r="N89">
            <v>11673.86</v>
          </cell>
        </row>
        <row r="90">
          <cell r="C90" t="str">
            <v>HOSPITAL REGIONAL FERNANDO BEZERRA - CG Nº 02/2021</v>
          </cell>
          <cell r="E90" t="str">
            <v>3.14 - Alimentação Preparada</v>
          </cell>
          <cell r="F90" t="str">
            <v>34.498.023/0001-90</v>
          </cell>
          <cell r="G90" t="str">
            <v>WEDSON RODRIGUES ARAUJO</v>
          </cell>
          <cell r="H90" t="str">
            <v>B</v>
          </cell>
          <cell r="I90" t="str">
            <v>S</v>
          </cell>
          <cell r="J90">
            <v>168</v>
          </cell>
          <cell r="K90">
            <v>46203</v>
          </cell>
          <cell r="L90" t="str">
            <v>26260634498023000190550010000001681602048888</v>
          </cell>
          <cell r="M90" t="str">
            <v>26 -  Pernambuco</v>
          </cell>
          <cell r="N90">
            <v>1987.95</v>
          </cell>
        </row>
        <row r="91">
          <cell r="C91" t="str">
            <v>HOSPITAL REGIONAL FERNANDO BEZERRA - CG Nº 02/2021</v>
          </cell>
          <cell r="E91" t="str">
            <v>3.14 - Alimentação Preparada</v>
          </cell>
          <cell r="F91" t="str">
            <v>34.498.023/0001-90</v>
          </cell>
          <cell r="G91" t="str">
            <v>WEDSON RODRIGUES ARAUJO</v>
          </cell>
          <cell r="H91" t="str">
            <v>B</v>
          </cell>
          <cell r="I91" t="str">
            <v>S</v>
          </cell>
          <cell r="J91">
            <v>169</v>
          </cell>
          <cell r="K91">
            <v>46203</v>
          </cell>
          <cell r="L91" t="str">
            <v>26260634498023000190550010000001691886426723</v>
          </cell>
          <cell r="M91" t="str">
            <v>26 -  Pernambuco</v>
          </cell>
          <cell r="N91">
            <v>308.58999999999997</v>
          </cell>
        </row>
        <row r="92">
          <cell r="C92" t="str">
            <v>HOSPITAL REGIONAL FERNANDO BEZERRA - CG Nº 02/2021</v>
          </cell>
          <cell r="E92" t="str">
            <v>3.14 - Alimentação Preparada</v>
          </cell>
          <cell r="F92" t="str">
            <v>10.594.636/0001-62</v>
          </cell>
          <cell r="G92" t="str">
            <v>EDIVALDO SOUZA SALVIANO CARNES EPP</v>
          </cell>
          <cell r="H92" t="str">
            <v>B</v>
          </cell>
          <cell r="I92" t="str">
            <v>S</v>
          </cell>
          <cell r="J92">
            <v>502</v>
          </cell>
          <cell r="K92">
            <v>46202</v>
          </cell>
          <cell r="L92" t="str">
            <v>26260610594636000162550010000005021614153335</v>
          </cell>
          <cell r="M92" t="str">
            <v>26 -  Pernambuco</v>
          </cell>
          <cell r="N92">
            <v>20118.18</v>
          </cell>
        </row>
        <row r="93">
          <cell r="C93" t="str">
            <v>HOSPITAL REGIONAL FERNANDO BEZERRA - CG Nº 02/2021</v>
          </cell>
          <cell r="E93" t="str">
            <v>3.14 - Alimentação Preparada</v>
          </cell>
          <cell r="F93" t="str">
            <v>01.840.275/0001-04</v>
          </cell>
          <cell r="G93" t="str">
            <v>FRANCISCA ELIENE PEREIRA SILVA</v>
          </cell>
          <cell r="H93" t="str">
            <v>B</v>
          </cell>
          <cell r="I93" t="str">
            <v>S</v>
          </cell>
          <cell r="J93">
            <v>876</v>
          </cell>
          <cell r="K93">
            <v>46199</v>
          </cell>
          <cell r="L93" t="str">
            <v>26260601840275000104550010000008761671205492</v>
          </cell>
          <cell r="M93" t="str">
            <v>26 -  Pernambuco</v>
          </cell>
          <cell r="N93">
            <v>1423.63</v>
          </cell>
        </row>
        <row r="94">
          <cell r="C94" t="str">
            <v>HOSPITAL REGIONAL FERNANDO BEZERRA - CG Nº 02/2021</v>
          </cell>
          <cell r="E94" t="str">
            <v>3.14 - Alimentação Preparada</v>
          </cell>
          <cell r="F94" t="str">
            <v>08.325.619/0001-88</v>
          </cell>
          <cell r="G94" t="str">
            <v>JOSIAS MEDEIROS PEREIRA-ME</v>
          </cell>
          <cell r="H94" t="str">
            <v>B</v>
          </cell>
          <cell r="I94" t="str">
            <v>S</v>
          </cell>
          <cell r="J94">
            <v>1383</v>
          </cell>
          <cell r="K94">
            <v>46199</v>
          </cell>
          <cell r="L94" t="str">
            <v>26260608325619000188550010000013831159332998</v>
          </cell>
          <cell r="M94" t="str">
            <v>26 -  Pernambuco</v>
          </cell>
          <cell r="N94">
            <v>127.91</v>
          </cell>
        </row>
        <row r="95">
          <cell r="C95" t="str">
            <v>HOSPITAL REGIONAL FERNANDO BEZERRA - CG Nº 02/2021</v>
          </cell>
          <cell r="E95" t="str">
            <v>3.14 - Alimentação Preparada</v>
          </cell>
          <cell r="F95" t="str">
            <v>47.171.763/0001-69</v>
          </cell>
          <cell r="G95" t="str">
            <v>MVL HOSPITALAR LTDA</v>
          </cell>
          <cell r="H95" t="str">
            <v>B</v>
          </cell>
          <cell r="I95" t="str">
            <v>S</v>
          </cell>
          <cell r="J95">
            <v>2688</v>
          </cell>
          <cell r="K95">
            <v>46188</v>
          </cell>
          <cell r="L95" t="str">
            <v>26260647171763000169550010000026881471400006</v>
          </cell>
          <cell r="M95" t="str">
            <v>26 -  Pernambuco</v>
          </cell>
          <cell r="N95">
            <v>2240.19</v>
          </cell>
        </row>
        <row r="96">
          <cell r="C96" t="str">
            <v>HOSPITAL REGIONAL FERNANDO BEZERRA - CG Nº 02/2021</v>
          </cell>
          <cell r="E96" t="str">
            <v>3.14 - Alimentação Preparada</v>
          </cell>
          <cell r="F96" t="str">
            <v>69.899.011/0001-51</v>
          </cell>
          <cell r="G96" t="str">
            <v>LUIZ L. GUIMARAES FILHO</v>
          </cell>
          <cell r="H96" t="str">
            <v>B</v>
          </cell>
          <cell r="I96" t="str">
            <v>S</v>
          </cell>
          <cell r="J96">
            <v>4421</v>
          </cell>
          <cell r="K96">
            <v>46203</v>
          </cell>
          <cell r="L96" t="str">
            <v>26260669899011000151550010000044211300736236</v>
          </cell>
          <cell r="M96" t="str">
            <v>26 -  Pernambuco</v>
          </cell>
          <cell r="N96">
            <v>20137.18</v>
          </cell>
        </row>
        <row r="97">
          <cell r="C97" t="str">
            <v>HOSPITAL REGIONAL FERNANDO BEZERRA - CG Nº 02/2021</v>
          </cell>
          <cell r="E97" t="str">
            <v>3.14 - Alimentação Preparada</v>
          </cell>
          <cell r="F97" t="str">
            <v>07.160.019/0002-25</v>
          </cell>
          <cell r="G97" t="str">
            <v>VITALE COMERCIO S.A.</v>
          </cell>
          <cell r="H97" t="str">
            <v>B</v>
          </cell>
          <cell r="I97" t="str">
            <v>S</v>
          </cell>
          <cell r="J97">
            <v>15573</v>
          </cell>
          <cell r="K97">
            <v>46184</v>
          </cell>
          <cell r="L97" t="str">
            <v>26260607160019000225550010000155731901802072</v>
          </cell>
          <cell r="M97" t="str">
            <v>26 -  Pernambuco</v>
          </cell>
          <cell r="N97">
            <v>1686.85</v>
          </cell>
        </row>
        <row r="98">
          <cell r="C98" t="str">
            <v>HOSPITAL REGIONAL FERNANDO BEZERRA - CG Nº 02/2021</v>
          </cell>
          <cell r="E98" t="str">
            <v>3.14 - Alimentação Preparada</v>
          </cell>
          <cell r="F98" t="str">
            <v>07.160.019/0002-25</v>
          </cell>
          <cell r="G98" t="str">
            <v>VITALE COMERCIO S.A.</v>
          </cell>
          <cell r="H98" t="str">
            <v>B</v>
          </cell>
          <cell r="I98" t="str">
            <v>S</v>
          </cell>
          <cell r="J98">
            <v>15703</v>
          </cell>
          <cell r="K98">
            <v>46190</v>
          </cell>
          <cell r="L98" t="str">
            <v>26260607160019000225550010000157031126932753</v>
          </cell>
          <cell r="M98" t="str">
            <v>26 -  Pernambuco</v>
          </cell>
          <cell r="N98">
            <v>3564.1</v>
          </cell>
        </row>
        <row r="99">
          <cell r="C99" t="str">
            <v>HOSPITAL REGIONAL FERNANDO BEZERRA - CG Nº 02/2021</v>
          </cell>
          <cell r="E99" t="str">
            <v>3.14 - Alimentação Preparada</v>
          </cell>
          <cell r="F99">
            <v>8325619000188</v>
          </cell>
          <cell r="G99" t="str">
            <v>JOSIAS MEDEIROS PEREIRA ME</v>
          </cell>
          <cell r="H99" t="str">
            <v>B</v>
          </cell>
          <cell r="I99" t="str">
            <v>S</v>
          </cell>
          <cell r="J99">
            <v>1374</v>
          </cell>
          <cell r="K99">
            <v>46178</v>
          </cell>
          <cell r="L99" t="str">
            <v>2626 0608 3256 1900 0188 5500 1000 0013 7418 2180 6767</v>
          </cell>
          <cell r="M99" t="str">
            <v>26 -  Pernambuco</v>
          </cell>
          <cell r="N99">
            <v>3649.6</v>
          </cell>
        </row>
        <row r="100">
          <cell r="C100" t="str">
            <v>HOSPITAL REGIONAL FERNANDO BEZERRA - CG Nº 02/2021</v>
          </cell>
          <cell r="E100" t="str">
            <v>3.14 - Alimentação Preparada</v>
          </cell>
          <cell r="F100">
            <v>17703557000191</v>
          </cell>
          <cell r="G100" t="str">
            <v>LENARTHE MARINHO MACEDO ME</v>
          </cell>
          <cell r="H100" t="str">
            <v>B</v>
          </cell>
          <cell r="I100" t="str">
            <v>S</v>
          </cell>
          <cell r="J100">
            <v>407</v>
          </cell>
          <cell r="K100">
            <v>46174</v>
          </cell>
          <cell r="L100" t="str">
            <v>2626 0617 7035 5700 0191 5500 1000 0004 0719 0070 0006</v>
          </cell>
          <cell r="M100" t="str">
            <v>26 -  Pernambuco</v>
          </cell>
          <cell r="N100">
            <v>94.35</v>
          </cell>
        </row>
        <row r="101">
          <cell r="C101" t="str">
            <v>HOSPITAL REGIONAL FERNANDO BEZERRA - CG Nº 02/2021</v>
          </cell>
          <cell r="E101" t="str">
            <v>3.6 - Material de Expediente</v>
          </cell>
          <cell r="F101" t="str">
            <v>47.297.695/0001-89</v>
          </cell>
          <cell r="G101" t="str">
            <v>YURI NEVES DOS SANTOS</v>
          </cell>
          <cell r="H101" t="str">
            <v>B</v>
          </cell>
          <cell r="I101" t="str">
            <v>S</v>
          </cell>
          <cell r="J101" t="str">
            <v>264</v>
          </cell>
          <cell r="K101">
            <v>46203</v>
          </cell>
          <cell r="L101" t="str">
            <v>26260647297695000189550010000002641300001813</v>
          </cell>
          <cell r="M101" t="str">
            <v>26 -  Pernambuco</v>
          </cell>
          <cell r="N101">
            <v>2317.25</v>
          </cell>
        </row>
        <row r="102">
          <cell r="C102" t="str">
            <v>HOSPITAL REGIONAL FERNANDO BEZERRA - CG Nº 02/2021</v>
          </cell>
          <cell r="E102" t="str">
            <v>3.6 - Material de Expediente</v>
          </cell>
          <cell r="F102">
            <v>40890782000104</v>
          </cell>
          <cell r="G102" t="str">
            <v>JOSE ADNALDO BEZERRA GONCALVES ME</v>
          </cell>
          <cell r="H102" t="str">
            <v>B</v>
          </cell>
          <cell r="I102" t="str">
            <v>S</v>
          </cell>
          <cell r="J102">
            <v>3754</v>
          </cell>
          <cell r="K102">
            <v>46181</v>
          </cell>
          <cell r="L102" t="str">
            <v>2626 0640 8907 8200 0104 5500 2000 0037 5410 4899 5462</v>
          </cell>
          <cell r="M102" t="str">
            <v>26 -  Pernambuco</v>
          </cell>
          <cell r="N102">
            <v>8944.65</v>
          </cell>
        </row>
        <row r="103">
          <cell r="C103" t="str">
            <v>HOSPITAL REGIONAL FERNANDO BEZERRA - CG Nº 02/2021</v>
          </cell>
          <cell r="E103" t="str">
            <v>3.6 - Material de Expediente</v>
          </cell>
          <cell r="F103" t="str">
            <v>29.101.055/0001-70</v>
          </cell>
          <cell r="G103" t="str">
            <v>M. BEZERRA CAVALCANTI CONSTRUCOES LTDA</v>
          </cell>
          <cell r="H103" t="str">
            <v>B</v>
          </cell>
          <cell r="I103" t="str">
            <v>S</v>
          </cell>
          <cell r="J103">
            <v>1426</v>
          </cell>
          <cell r="K103">
            <v>46202</v>
          </cell>
          <cell r="L103" t="str">
            <v>2626 0629 1010 5500 0170 5500 1000 0014 2617 5929 4481</v>
          </cell>
          <cell r="M103" t="str">
            <v>26 -  Pernambuco</v>
          </cell>
          <cell r="N103">
            <v>26.99</v>
          </cell>
        </row>
        <row r="104">
          <cell r="C104" t="str">
            <v>HOSPITAL REGIONAL FERNANDO BEZERRA - CG Nº 02/2021</v>
          </cell>
          <cell r="E104" t="str">
            <v>3.1 - Combustíveis e Lubrificantes Automotivos</v>
          </cell>
          <cell r="F104" t="str">
            <v>40.893.858/0001-47</v>
          </cell>
          <cell r="G104" t="str">
            <v>FINFLEX INSTITUICAO DE PAGAMENTO LTDA</v>
          </cell>
          <cell r="H104" t="str">
            <v>S</v>
          </cell>
          <cell r="I104" t="str">
            <v>S</v>
          </cell>
          <cell r="J104" t="str">
            <v>52203</v>
          </cell>
          <cell r="K104">
            <v>46196</v>
          </cell>
          <cell r="L104" t="str">
            <v>31702062240893858000147000000005220326067463344589</v>
          </cell>
          <cell r="M104" t="str">
            <v>3170206 - Uberlândia - MG</v>
          </cell>
          <cell r="N104">
            <v>3000</v>
          </cell>
        </row>
        <row r="105">
          <cell r="C105" t="str">
            <v>HOSPITAL REGIONAL FERNANDO BEZERRA - CG Nº 02/2021</v>
          </cell>
          <cell r="E105" t="str">
            <v>3.1 - Combustíveis e Lubrificantes Automotivos</v>
          </cell>
          <cell r="F105">
            <v>60537407000184</v>
          </cell>
          <cell r="G105" t="str">
            <v>POSTO ALIANCA DO ARARIPE LTDA</v>
          </cell>
          <cell r="H105" t="str">
            <v>B</v>
          </cell>
          <cell r="I105" t="str">
            <v>S</v>
          </cell>
          <cell r="J105" t="str">
            <v>9057</v>
          </cell>
          <cell r="K105">
            <v>46174</v>
          </cell>
          <cell r="L105" t="str">
            <v>2626 0660 5374 0700 0184 6500 3000 0090 5719 0284 6223</v>
          </cell>
          <cell r="M105" t="str">
            <v>26 -  Pernambuco</v>
          </cell>
          <cell r="N105">
            <v>30</v>
          </cell>
        </row>
        <row r="106">
          <cell r="C106" t="str">
            <v>HOSPITAL REGIONAL FERNANDO BEZERRA - CG Nº 02/2021</v>
          </cell>
          <cell r="E106" t="str">
            <v>3.1 - Combustíveis e Lubrificantes Automotivos</v>
          </cell>
          <cell r="F106">
            <v>41593171000159</v>
          </cell>
          <cell r="G106" t="str">
            <v>C C DE VASCONCELOS LTDA</v>
          </cell>
          <cell r="H106" t="str">
            <v>B</v>
          </cell>
          <cell r="I106" t="str">
            <v>S</v>
          </cell>
          <cell r="J106">
            <v>225</v>
          </cell>
          <cell r="K106">
            <v>46203</v>
          </cell>
          <cell r="L106" t="str">
            <v>26260641593171000159550020000002251455932118</v>
          </cell>
          <cell r="M106" t="str">
            <v>26 -  Pernambuco</v>
          </cell>
          <cell r="N106">
            <v>18977.28</v>
          </cell>
        </row>
        <row r="107">
          <cell r="C107" t="str">
            <v>HOSPITAL REGIONAL FERNANDO BEZERRA - CG Nº 02/2021</v>
          </cell>
          <cell r="E107" t="str">
            <v>3.1 - Combustíveis e Lubrificantes Automotivos</v>
          </cell>
          <cell r="F107">
            <v>16632595000138</v>
          </cell>
          <cell r="G107" t="str">
            <v>AUTO POSTO BOM JESUS COMBUST LTDA</v>
          </cell>
          <cell r="H107" t="str">
            <v>B</v>
          </cell>
          <cell r="I107" t="str">
            <v>S</v>
          </cell>
          <cell r="J107">
            <v>880</v>
          </cell>
          <cell r="K107">
            <v>46178</v>
          </cell>
          <cell r="L107" t="str">
            <v>2626 0616 6325 9500 0138 5500 1000 0008 8018 7722 7223</v>
          </cell>
          <cell r="M107" t="str">
            <v>26 -  Pernambuco</v>
          </cell>
          <cell r="N107">
            <v>1511.72</v>
          </cell>
        </row>
        <row r="108">
          <cell r="C108" t="str">
            <v>HOSPITAL REGIONAL FERNANDO BEZERRA - CG Nº 02/2021</v>
          </cell>
          <cell r="E108" t="str">
            <v>3.1 - Combustíveis e Lubrificantes Automotivos</v>
          </cell>
          <cell r="F108">
            <v>41593171000159</v>
          </cell>
          <cell r="G108" t="str">
            <v>CC DE VASCONCELOS LTDA</v>
          </cell>
          <cell r="H108" t="str">
            <v>B</v>
          </cell>
          <cell r="I108" t="str">
            <v>S</v>
          </cell>
          <cell r="J108">
            <v>215</v>
          </cell>
          <cell r="K108">
            <v>46182</v>
          </cell>
          <cell r="L108" t="str">
            <v>2626 0641 5931 7100 0159 5500 2000 0002 1511 2132 6850</v>
          </cell>
          <cell r="M108" t="str">
            <v>26 -  Pernambuco</v>
          </cell>
          <cell r="N108">
            <v>2294.27</v>
          </cell>
        </row>
        <row r="109">
          <cell r="C109" t="str">
            <v>HOSPITAL REGIONAL FERNANDO BEZERRA - CG Nº 02/2021</v>
          </cell>
          <cell r="E109" t="str">
            <v>5.12 - Energia Elétrica</v>
          </cell>
          <cell r="F109" t="str">
            <v>10.835.932/0001-08</v>
          </cell>
          <cell r="G109" t="str">
            <v>COMPANHIA ENERGÉTICA DE PERNAMBUCO</v>
          </cell>
          <cell r="H109" t="str">
            <v>S</v>
          </cell>
          <cell r="I109" t="str">
            <v>N</v>
          </cell>
          <cell r="J109" t="str">
            <v>408910282</v>
          </cell>
          <cell r="K109">
            <v>46137</v>
          </cell>
          <cell r="L109" t="str">
            <v>2626 0410 8359 3200 0108 6600 0408 9102 8210 7605 7270</v>
          </cell>
          <cell r="M109" t="str">
            <v>2611606 - Recife - PE</v>
          </cell>
          <cell r="N109">
            <v>15766.54</v>
          </cell>
        </row>
        <row r="110">
          <cell r="C110" t="str">
            <v>HOSPITAL REGIONAL FERNANDO BEZERRA - CG Nº 02/2021</v>
          </cell>
          <cell r="E110" t="str">
            <v>5.26 - Locação de Imóveis</v>
          </cell>
          <cell r="F110" t="str">
            <v>65.465.032/0001-08</v>
          </cell>
          <cell r="G110" t="str">
            <v>LUNA IMOVEIS LTDA</v>
          </cell>
          <cell r="H110" t="str">
            <v>S</v>
          </cell>
          <cell r="I110" t="str">
            <v>N</v>
          </cell>
          <cell r="J110" t="str">
            <v>003</v>
          </cell>
          <cell r="K110">
            <v>46082</v>
          </cell>
          <cell r="M110" t="str">
            <v>2609907 - Ouricuri - PE</v>
          </cell>
          <cell r="N110">
            <v>5465.08</v>
          </cell>
        </row>
        <row r="111">
          <cell r="C111" t="str">
            <v>HOSPITAL REGIONAL FERNANDO BEZERRA - CG Nº 02/2021</v>
          </cell>
          <cell r="E111" t="str">
            <v>5.3 - Locação de Máquinas e Equipamentos</v>
          </cell>
          <cell r="F111">
            <v>845661001190</v>
          </cell>
          <cell r="G111" t="str">
            <v>OFFICE TOTAL S.A.</v>
          </cell>
          <cell r="H111" t="str">
            <v>S</v>
          </cell>
          <cell r="I111" t="str">
            <v>N</v>
          </cell>
          <cell r="J111" t="str">
            <v>363</v>
          </cell>
          <cell r="K111">
            <v>46098</v>
          </cell>
          <cell r="M111" t="str">
            <v>2611606 - Recife - PE</v>
          </cell>
          <cell r="N111">
            <v>1078</v>
          </cell>
        </row>
        <row r="112">
          <cell r="C112" t="str">
            <v>HOSPITAL REGIONAL FERNANDO BEZERRA - CG Nº 02/2021</v>
          </cell>
          <cell r="E112" t="str">
            <v>5.8 - Locação de Veículos Automotores</v>
          </cell>
          <cell r="F112" t="str">
            <v>23.818.812/0001-44</v>
          </cell>
          <cell r="G112" t="str">
            <v>SIGA SERVICOS E LOCACOES LTDA</v>
          </cell>
          <cell r="H112" t="str">
            <v>S</v>
          </cell>
          <cell r="I112" t="str">
            <v>S</v>
          </cell>
          <cell r="J112" t="str">
            <v>1246</v>
          </cell>
          <cell r="K112">
            <v>46135</v>
          </cell>
          <cell r="L112" t="str">
            <v>26011021223818812000144000000000124626043616256610</v>
          </cell>
          <cell r="M112" t="str">
            <v>2601102 - Araripina - PE</v>
          </cell>
          <cell r="N112">
            <v>4250</v>
          </cell>
        </row>
        <row r="113">
          <cell r="C113" t="str">
            <v>HOSPITAL REGIONAL FERNANDO BEZERRA - CG Nº 02/2021</v>
          </cell>
          <cell r="E113" t="str">
            <v>3.2 - Gás e Outros Materiais Engarrafados</v>
          </cell>
          <cell r="F113" t="str">
            <v>17.642.024/0001-47</v>
          </cell>
          <cell r="G113" t="str">
            <v>VIA GONZAGAO GAS E TRANSPORTE LTDA</v>
          </cell>
          <cell r="H113" t="str">
            <v>B</v>
          </cell>
          <cell r="I113" t="str">
            <v>S</v>
          </cell>
          <cell r="J113">
            <v>9541</v>
          </cell>
          <cell r="K113">
            <v>46203</v>
          </cell>
          <cell r="L113" t="str">
            <v>26260617642024000147550010000095411674257555</v>
          </cell>
          <cell r="M113" t="str">
            <v>26 -  Pernambuco</v>
          </cell>
          <cell r="N113">
            <v>4572</v>
          </cell>
        </row>
        <row r="114">
          <cell r="C114" t="str">
            <v>HOSPITAL REGIONAL FERNANDO BEZERRA - CG Nº 02/2021</v>
          </cell>
          <cell r="E114" t="str">
            <v xml:space="preserve">3.9 - Material para Manutenção de Bens Imóveis </v>
          </cell>
          <cell r="F114" t="str">
            <v>14.655.004/0001-12</v>
          </cell>
          <cell r="G114" t="str">
            <v>W &amp; V MAT. DE CONSTRU E SERV. LTDA-ME</v>
          </cell>
          <cell r="H114" t="str">
            <v>B</v>
          </cell>
          <cell r="I114" t="str">
            <v>S</v>
          </cell>
          <cell r="J114" t="str">
            <v>1272</v>
          </cell>
          <cell r="K114">
            <v>46198</v>
          </cell>
          <cell r="L114" t="str">
            <v>2626 0614 6550 0400 0112 5500 1000 0012 7219 8354 5792</v>
          </cell>
          <cell r="M114" t="str">
            <v>26 -  Pernambuco</v>
          </cell>
          <cell r="N114">
            <v>349.5</v>
          </cell>
        </row>
        <row r="115">
          <cell r="C115" t="str">
            <v>HOSPITAL REGIONAL FERNANDO BEZERRA - CG Nº 02/2021</v>
          </cell>
          <cell r="E115" t="str">
            <v xml:space="preserve">3.9 - Material para Manutenção de Bens Imóveis </v>
          </cell>
          <cell r="F115" t="str">
            <v>07.001.353/0001-55</v>
          </cell>
          <cell r="G115" t="str">
            <v>ELETROBELA LTDA</v>
          </cell>
          <cell r="H115" t="str">
            <v>B</v>
          </cell>
          <cell r="I115" t="str">
            <v>S</v>
          </cell>
          <cell r="J115">
            <v>5954</v>
          </cell>
          <cell r="K115">
            <v>46185</v>
          </cell>
          <cell r="L115" t="str">
            <v>26260607001353000155550010000059541093240480</v>
          </cell>
          <cell r="M115" t="str">
            <v>26 -  Pernambuco</v>
          </cell>
          <cell r="N115">
            <v>1298.24</v>
          </cell>
        </row>
        <row r="116">
          <cell r="C116" t="str">
            <v>HOSPITAL REGIONAL FERNANDO BEZERRA - CG Nº 02/2021</v>
          </cell>
          <cell r="E116" t="str">
            <v xml:space="preserve">3.9 - Material para Manutenção de Bens Imóveis </v>
          </cell>
          <cell r="F116" t="str">
            <v>07.001.353/0001-55</v>
          </cell>
          <cell r="G116" t="str">
            <v>ELETROBELA LTDA</v>
          </cell>
          <cell r="H116" t="str">
            <v>B</v>
          </cell>
          <cell r="I116" t="str">
            <v>S</v>
          </cell>
          <cell r="J116">
            <v>5955</v>
          </cell>
          <cell r="K116">
            <v>46185</v>
          </cell>
          <cell r="L116" t="str">
            <v>26260607001353000155550010000059551410181485</v>
          </cell>
          <cell r="M116" t="str">
            <v>26 -  Pernambuco</v>
          </cell>
          <cell r="N116">
            <v>435.05</v>
          </cell>
        </row>
        <row r="117">
          <cell r="C117" t="str">
            <v>HOSPITAL REGIONAL FERNANDO BEZERRA - CG Nº 02/2021</v>
          </cell>
          <cell r="E117" t="str">
            <v xml:space="preserve">3.9 - Material para Manutenção de Bens Imóveis </v>
          </cell>
          <cell r="F117" t="str">
            <v>07.001.353/0001-55</v>
          </cell>
          <cell r="G117" t="str">
            <v>ELETROBELA LTDA</v>
          </cell>
          <cell r="H117" t="str">
            <v>B</v>
          </cell>
          <cell r="I117" t="str">
            <v>S</v>
          </cell>
          <cell r="J117">
            <v>5956</v>
          </cell>
          <cell r="K117">
            <v>46185</v>
          </cell>
          <cell r="L117" t="str">
            <v>26260607001353000155550010000059561788853468</v>
          </cell>
          <cell r="M117" t="str">
            <v>26 -  Pernambuco</v>
          </cell>
          <cell r="N117">
            <v>79.8</v>
          </cell>
        </row>
        <row r="118">
          <cell r="C118" t="str">
            <v>HOSPITAL REGIONAL FERNANDO BEZERRA - CG Nº 02/2021</v>
          </cell>
          <cell r="E118" t="str">
            <v xml:space="preserve">3.9 - Material para Manutenção de Bens Imóveis </v>
          </cell>
          <cell r="F118" t="str">
            <v>07.001.353/0001-55</v>
          </cell>
          <cell r="G118" t="str">
            <v>ELETROBELA LTDA</v>
          </cell>
          <cell r="H118" t="str">
            <v>B</v>
          </cell>
          <cell r="I118" t="str">
            <v>S</v>
          </cell>
          <cell r="J118">
            <v>5957</v>
          </cell>
          <cell r="K118">
            <v>46185</v>
          </cell>
          <cell r="L118" t="str">
            <v>26260607001353000155550010000059571021544999</v>
          </cell>
          <cell r="M118" t="str">
            <v>26 -  Pernambuco</v>
          </cell>
          <cell r="N118">
            <v>20</v>
          </cell>
        </row>
        <row r="119">
          <cell r="C119" t="str">
            <v>HOSPITAL REGIONAL FERNANDO BEZERRA - CG Nº 02/2021</v>
          </cell>
          <cell r="E119" t="str">
            <v xml:space="preserve">3.9 - Material para Manutenção de Bens Imóveis </v>
          </cell>
          <cell r="F119" t="str">
            <v>07.001.353/0001-55</v>
          </cell>
          <cell r="G119" t="str">
            <v>ELETROBELA LTDA</v>
          </cell>
          <cell r="H119" t="str">
            <v>B</v>
          </cell>
          <cell r="I119" t="str">
            <v>S</v>
          </cell>
          <cell r="J119">
            <v>5995</v>
          </cell>
          <cell r="K119">
            <v>46198</v>
          </cell>
          <cell r="L119" t="str">
            <v>26260607001353000155550010000059951797227718</v>
          </cell>
          <cell r="M119" t="str">
            <v>26 -  Pernambuco</v>
          </cell>
          <cell r="N119">
            <v>122</v>
          </cell>
        </row>
        <row r="120">
          <cell r="C120" t="str">
            <v>HOSPITAL REGIONAL FERNANDO BEZERRA - CG Nº 02/2021</v>
          </cell>
          <cell r="E120" t="str">
            <v xml:space="preserve">3.9 - Material para Manutenção de Bens Imóveis </v>
          </cell>
          <cell r="F120" t="str">
            <v>07.001.353/0001-55</v>
          </cell>
          <cell r="G120" t="str">
            <v>ELETROBELA LTDA</v>
          </cell>
          <cell r="H120" t="str">
            <v>B</v>
          </cell>
          <cell r="I120" t="str">
            <v>S</v>
          </cell>
          <cell r="J120">
            <v>5997</v>
          </cell>
          <cell r="K120">
            <v>46198</v>
          </cell>
          <cell r="L120" t="str">
            <v>26260607001353000155550010000059971126872746</v>
          </cell>
          <cell r="M120" t="str">
            <v>26 -  Pernambuco</v>
          </cell>
          <cell r="N120">
            <v>159.25</v>
          </cell>
        </row>
        <row r="121">
          <cell r="C121" t="str">
            <v>HOSPITAL REGIONAL FERNANDO BEZERRA - CG Nº 02/2021</v>
          </cell>
          <cell r="E121" t="str">
            <v xml:space="preserve">3.9 - Material para Manutenção de Bens Imóveis </v>
          </cell>
          <cell r="F121" t="str">
            <v>07.001.353/0001-55</v>
          </cell>
          <cell r="G121" t="str">
            <v>ELETROBELA LTDA</v>
          </cell>
          <cell r="H121" t="str">
            <v>B</v>
          </cell>
          <cell r="I121" t="str">
            <v>S</v>
          </cell>
          <cell r="J121">
            <v>5999</v>
          </cell>
          <cell r="K121">
            <v>46198</v>
          </cell>
          <cell r="L121" t="str">
            <v>26260607001353000155550010000059991028029925</v>
          </cell>
          <cell r="M121" t="str">
            <v>26 -  Pernambuco</v>
          </cell>
          <cell r="N121">
            <v>99</v>
          </cell>
        </row>
        <row r="122">
          <cell r="C122" t="str">
            <v>HOSPITAL REGIONAL FERNANDO BEZERRA - CG Nº 02/2021</v>
          </cell>
          <cell r="E122" t="str">
            <v xml:space="preserve">3.9 - Material para Manutenção de Bens Imóveis </v>
          </cell>
          <cell r="F122">
            <v>27984330000115</v>
          </cell>
          <cell r="G122" t="str">
            <v>J K AUTOCENTER LTDA ME</v>
          </cell>
          <cell r="H122" t="str">
            <v>B</v>
          </cell>
          <cell r="I122" t="str">
            <v>S</v>
          </cell>
          <cell r="J122">
            <v>6960</v>
          </cell>
          <cell r="K122">
            <v>46203</v>
          </cell>
          <cell r="L122" t="str">
            <v>26260627984330000115550010000069601401824136</v>
          </cell>
          <cell r="M122" t="str">
            <v>26 -  Pernambuco</v>
          </cell>
          <cell r="N122">
            <v>8</v>
          </cell>
        </row>
        <row r="123">
          <cell r="C123" t="str">
            <v>HOSPITAL REGIONAL FERNANDO BEZERRA - CG Nº 02/2021</v>
          </cell>
          <cell r="E123" t="str">
            <v xml:space="preserve">3.9 - Material para Manutenção de Bens Imóveis </v>
          </cell>
          <cell r="F123" t="str">
            <v>29.101.055/0001-70</v>
          </cell>
          <cell r="G123" t="str">
            <v>M. BEZERRA CAVALCANTI CONSTRUCOES LTDA</v>
          </cell>
          <cell r="H123" t="str">
            <v>B</v>
          </cell>
          <cell r="I123" t="str">
            <v>S</v>
          </cell>
          <cell r="J123">
            <v>1426</v>
          </cell>
          <cell r="K123">
            <v>46202</v>
          </cell>
          <cell r="L123" t="str">
            <v>2626 0629 1010 5500 0170 5500 1000 0014 2617 5929 4481</v>
          </cell>
          <cell r="M123" t="str">
            <v>26 -  Pernambuco</v>
          </cell>
          <cell r="N123">
            <v>8966.9</v>
          </cell>
        </row>
        <row r="124">
          <cell r="C124" t="str">
            <v>HOSPITAL REGIONAL FERNANDO BEZERRA - CG Nº 02/2021</v>
          </cell>
          <cell r="E124" t="str">
            <v xml:space="preserve">3.10 - Material para Manutenção de Bens Móveis </v>
          </cell>
          <cell r="F124" t="str">
            <v>07.001.353/0001-55</v>
          </cell>
          <cell r="G124" t="str">
            <v>ELETROBELA LTDA</v>
          </cell>
          <cell r="H124" t="str">
            <v>B</v>
          </cell>
          <cell r="I124" t="str">
            <v>S</v>
          </cell>
          <cell r="J124">
            <v>5954</v>
          </cell>
          <cell r="K124">
            <v>46185</v>
          </cell>
          <cell r="L124" t="str">
            <v>26260607001353000155550010000059541093240480</v>
          </cell>
          <cell r="M124" t="str">
            <v>26 -  Pernambuco</v>
          </cell>
          <cell r="N124">
            <v>1495.25</v>
          </cell>
        </row>
        <row r="125">
          <cell r="C125" t="str">
            <v>HOSPITAL REGIONAL FERNANDO BEZERRA - CG Nº 02/2021</v>
          </cell>
          <cell r="E125" t="str">
            <v xml:space="preserve">3.10 - Material para Manutenção de Bens Móveis </v>
          </cell>
          <cell r="F125" t="str">
            <v>07.001.353/0001-55</v>
          </cell>
          <cell r="G125" t="str">
            <v>ELETROBELA LTDA</v>
          </cell>
          <cell r="H125" t="str">
            <v>B</v>
          </cell>
          <cell r="I125" t="str">
            <v>S</v>
          </cell>
          <cell r="J125">
            <v>5956</v>
          </cell>
          <cell r="K125">
            <v>46185</v>
          </cell>
          <cell r="L125" t="str">
            <v>26260607001353000155550010000059561788853468</v>
          </cell>
          <cell r="M125" t="str">
            <v>26 -  Pernambuco</v>
          </cell>
          <cell r="N125">
            <v>54</v>
          </cell>
        </row>
        <row r="126">
          <cell r="C126" t="str">
            <v>HOSPITAL REGIONAL FERNANDO BEZERRA - CG Nº 02/2021</v>
          </cell>
          <cell r="E126" t="str">
            <v xml:space="preserve">3.10 - Material para Manutenção de Bens Móveis </v>
          </cell>
          <cell r="F126" t="str">
            <v>22.650.561/0001-79</v>
          </cell>
          <cell r="G126" t="str">
            <v>LAURO CARVALHO DE MOURA</v>
          </cell>
          <cell r="H126" t="str">
            <v>B</v>
          </cell>
          <cell r="I126" t="str">
            <v>S</v>
          </cell>
          <cell r="J126">
            <v>1566</v>
          </cell>
          <cell r="K126">
            <v>46198</v>
          </cell>
          <cell r="L126" t="str">
            <v>26260622650561000179550010000015661733721729</v>
          </cell>
          <cell r="M126" t="str">
            <v>26 -  Pernambuco</v>
          </cell>
          <cell r="N126">
            <v>300</v>
          </cell>
        </row>
        <row r="127">
          <cell r="C127" t="str">
            <v>HOSPITAL REGIONAL FERNANDO BEZERRA - CG Nº 02/2021</v>
          </cell>
          <cell r="E127" t="str">
            <v xml:space="preserve">3.10 - Material para Manutenção de Bens Móveis </v>
          </cell>
          <cell r="F127">
            <v>22650561000179</v>
          </cell>
          <cell r="G127" t="str">
            <v>LAURO CARVALHO DE MOURA</v>
          </cell>
          <cell r="H127" t="str">
            <v>B</v>
          </cell>
          <cell r="I127" t="str">
            <v>S</v>
          </cell>
          <cell r="J127">
            <v>1551</v>
          </cell>
          <cell r="K127">
            <v>46174</v>
          </cell>
          <cell r="L127" t="str">
            <v>2626 0622 6505 6100 0179 5500 1000 0015 5115 9318 1244</v>
          </cell>
          <cell r="M127" t="str">
            <v>26 -  Pernambuco</v>
          </cell>
          <cell r="N127">
            <v>480</v>
          </cell>
        </row>
        <row r="128">
          <cell r="C128" t="str">
            <v>HOSPITAL REGIONAL FERNANDO BEZERRA - CG Nº 02/2021</v>
          </cell>
          <cell r="E128" t="str">
            <v xml:space="preserve">3.10 - Material para Manutenção de Bens Móveis </v>
          </cell>
          <cell r="F128" t="str">
            <v>29.101.055/0001-70</v>
          </cell>
          <cell r="G128" t="str">
            <v>M. BEZERRA CAVALCANTI CONSTRUCOES LTDA</v>
          </cell>
          <cell r="H128" t="str">
            <v>B</v>
          </cell>
          <cell r="I128" t="str">
            <v>S</v>
          </cell>
          <cell r="J128">
            <v>1426</v>
          </cell>
          <cell r="K128">
            <v>46202</v>
          </cell>
          <cell r="L128" t="str">
            <v>2626 0629 1010 5500 0170 5500 1000 0014 2617 5929 4481</v>
          </cell>
          <cell r="M128" t="str">
            <v>26 -  Pernambuco</v>
          </cell>
          <cell r="N128">
            <v>76.8</v>
          </cell>
        </row>
        <row r="129">
          <cell r="C129" t="str">
            <v>HOSPITAL REGIONAL FERNANDO BEZERRA - CG Nº 02/2021</v>
          </cell>
          <cell r="E129" t="str">
            <v xml:space="preserve">3.10 - Material para Manutenção de Bens Móveis </v>
          </cell>
          <cell r="F129">
            <v>2524863000193</v>
          </cell>
          <cell r="G129" t="str">
            <v>AUTO POSTO RAUL LINS LTDA</v>
          </cell>
          <cell r="H129" t="str">
            <v>B</v>
          </cell>
          <cell r="I129" t="str">
            <v>S</v>
          </cell>
          <cell r="J129" t="str">
            <v>420347</v>
          </cell>
          <cell r="K129">
            <v>46174</v>
          </cell>
          <cell r="L129" t="str">
            <v>26260602524863000193650040004203471978104911</v>
          </cell>
          <cell r="M129" t="str">
            <v>26 -  Pernambuco</v>
          </cell>
          <cell r="N129">
            <v>94</v>
          </cell>
        </row>
        <row r="130">
          <cell r="C130" t="str">
            <v>HOSPITAL REGIONAL FERNANDO BEZERRA - CG Nº 02/2021</v>
          </cell>
          <cell r="E130" t="str">
            <v xml:space="preserve">3.10 - Material para Manutenção de Bens Móveis </v>
          </cell>
          <cell r="F130" t="str">
            <v>07.001.353/0001-55</v>
          </cell>
          <cell r="G130" t="str">
            <v>ELETROBELA LTDA</v>
          </cell>
          <cell r="H130" t="str">
            <v>B</v>
          </cell>
          <cell r="I130" t="str">
            <v>S</v>
          </cell>
          <cell r="J130">
            <v>5956</v>
          </cell>
          <cell r="K130">
            <v>46185</v>
          </cell>
          <cell r="L130" t="str">
            <v>26260607001353000155550010000059561788853468</v>
          </cell>
          <cell r="M130" t="str">
            <v>26 -  Pernambuco</v>
          </cell>
          <cell r="N130">
            <v>90.7</v>
          </cell>
        </row>
        <row r="131">
          <cell r="C131" t="str">
            <v>HOSPITAL REGIONAL FERNANDO BEZERRA - CG Nº 02/2021</v>
          </cell>
          <cell r="E131" t="str">
            <v xml:space="preserve">3.10 - Material para Manutenção de Bens Móveis </v>
          </cell>
          <cell r="F131">
            <v>27984330000115</v>
          </cell>
          <cell r="G131" t="str">
            <v>J K AUTOCENTER LTDA ME</v>
          </cell>
          <cell r="H131" t="str">
            <v>B</v>
          </cell>
          <cell r="I131" t="str">
            <v>S</v>
          </cell>
          <cell r="J131">
            <v>6960</v>
          </cell>
          <cell r="K131">
            <v>46203</v>
          </cell>
          <cell r="L131" t="str">
            <v>26260627984330000115550010000069601401824136</v>
          </cell>
          <cell r="M131" t="str">
            <v>26 -  Pernambuco</v>
          </cell>
          <cell r="N131">
            <v>4902</v>
          </cell>
        </row>
        <row r="132">
          <cell r="C132" t="str">
            <v>HOSPITAL REGIONAL FERNANDO BEZERRA - CG Nº 02/2021</v>
          </cell>
          <cell r="E132" t="str">
            <v xml:space="preserve">3.10 - Material para Manutenção de Bens Móveis </v>
          </cell>
          <cell r="F132">
            <v>27984330000115</v>
          </cell>
          <cell r="G132" t="str">
            <v>J K AUTOCENTER LTDA ME</v>
          </cell>
          <cell r="H132" t="str">
            <v>B</v>
          </cell>
          <cell r="I132" t="str">
            <v>S</v>
          </cell>
          <cell r="J132">
            <v>6914</v>
          </cell>
          <cell r="K132">
            <v>46172</v>
          </cell>
          <cell r="L132" t="str">
            <v>2626 0527 9843 3000 0115 5500 1000 0069 1413 4582 6101</v>
          </cell>
          <cell r="M132" t="str">
            <v>26 -  Pernambuco</v>
          </cell>
          <cell r="N132">
            <v>988</v>
          </cell>
        </row>
        <row r="133">
          <cell r="C133" t="str">
            <v>HOSPITAL REGIONAL FERNANDO BEZERRA - CG Nº 02/2021</v>
          </cell>
          <cell r="E133" t="str">
            <v xml:space="preserve">3.10 - Material para Manutenção de Bens Móveis </v>
          </cell>
          <cell r="F133" t="str">
            <v>29.101.055/0001-70</v>
          </cell>
          <cell r="G133" t="str">
            <v>M. BEZERRA CAVALCANTI CONSTRUCOES LTDA</v>
          </cell>
          <cell r="H133" t="str">
            <v>B</v>
          </cell>
          <cell r="I133" t="str">
            <v>S</v>
          </cell>
          <cell r="J133">
            <v>1426</v>
          </cell>
          <cell r="K133">
            <v>46202</v>
          </cell>
          <cell r="L133" t="str">
            <v>2626 0629 1010 5500 0170 5500 1000 0014 2617 5929 4481</v>
          </cell>
          <cell r="M133" t="str">
            <v>26 -  Pernambuco</v>
          </cell>
          <cell r="N133">
            <v>15.53</v>
          </cell>
        </row>
        <row r="134">
          <cell r="C134" t="str">
            <v>HOSPITAL REGIONAL FERNANDO BEZERRA - CG Nº 02/2021</v>
          </cell>
          <cell r="E134" t="str">
            <v>3.99 - Outras despesas com Material de Consumo</v>
          </cell>
          <cell r="F134">
            <v>27984330000115</v>
          </cell>
          <cell r="G134" t="str">
            <v>J K AUTOCENTER LTDA ME</v>
          </cell>
          <cell r="H134" t="str">
            <v>B</v>
          </cell>
          <cell r="I134" t="str">
            <v>S</v>
          </cell>
          <cell r="J134">
            <v>6960</v>
          </cell>
          <cell r="K134">
            <v>46203</v>
          </cell>
          <cell r="L134" t="str">
            <v>26260627984330000115550010000069601401824136</v>
          </cell>
          <cell r="M134" t="str">
            <v>26 -  Pernambuco</v>
          </cell>
          <cell r="N134">
            <v>5250</v>
          </cell>
        </row>
        <row r="135">
          <cell r="C135" t="str">
            <v>HOSPITAL REGIONAL FERNANDO BEZERRA - CG Nº 02/2021</v>
          </cell>
          <cell r="E135" t="str">
            <v>3.99 - Outras despesas com Material de Consumo</v>
          </cell>
          <cell r="F135" t="str">
            <v>10.859.287/0001-63</v>
          </cell>
          <cell r="G135" t="str">
            <v>NEWMED COMERCIO E SERVICOS DE EQUIPAMENTOS MEDICOS LTDA</v>
          </cell>
          <cell r="H135" t="str">
            <v>B</v>
          </cell>
          <cell r="I135" t="str">
            <v>S</v>
          </cell>
          <cell r="J135">
            <v>11617</v>
          </cell>
          <cell r="K135">
            <v>46192</v>
          </cell>
          <cell r="L135" t="str">
            <v>26260610859287000163550010000116171306718292</v>
          </cell>
          <cell r="M135" t="str">
            <v>26 -  Pernambuco</v>
          </cell>
          <cell r="N135">
            <v>1050</v>
          </cell>
        </row>
        <row r="136">
          <cell r="C136" t="str">
            <v>HOSPITAL REGIONAL FERNANDO BEZERRA - CG Nº 02/2021</v>
          </cell>
          <cell r="E136" t="str">
            <v>3.99 - Outras despesas com Material de Consumo</v>
          </cell>
          <cell r="F136">
            <v>6025185000175</v>
          </cell>
          <cell r="G136" t="str">
            <v>LINKMED SOLUCAO EM EQUIPAMENTO MEDICO HOSPITALAR LTDA</v>
          </cell>
          <cell r="H136" t="str">
            <v>B</v>
          </cell>
          <cell r="I136" t="str">
            <v>S</v>
          </cell>
          <cell r="J136">
            <v>4460</v>
          </cell>
          <cell r="K136">
            <v>46188</v>
          </cell>
          <cell r="L136" t="str">
            <v>2626 0606 0251 8500 0175 5500 1000 0044 6018 2012 6750</v>
          </cell>
          <cell r="M136" t="str">
            <v>26 -  Pernambuco</v>
          </cell>
          <cell r="N136">
            <v>3800</v>
          </cell>
        </row>
        <row r="137">
          <cell r="C137" t="str">
            <v>HOSPITAL REGIONAL FERNANDO BEZERRA - CG Nº 02/2021</v>
          </cell>
          <cell r="E137" t="str">
            <v>3.99 - Outras despesas com Material de Consumo</v>
          </cell>
          <cell r="F137" t="str">
            <v>29.101.055/0001-70</v>
          </cell>
          <cell r="G137" t="str">
            <v>M. BEZERRA CAVALCANTI CONSTRUCOES LTDA</v>
          </cell>
          <cell r="H137" t="str">
            <v>B</v>
          </cell>
          <cell r="I137" t="str">
            <v>S</v>
          </cell>
          <cell r="J137">
            <v>1426</v>
          </cell>
          <cell r="K137">
            <v>46202</v>
          </cell>
          <cell r="L137" t="str">
            <v>2626 0629 1010 5500 0170 5500 1000 0014 2617 5929 4481</v>
          </cell>
          <cell r="M137" t="str">
            <v>26 -  Pernambuco</v>
          </cell>
          <cell r="N137">
            <v>205</v>
          </cell>
        </row>
        <row r="138">
          <cell r="C138" t="str">
            <v>HOSPITAL REGIONAL FERNANDO BEZERRA - CG Nº 02/2021</v>
          </cell>
          <cell r="E138" t="str">
            <v xml:space="preserve">3.8 - Uniformes, Tecidos e Aviamentos </v>
          </cell>
          <cell r="F138">
            <v>19698088000195</v>
          </cell>
          <cell r="G138" t="str">
            <v>MAURO BENTO DA SNEVES</v>
          </cell>
          <cell r="H138" t="str">
            <v>B</v>
          </cell>
          <cell r="I138" t="str">
            <v>S</v>
          </cell>
          <cell r="J138">
            <v>29</v>
          </cell>
          <cell r="K138">
            <v>46184</v>
          </cell>
          <cell r="L138" t="str">
            <v>2626 0619 6980 8800 0195 5500 1000 0000 2917 3035 0413</v>
          </cell>
          <cell r="M138" t="str">
            <v>26 -  Pernambuco</v>
          </cell>
          <cell r="N138">
            <v>185.5</v>
          </cell>
        </row>
        <row r="139">
          <cell r="C139" t="str">
            <v>HOSPITAL REGIONAL FERNANDO BEZERRA - CG Nº 02/2021</v>
          </cell>
          <cell r="E139" t="str">
            <v>3.99 - Outras despesas com Material de Consumo</v>
          </cell>
          <cell r="F139" t="str">
            <v>29.101.055/0001-70</v>
          </cell>
          <cell r="G139" t="str">
            <v>M. BEZERRA CAVALCANTI CONSTRUCOES LTDA</v>
          </cell>
          <cell r="H139" t="str">
            <v>B</v>
          </cell>
          <cell r="I139" t="str">
            <v>S</v>
          </cell>
          <cell r="J139">
            <v>1426</v>
          </cell>
          <cell r="K139">
            <v>46202</v>
          </cell>
          <cell r="L139" t="str">
            <v>2626 0629 1010 5500 0170 5500 1000 0014 2617 5929 4481</v>
          </cell>
          <cell r="M139" t="str">
            <v>26 -  Pernambuco</v>
          </cell>
          <cell r="N139">
            <v>31.9</v>
          </cell>
        </row>
        <row r="140">
          <cell r="C140" t="str">
            <v>HOSPITAL REGIONAL FERNANDO BEZERRA - CG Nº 02/2021</v>
          </cell>
          <cell r="E140" t="str">
            <v>3.99 - Outras despesas com Material de Consumo</v>
          </cell>
          <cell r="F140" t="str">
            <v>10.779.833/0001-56</v>
          </cell>
          <cell r="G140" t="str">
            <v>MEDICAL MERCANTIL DE APARELHAGEM MEDICA LTDA</v>
          </cell>
          <cell r="H140" t="str">
            <v>B</v>
          </cell>
          <cell r="I140" t="str">
            <v>S</v>
          </cell>
          <cell r="J140">
            <v>675689</v>
          </cell>
          <cell r="K140">
            <v>46164</v>
          </cell>
          <cell r="L140" t="str">
            <v>2626 0510 7798 3300 0156 5500 1000 6756 8916 7771 5003</v>
          </cell>
          <cell r="M140" t="str">
            <v>26 -  Pernambuco</v>
          </cell>
          <cell r="N140">
            <v>4309.5</v>
          </cell>
        </row>
        <row r="141">
          <cell r="C141" t="str">
            <v>HOSPITAL REGIONAL FERNANDO BEZERRA - CG Nº 02/2021</v>
          </cell>
          <cell r="E141" t="str">
            <v xml:space="preserve">5.21 - Seguros em geral </v>
          </cell>
          <cell r="F141">
            <v>61198164000160</v>
          </cell>
          <cell r="G141" t="str">
            <v>PORTO SEGURO COMPANHIA DE SEGUROS GERAIS</v>
          </cell>
          <cell r="H141" t="str">
            <v>S</v>
          </cell>
          <cell r="I141" t="str">
            <v>N</v>
          </cell>
          <cell r="M141" t="str">
            <v>3550308 - São Paulo - SP</v>
          </cell>
          <cell r="N141">
            <v>3001.37</v>
          </cell>
        </row>
        <row r="142">
          <cell r="C142" t="str">
            <v>HOSPITAL REGIONAL FERNANDO BEZERRA - CG Nº 02/2021</v>
          </cell>
          <cell r="E142" t="str">
            <v xml:space="preserve">5.21 - Seguros em geral </v>
          </cell>
          <cell r="F142">
            <v>61198164000160</v>
          </cell>
          <cell r="G142" t="str">
            <v>PORTO SEGURO COMPANHIA DE SEGUROS GERAIS</v>
          </cell>
          <cell r="H142" t="str">
            <v>S</v>
          </cell>
          <cell r="I142" t="str">
            <v>N</v>
          </cell>
          <cell r="M142" t="str">
            <v>3550308 - São Paulo - SP</v>
          </cell>
          <cell r="N142">
            <v>627.23</v>
          </cell>
        </row>
        <row r="143">
          <cell r="C143" t="str">
            <v>HOSPITAL REGIONAL FERNANDO BEZERRA - CG Nº 02/2021</v>
          </cell>
          <cell r="E143" t="str">
            <v xml:space="preserve">5.21 - Seguros em geral </v>
          </cell>
          <cell r="F143" t="str">
            <v>06.136.920/0001-18</v>
          </cell>
          <cell r="G143" t="str">
            <v>ZURICH SANTANDER BRASIL SEGUROS S.A.</v>
          </cell>
          <cell r="H143" t="str">
            <v>S</v>
          </cell>
          <cell r="I143" t="str">
            <v>N</v>
          </cell>
          <cell r="M143" t="str">
            <v>3550308 - São Paulo - SP</v>
          </cell>
          <cell r="N143">
            <v>1108.68</v>
          </cell>
        </row>
        <row r="144">
          <cell r="C144" t="str">
            <v>HOSPITAL REGIONAL FERNANDO BEZERRA - CG Nº 02/2021</v>
          </cell>
          <cell r="E144" t="str">
            <v>5.99 - Outros Serviços de Terceiros Pessoa Jurídica</v>
          </cell>
          <cell r="F144" t="str">
            <v>24.129.058/0001-06</v>
          </cell>
          <cell r="G144" t="str">
            <v>SINDICATO HOSPITAIS CLIN C SAUDE LB PESQ AN CLIN EST PE</v>
          </cell>
          <cell r="H144" t="str">
            <v>S</v>
          </cell>
          <cell r="I144" t="str">
            <v>N</v>
          </cell>
          <cell r="J144" t="str">
            <v>062026</v>
          </cell>
          <cell r="K144">
            <v>46178</v>
          </cell>
          <cell r="M144" t="str">
            <v>2611606 - Recife - PE</v>
          </cell>
          <cell r="N144">
            <v>177</v>
          </cell>
        </row>
        <row r="145">
          <cell r="C145" t="str">
            <v>HOSPITAL REGIONAL FERNANDO BEZERRA - CG Nº 02/2021</v>
          </cell>
          <cell r="E145" t="str">
            <v>5.99 - Outros Serviços de Terceiros Pessoa Jurídica</v>
          </cell>
          <cell r="F145">
            <v>4027726000179</v>
          </cell>
          <cell r="G145" t="str">
            <v>CONSELHO REGIONAL DE TECNICOS EM RADIOLOGIA DA 15 REGIAO</v>
          </cell>
          <cell r="H145" t="str">
            <v>S</v>
          </cell>
          <cell r="I145" t="str">
            <v>N</v>
          </cell>
          <cell r="J145" t="str">
            <v>357</v>
          </cell>
          <cell r="K145">
            <v>46181</v>
          </cell>
          <cell r="M145" t="str">
            <v>2611606 - Recife - PE</v>
          </cell>
          <cell r="N145">
            <v>62.27</v>
          </cell>
        </row>
        <row r="146">
          <cell r="C146" t="str">
            <v>HOSPITAL REGIONAL FERNANDO BEZERRA - CG Nº 02/2021</v>
          </cell>
          <cell r="E146" t="str">
            <v xml:space="preserve">5.25 - Serviços Bancários </v>
          </cell>
          <cell r="F146" t="str">
            <v>00.000.000/0600-97</v>
          </cell>
          <cell r="G146" t="str">
            <v>BANCO DO BRASIL C/C 32136-2</v>
          </cell>
          <cell r="H146" t="str">
            <v>S</v>
          </cell>
          <cell r="I146" t="str">
            <v>N</v>
          </cell>
          <cell r="M146" t="str">
            <v>2601102 - Araripina - PE</v>
          </cell>
          <cell r="N146">
            <v>73</v>
          </cell>
        </row>
        <row r="147">
          <cell r="C147" t="str">
            <v>HOSPITAL REGIONAL FERNANDO BEZERRA - CG Nº 02/2021</v>
          </cell>
          <cell r="E147" t="str">
            <v xml:space="preserve">5.25 - Serviços Bancários </v>
          </cell>
          <cell r="F147" t="str">
            <v>00.000.000/0600-97</v>
          </cell>
          <cell r="G147" t="str">
            <v>BANCO DO BRASIL C/C 28359-2</v>
          </cell>
          <cell r="H147" t="str">
            <v>S</v>
          </cell>
          <cell r="I147" t="str">
            <v>N</v>
          </cell>
          <cell r="M147" t="str">
            <v>2601102 - Araripina - PE</v>
          </cell>
          <cell r="N147">
            <v>215.9</v>
          </cell>
        </row>
        <row r="148">
          <cell r="C148" t="str">
            <v>HOSPITAL REGIONAL FERNANDO BEZERRA - CG Nº 02/2021</v>
          </cell>
          <cell r="E148" t="str">
            <v xml:space="preserve">5.25 - Serviços Bancários </v>
          </cell>
          <cell r="F148" t="str">
            <v>00.000.000/0600-97</v>
          </cell>
          <cell r="G148" t="str">
            <v>BANCO DO BRASIL C/C 38442-9</v>
          </cell>
          <cell r="H148" t="str">
            <v>S</v>
          </cell>
          <cell r="I148" t="str">
            <v>N</v>
          </cell>
          <cell r="M148" t="str">
            <v>2601102 - Araripina - PE</v>
          </cell>
          <cell r="N148">
            <v>155</v>
          </cell>
        </row>
        <row r="149">
          <cell r="C149" t="str">
            <v>HOSPITAL REGIONAL FERNANDO BEZERRA - CG Nº 02/2021</v>
          </cell>
          <cell r="E149" t="str">
            <v xml:space="preserve">5.25 - Serviços Bancários </v>
          </cell>
          <cell r="F149" t="str">
            <v>90.400.888/2444-40</v>
          </cell>
          <cell r="G149" t="str">
            <v>BANCO SANTANDER</v>
          </cell>
          <cell r="H149" t="str">
            <v>S</v>
          </cell>
          <cell r="I149" t="str">
            <v>N</v>
          </cell>
          <cell r="M149" t="str">
            <v>2601102 - Araripina - PE</v>
          </cell>
          <cell r="N149">
            <v>358</v>
          </cell>
        </row>
        <row r="150">
          <cell r="C150" t="str">
            <v>HOSPITAL REGIONAL FERNANDO BEZERRA - CG Nº 02/2021</v>
          </cell>
          <cell r="E150" t="str">
            <v xml:space="preserve">5.25 - Serviços Bancários </v>
          </cell>
          <cell r="F150" t="str">
            <v>00.000.000/0600-97</v>
          </cell>
          <cell r="G150" t="str">
            <v>BANCO DO BRASIL C/C 32136-2</v>
          </cell>
          <cell r="H150" t="str">
            <v>S</v>
          </cell>
          <cell r="I150" t="str">
            <v>N</v>
          </cell>
          <cell r="M150" t="str">
            <v>2601102 - Araripina - PE</v>
          </cell>
          <cell r="N150">
            <v>32.76</v>
          </cell>
        </row>
        <row r="151">
          <cell r="C151" t="str">
            <v>HOSPITAL REGIONAL FERNANDO BEZERRA - CG Nº 02/2021</v>
          </cell>
          <cell r="E151" t="str">
            <v xml:space="preserve">5.25 - Serviços Bancários </v>
          </cell>
          <cell r="F151" t="str">
            <v>00.000.000/0600-97</v>
          </cell>
          <cell r="G151" t="str">
            <v>BANCO DO BRASIL C/C 28359-2</v>
          </cell>
          <cell r="H151" t="str">
            <v>S</v>
          </cell>
          <cell r="I151" t="str">
            <v>N</v>
          </cell>
          <cell r="M151" t="str">
            <v>2601102 - Araripina - PE</v>
          </cell>
          <cell r="N151">
            <v>679.56</v>
          </cell>
        </row>
        <row r="152">
          <cell r="C152" t="str">
            <v>HOSPITAL REGIONAL FERNANDO BEZERRA - CG Nº 02/2021</v>
          </cell>
          <cell r="E152" t="str">
            <v xml:space="preserve">5.25 - Serviços Bancários </v>
          </cell>
          <cell r="F152">
            <v>360305000104</v>
          </cell>
          <cell r="G152" t="str">
            <v>CAIXA ECONOMICA FEDERAL</v>
          </cell>
          <cell r="H152" t="str">
            <v>S</v>
          </cell>
          <cell r="I152" t="str">
            <v>N</v>
          </cell>
          <cell r="M152" t="str">
            <v>2611606 - Recife - PE</v>
          </cell>
          <cell r="N152">
            <v>30</v>
          </cell>
        </row>
        <row r="153">
          <cell r="C153" t="str">
            <v>HOSPITAL REGIONAL FERNANDO BEZERRA - CG Nº 02/2021</v>
          </cell>
          <cell r="E153" t="str">
            <v>5.9 - Telefonia Móvel</v>
          </cell>
          <cell r="F153" t="str">
            <v>02.558.157/0008-39</v>
          </cell>
          <cell r="G153" t="str">
            <v>Telefonica Brasil S.A</v>
          </cell>
          <cell r="H153" t="str">
            <v>S</v>
          </cell>
          <cell r="I153" t="str">
            <v>N</v>
          </cell>
          <cell r="J153" t="str">
            <v>062026</v>
          </cell>
          <cell r="M153" t="str">
            <v>2611606 - Recife - PE</v>
          </cell>
          <cell r="N153">
            <v>466.54</v>
          </cell>
        </row>
        <row r="154">
          <cell r="C154" t="str">
            <v>HOSPITAL REGIONAL FERNANDO BEZERRA - CG Nº 02/2021</v>
          </cell>
          <cell r="E154" t="str">
            <v>5.18 - Teledonia Fixa</v>
          </cell>
          <cell r="F154" t="str">
            <v>06.934.306/0001-00</v>
          </cell>
          <cell r="G154" t="str">
            <v>OURINET TELECOM</v>
          </cell>
          <cell r="H154" t="str">
            <v>S</v>
          </cell>
          <cell r="I154" t="str">
            <v>N</v>
          </cell>
          <cell r="J154" t="str">
            <v>19417</v>
          </cell>
          <cell r="K154">
            <v>46176</v>
          </cell>
          <cell r="L154" t="str">
            <v>2626 0606 9343 0600 0100 6200 1000 0194 1710 8070 4650</v>
          </cell>
          <cell r="M154" t="str">
            <v>2609907 - Ouricuri - PE</v>
          </cell>
          <cell r="N154">
            <v>1000</v>
          </cell>
        </row>
        <row r="155">
          <cell r="C155" t="str">
            <v>HOSPITAL REGIONAL FERNANDO BEZERRA - CG Nº 02/2021</v>
          </cell>
          <cell r="E155" t="str">
            <v>5.18 - Teledonia Fixa</v>
          </cell>
          <cell r="F155" t="str">
            <v>06.934.306/0001-00</v>
          </cell>
          <cell r="G155" t="str">
            <v>OURINET TELECOM</v>
          </cell>
          <cell r="H155" t="str">
            <v>S</v>
          </cell>
          <cell r="I155" t="str">
            <v>N</v>
          </cell>
          <cell r="J155" t="str">
            <v>19418</v>
          </cell>
          <cell r="K155">
            <v>46176</v>
          </cell>
          <cell r="L155" t="str">
            <v>2626 0606 9343 0600 0100 6200 1000 0194 1810 5193 5400</v>
          </cell>
          <cell r="M155" t="str">
            <v>2609907 - Ouricuri - PE</v>
          </cell>
          <cell r="N155">
            <v>1000</v>
          </cell>
        </row>
        <row r="156">
          <cell r="C156" t="str">
            <v>HOSPITAL REGIONAL FERNANDO BEZERRA - CG Nº 02/2021</v>
          </cell>
          <cell r="E156" t="str">
            <v>5.13 - Água e Esgoto</v>
          </cell>
          <cell r="F156" t="str">
            <v>09.769.035/0001-64</v>
          </cell>
          <cell r="G156" t="str">
            <v>COMPANHIA PERNAMBUCANA DE SANEAMENTO</v>
          </cell>
          <cell r="H156" t="str">
            <v>S</v>
          </cell>
          <cell r="I156" t="str">
            <v>N</v>
          </cell>
          <cell r="J156" t="str">
            <v>062026</v>
          </cell>
          <cell r="K156">
            <v>46196</v>
          </cell>
          <cell r="M156" t="str">
            <v>2611606 - Recife - PE</v>
          </cell>
          <cell r="N156">
            <v>324.92</v>
          </cell>
        </row>
        <row r="157">
          <cell r="C157" t="str">
            <v>HOSPITAL REGIONAL FERNANDO BEZERRA - CG Nº 02/2021</v>
          </cell>
          <cell r="E157" t="str">
            <v>5.12 - Energia Elétrica</v>
          </cell>
          <cell r="F157" t="str">
            <v>10.835.932/0001-08</v>
          </cell>
          <cell r="G157" t="str">
            <v>COMPANHIA ENERGÉTICA DE PERNAMBUCO</v>
          </cell>
          <cell r="H157" t="str">
            <v>S</v>
          </cell>
          <cell r="I157" t="str">
            <v>N</v>
          </cell>
          <cell r="J157" t="str">
            <v>416063200</v>
          </cell>
          <cell r="K157">
            <v>46188</v>
          </cell>
          <cell r="M157" t="str">
            <v>2611606 - Recife - PE</v>
          </cell>
          <cell r="N157">
            <v>1983.57</v>
          </cell>
        </row>
        <row r="158">
          <cell r="C158" t="str">
            <v>HOSPITAL REGIONAL FERNANDO BEZERRA - CG Nº 02/2021</v>
          </cell>
          <cell r="E158" t="str">
            <v>5.26 - Locação de Imóveis</v>
          </cell>
          <cell r="F158" t="str">
            <v>65.465.032/0001-08</v>
          </cell>
          <cell r="G158" t="str">
            <v>LUNA IMOVEIS LTDA</v>
          </cell>
          <cell r="H158" t="str">
            <v>S</v>
          </cell>
          <cell r="I158" t="str">
            <v>N</v>
          </cell>
          <cell r="J158" t="str">
            <v>6</v>
          </cell>
          <cell r="K158">
            <v>46174</v>
          </cell>
          <cell r="M158" t="str">
            <v>2609907 - Ouricuri - PE</v>
          </cell>
          <cell r="N158">
            <v>5465.08</v>
          </cell>
        </row>
        <row r="159">
          <cell r="C159" t="str">
            <v>HOSPITAL REGIONAL FERNANDO BEZERRA - CG Nº 02/2021</v>
          </cell>
          <cell r="E159" t="str">
            <v>5.3 - Locação de Máquinas e Equipamentos</v>
          </cell>
          <cell r="F159" t="str">
            <v>24.801.362/0001-40</v>
          </cell>
          <cell r="G159" t="str">
            <v>AMD TECNOLOGIA DA INFORMACAO E SISTEMAS LTDA</v>
          </cell>
          <cell r="H159" t="str">
            <v>S</v>
          </cell>
          <cell r="I159" t="str">
            <v>N</v>
          </cell>
          <cell r="J159" t="str">
            <v>2804</v>
          </cell>
          <cell r="K159">
            <v>46204</v>
          </cell>
          <cell r="M159" t="str">
            <v>2611606 - Recife - PE</v>
          </cell>
          <cell r="N159">
            <v>11099</v>
          </cell>
        </row>
        <row r="160">
          <cell r="C160" t="str">
            <v>HOSPITAL REGIONAL FERNANDO BEZERRA - CG Nº 02/2021</v>
          </cell>
          <cell r="E160" t="str">
            <v>5.3 - Locação de Máquinas e Equipamentos</v>
          </cell>
          <cell r="F160" t="str">
            <v>10.279.299/0001-19</v>
          </cell>
          <cell r="G160" t="str">
            <v>R GRAPH LOCACAO COMERCIO E SERVICOS LTDA</v>
          </cell>
          <cell r="H160" t="str">
            <v>S</v>
          </cell>
          <cell r="I160" t="str">
            <v>N</v>
          </cell>
          <cell r="J160" t="str">
            <v>11313</v>
          </cell>
          <cell r="K160">
            <v>46218</v>
          </cell>
          <cell r="M160" t="str">
            <v>2611606 - Recife - PE</v>
          </cell>
          <cell r="N160">
            <v>1558</v>
          </cell>
        </row>
        <row r="161">
          <cell r="C161" t="str">
            <v>HOSPITAL REGIONAL FERNANDO BEZERRA - CG Nº 02/2021</v>
          </cell>
          <cell r="E161" t="str">
            <v>5.3 - Locação de Máquinas e Equipamentos</v>
          </cell>
          <cell r="F161" t="str">
            <v>10.279.299/0001-19</v>
          </cell>
          <cell r="G161" t="str">
            <v>R GRAPH LOCACAO COMERCIO E SERVICOS LTDA</v>
          </cell>
          <cell r="H161" t="str">
            <v>S</v>
          </cell>
          <cell r="I161" t="str">
            <v>N</v>
          </cell>
          <cell r="J161" t="str">
            <v>11314</v>
          </cell>
          <cell r="K161">
            <v>46218</v>
          </cell>
          <cell r="M161" t="str">
            <v>2611606 - Recife - PE</v>
          </cell>
          <cell r="N161">
            <v>3820</v>
          </cell>
        </row>
        <row r="162">
          <cell r="C162" t="str">
            <v>HOSPITAL REGIONAL FERNANDO BEZERRA - CG Nº 02/2021</v>
          </cell>
          <cell r="E162" t="str">
            <v>5.3 - Locação de Máquinas e Equipamentos</v>
          </cell>
          <cell r="F162" t="str">
            <v>17.539.502/0001-98</v>
          </cell>
          <cell r="G162" t="str">
            <v>N A V DA SILVA ELETRO - ME</v>
          </cell>
          <cell r="H162" t="str">
            <v>S</v>
          </cell>
          <cell r="I162" t="str">
            <v>S</v>
          </cell>
          <cell r="J162" t="str">
            <v>790</v>
          </cell>
          <cell r="K162">
            <v>46174</v>
          </cell>
          <cell r="L162" t="str">
            <v>26011021217539502000198000000000079026061368887178</v>
          </cell>
          <cell r="M162" t="str">
            <v>2601102 - Araripina - PE</v>
          </cell>
          <cell r="N162">
            <v>5900</v>
          </cell>
        </row>
        <row r="163">
          <cell r="C163" t="str">
            <v>HOSPITAL REGIONAL FERNANDO BEZERRA - CG Nº 02/2021</v>
          </cell>
          <cell r="E163" t="str">
            <v>5.3 - Locação de Máquinas e Equipamentos</v>
          </cell>
          <cell r="F163">
            <v>845661001190</v>
          </cell>
          <cell r="G163" t="str">
            <v>OFFICE TOTAL S.А.</v>
          </cell>
          <cell r="H163" t="str">
            <v>S</v>
          </cell>
          <cell r="I163" t="str">
            <v>N</v>
          </cell>
          <cell r="J163" t="str">
            <v>972</v>
          </cell>
          <cell r="K163">
            <v>46190</v>
          </cell>
          <cell r="M163" t="str">
            <v>2611606 - Recife - PE</v>
          </cell>
          <cell r="N163">
            <v>1078</v>
          </cell>
        </row>
        <row r="164">
          <cell r="C164" t="str">
            <v>HOSPITAL REGIONAL FERNANDO BEZERRA - CG Nº 02/2021</v>
          </cell>
          <cell r="E164" t="str">
            <v>5.3 - Locação de Máquinas e Equipamentos</v>
          </cell>
          <cell r="F164" t="str">
            <v>37.462.182/0001-22</v>
          </cell>
          <cell r="G164" t="str">
            <v>MARCA CLIMATIZACAO E TERCEIRIZACAO LTDA</v>
          </cell>
          <cell r="H164" t="str">
            <v>S</v>
          </cell>
          <cell r="I164" t="str">
            <v>N</v>
          </cell>
          <cell r="J164" t="str">
            <v>1900</v>
          </cell>
          <cell r="K164">
            <v>46192</v>
          </cell>
          <cell r="M164" t="str">
            <v>2609600 - Olinda - PE</v>
          </cell>
          <cell r="N164">
            <v>12830</v>
          </cell>
        </row>
        <row r="165">
          <cell r="C165" t="str">
            <v>HOSPITAL REGIONAL FERNANDO BEZERRA - CG Nº 02/2021</v>
          </cell>
          <cell r="E165" t="str">
            <v>5.3 - Locação de Máquinas e Equipamentos</v>
          </cell>
          <cell r="F165" t="str">
            <v>49.038.612/0001-62</v>
          </cell>
          <cell r="G165" t="str">
            <v>LOCASERVICE LOCACAO E VENDAS DE CONTAINERS LTDA</v>
          </cell>
          <cell r="H165" t="str">
            <v>S</v>
          </cell>
          <cell r="I165" t="str">
            <v>N</v>
          </cell>
          <cell r="J165" t="str">
            <v>2977</v>
          </cell>
          <cell r="K165">
            <v>46183</v>
          </cell>
          <cell r="M165" t="str">
            <v>2616407 - Vitória de Santo Antão - PE</v>
          </cell>
          <cell r="N165">
            <v>19200</v>
          </cell>
        </row>
        <row r="166">
          <cell r="C166" t="str">
            <v>HOSPITAL REGIONAL FERNANDO BEZERRA - CG Nº 02/2021</v>
          </cell>
          <cell r="E166" t="str">
            <v>5.1 - Locação de Equipamentos Médicos-Hospitalares</v>
          </cell>
          <cell r="F166" t="str">
            <v>08.675.394/0001-90</v>
          </cell>
          <cell r="G166" t="str">
            <v>SAFE SUPORTE A VIDA E COMERCIO INTERNACIONAL LTDA</v>
          </cell>
          <cell r="H166" t="str">
            <v>S</v>
          </cell>
          <cell r="I166" t="str">
            <v>N</v>
          </cell>
          <cell r="J166" t="str">
            <v>11401</v>
          </cell>
          <cell r="K166">
            <v>46205</v>
          </cell>
          <cell r="M166" t="str">
            <v>2611606 - Recife - PE</v>
          </cell>
          <cell r="N166">
            <v>2700</v>
          </cell>
        </row>
        <row r="167">
          <cell r="C167" t="str">
            <v>HOSPITAL REGIONAL FERNANDO BEZERRA - CG Nº 02/2021</v>
          </cell>
          <cell r="E167" t="str">
            <v>5.1 - Locação de Equipamentos Médicos-Hospitalares</v>
          </cell>
          <cell r="F167" t="str">
            <v>24.380.578/0020-41</v>
          </cell>
          <cell r="G167" t="str">
            <v>WHITE MARTINS GASES INDUSTRIAIS DO NORDESTE LTDA.</v>
          </cell>
          <cell r="H167" t="str">
            <v>S</v>
          </cell>
          <cell r="I167" t="str">
            <v>N</v>
          </cell>
          <cell r="J167" t="str">
            <v>100780985</v>
          </cell>
          <cell r="K167">
            <v>46183</v>
          </cell>
          <cell r="M167" t="str">
            <v>2607901 - Jaboatão dos Guararapes - PE</v>
          </cell>
          <cell r="N167">
            <v>28993.66</v>
          </cell>
        </row>
        <row r="168">
          <cell r="C168" t="str">
            <v>HOSPITAL REGIONAL FERNANDO BEZERRA - CG Nº 02/2021</v>
          </cell>
          <cell r="E168" t="str">
            <v>5.8 - Locação de Veículos Automotores</v>
          </cell>
          <cell r="F168" t="str">
            <v>23.818.812/0001-44</v>
          </cell>
          <cell r="G168" t="str">
            <v>SIGA SERVICOS E LOCACOES LTDA</v>
          </cell>
          <cell r="H168" t="str">
            <v>S</v>
          </cell>
          <cell r="I168" t="str">
            <v>S</v>
          </cell>
          <cell r="J168" t="str">
            <v>1280</v>
          </cell>
          <cell r="K168">
            <v>46210</v>
          </cell>
          <cell r="L168" t="str">
            <v>26011021223818812000144000000000128026076907380142</v>
          </cell>
          <cell r="M168" t="str">
            <v>2601102 - Araripina - PE</v>
          </cell>
          <cell r="N168">
            <v>4250</v>
          </cell>
        </row>
        <row r="169">
          <cell r="C169" t="str">
            <v>HOSPITAL REGIONAL FERNANDO BEZERRA - CG Nº 02/2021</v>
          </cell>
          <cell r="E169" t="str">
            <v>5.99 - Outros Serviços de Terceiros Pessoa Jurídica</v>
          </cell>
          <cell r="F169">
            <v>34028316059345</v>
          </cell>
          <cell r="G169" t="str">
            <v>EMPRESA BRASILEIRA DE CORREIOS E TELEGRAFOS</v>
          </cell>
          <cell r="H169" t="str">
            <v>S</v>
          </cell>
          <cell r="I169" t="str">
            <v>N</v>
          </cell>
          <cell r="K169">
            <v>46181</v>
          </cell>
          <cell r="M169" t="str">
            <v>2609907 - Ouricuri - PE</v>
          </cell>
          <cell r="N169">
            <v>45.19</v>
          </cell>
        </row>
        <row r="170">
          <cell r="C170" t="str">
            <v>HOSPITAL REGIONAL FERNANDO BEZERRA - CG Nº 02/2021</v>
          </cell>
          <cell r="E170" t="str">
            <v>5.99 - Outros Serviços de Terceiros Pessoa Jurídica</v>
          </cell>
          <cell r="F170">
            <v>34028316059345</v>
          </cell>
          <cell r="G170" t="str">
            <v>EMPRESA BRASILEIRA DE CORREIOS E TELEGRAFOS</v>
          </cell>
          <cell r="H170" t="str">
            <v>S</v>
          </cell>
          <cell r="I170" t="str">
            <v>N</v>
          </cell>
          <cell r="K170">
            <v>46183</v>
          </cell>
          <cell r="M170" t="str">
            <v>2609907 - Ouricuri - PE</v>
          </cell>
          <cell r="N170">
            <v>169.09</v>
          </cell>
        </row>
        <row r="171">
          <cell r="C171" t="str">
            <v>HOSPITAL REGIONAL FERNANDO BEZERRA - CG Nº 02/2021</v>
          </cell>
          <cell r="E171" t="str">
            <v>5.99 - Outros Serviços de Terceiros Pessoa Jurídica</v>
          </cell>
          <cell r="F171">
            <v>10580938000181</v>
          </cell>
          <cell r="G171" t="str">
            <v>PROGRESSO LOGISTICA E TRANSPORTE LTDA</v>
          </cell>
          <cell r="H171" t="str">
            <v>S</v>
          </cell>
          <cell r="I171" t="str">
            <v>N</v>
          </cell>
          <cell r="J171" t="str">
            <v>127466</v>
          </cell>
          <cell r="K171">
            <v>46183</v>
          </cell>
          <cell r="L171" t="str">
            <v>26.2606.10.580.938/0001-81-57-002-000.127.446-100.268.003-4</v>
          </cell>
          <cell r="M171" t="str">
            <v>2607901 - Jaboatão dos Guararapes - PE</v>
          </cell>
          <cell r="N171">
            <v>95</v>
          </cell>
        </row>
        <row r="172">
          <cell r="C172" t="str">
            <v>HOSPITAL REGIONAL FERNANDO BEZERRA - CG Nº 02/2021</v>
          </cell>
          <cell r="E172" t="str">
            <v>5.99 - Outros Serviços de Terceiros Pessoa Jurídica</v>
          </cell>
          <cell r="F172" t="str">
            <v>90.400.888/2151-81</v>
          </cell>
          <cell r="G172" t="str">
            <v xml:space="preserve">BANCO SANTANDER </v>
          </cell>
          <cell r="H172" t="str">
            <v>S</v>
          </cell>
          <cell r="I172" t="str">
            <v>N</v>
          </cell>
          <cell r="K172">
            <v>46203</v>
          </cell>
          <cell r="M172" t="str">
            <v>2601102 - Araripina - PE</v>
          </cell>
          <cell r="N172">
            <v>5.93</v>
          </cell>
        </row>
        <row r="173">
          <cell r="C173" t="str">
            <v>HOSPITAL REGIONAL FERNANDO BEZERRA - CG Nº 02/2021</v>
          </cell>
          <cell r="E173" t="str">
            <v>5.16 - Serviços Médico-Hospitalares, Odotonlogia e Laboratoriais</v>
          </cell>
          <cell r="F173">
            <v>51210251000131</v>
          </cell>
          <cell r="G173" t="str">
            <v>AGAPE SERVIÇOS MEDICOS LTDA</v>
          </cell>
          <cell r="H173" t="str">
            <v>S</v>
          </cell>
          <cell r="I173" t="str">
            <v>S</v>
          </cell>
          <cell r="J173">
            <v>52</v>
          </cell>
          <cell r="K173">
            <v>46209</v>
          </cell>
          <cell r="L173" t="str">
            <v>23073041251210251000131000000000005226075815339880</v>
          </cell>
          <cell r="M173" t="str">
            <v>2307304 - Juazeiro do Norte - CE</v>
          </cell>
          <cell r="N173">
            <v>33200</v>
          </cell>
        </row>
        <row r="174">
          <cell r="C174" t="str">
            <v>HOSPITAL REGIONAL FERNANDO BEZERRA - CG Nº 02/2021</v>
          </cell>
          <cell r="E174" t="str">
            <v>5.16 - Serviços Médico-Hospitalares, Odotonlogia e Laboratoriais</v>
          </cell>
          <cell r="F174">
            <v>46511209000110</v>
          </cell>
          <cell r="G174" t="str">
            <v>AGENILSON TEIXEIRA DIAS</v>
          </cell>
          <cell r="H174" t="str">
            <v>S</v>
          </cell>
          <cell r="I174" t="str">
            <v>S</v>
          </cell>
          <cell r="J174">
            <v>81</v>
          </cell>
          <cell r="K174">
            <v>46205</v>
          </cell>
          <cell r="M174" t="str">
            <v>2207801 - Paulistana - PI</v>
          </cell>
          <cell r="N174">
            <v>15000</v>
          </cell>
        </row>
        <row r="175">
          <cell r="C175" t="str">
            <v>HOSPITAL REGIONAL FERNANDO BEZERRA - CG Nº 02/2021</v>
          </cell>
          <cell r="E175" t="str">
            <v>5.16 - Serviços Médico-Hospitalares, Odotonlogia e Laboratoriais</v>
          </cell>
          <cell r="F175">
            <v>26862949000194</v>
          </cell>
          <cell r="G175" t="str">
            <v>ALCLIN SAUDE LTDA</v>
          </cell>
          <cell r="H175" t="str">
            <v>S</v>
          </cell>
          <cell r="I175" t="str">
            <v>S</v>
          </cell>
          <cell r="J175">
            <v>4621</v>
          </cell>
          <cell r="K175">
            <v>46206</v>
          </cell>
          <cell r="L175" t="str">
            <v>26011021226862949000194000000000462126074606178550</v>
          </cell>
          <cell r="M175" t="str">
            <v>2601102 - Araripina - PE</v>
          </cell>
          <cell r="N175">
            <v>15000</v>
          </cell>
        </row>
        <row r="176">
          <cell r="C176" t="str">
            <v>HOSPITAL REGIONAL FERNANDO BEZERRA - CG Nº 02/2021</v>
          </cell>
          <cell r="E176" t="str">
            <v>5.16 - Serviços Médico-Hospitalares, Odotonlogia e Laboratoriais</v>
          </cell>
          <cell r="F176">
            <v>56044295000152</v>
          </cell>
          <cell r="G176" t="str">
            <v>BRR MED LTDA</v>
          </cell>
          <cell r="H176" t="str">
            <v>S</v>
          </cell>
          <cell r="I176" t="str">
            <v>S</v>
          </cell>
          <cell r="J176">
            <v>40</v>
          </cell>
          <cell r="K176">
            <v>46213</v>
          </cell>
          <cell r="L176" t="str">
            <v>201104JXEXIXBEKHE1XSAVOPSHMWLOPT</v>
          </cell>
          <cell r="M176" t="str">
            <v>2605152 - Dormentes - PE</v>
          </cell>
          <cell r="N176">
            <v>27000</v>
          </cell>
        </row>
        <row r="177">
          <cell r="C177" t="str">
            <v>HOSPITAL REGIONAL FERNANDO BEZERRA - CG Nº 02/2021</v>
          </cell>
          <cell r="E177" t="str">
            <v>5.16 - Serviços Médico-Hospitalares, Odotonlogia e Laboratoriais</v>
          </cell>
          <cell r="F177">
            <v>13638492000197</v>
          </cell>
          <cell r="G177" t="str">
            <v>CARDIOMAIS- CARDIOLOGIA DIAGNOSTICA E TERAPEUTICA</v>
          </cell>
          <cell r="H177" t="str">
            <v>S</v>
          </cell>
          <cell r="I177" t="str">
            <v>S</v>
          </cell>
          <cell r="J177">
            <v>2600000000172</v>
          </cell>
          <cell r="K177">
            <v>46209</v>
          </cell>
          <cell r="L177" t="str">
            <v>26096001213638492000197260000000017226074844631984</v>
          </cell>
          <cell r="M177" t="str">
            <v>2609600 - Olinda - PE</v>
          </cell>
          <cell r="N177">
            <v>10000</v>
          </cell>
        </row>
        <row r="178">
          <cell r="C178" t="str">
            <v>HOSPITAL REGIONAL FERNANDO BEZERRA - CG Nº 02/2021</v>
          </cell>
          <cell r="E178" t="str">
            <v>5.16 - Serviços Médico-Hospitalares, Odotonlogia e Laboratoriais</v>
          </cell>
          <cell r="F178">
            <v>24334380000169</v>
          </cell>
          <cell r="G178" t="str">
            <v>CLINICA DE SAUDE SANTA LUZIA LTDA</v>
          </cell>
          <cell r="H178" t="str">
            <v>S</v>
          </cell>
          <cell r="I178" t="str">
            <v>S</v>
          </cell>
          <cell r="J178">
            <v>1049</v>
          </cell>
          <cell r="K178">
            <v>46216</v>
          </cell>
          <cell r="L178" t="str">
            <v>23044001224334380000169000000000104926070439377434</v>
          </cell>
          <cell r="M178" t="str">
            <v>2304400 - Fortaleza - CE</v>
          </cell>
          <cell r="N178">
            <v>10080</v>
          </cell>
        </row>
        <row r="179">
          <cell r="C179" t="str">
            <v>HOSPITAL REGIONAL FERNANDO BEZERRA - CG Nº 02/2021</v>
          </cell>
          <cell r="E179" t="str">
            <v>5.16 - Serviços Médico-Hospitalares, Odotonlogia e Laboratoriais</v>
          </cell>
          <cell r="F179">
            <v>23024552000135</v>
          </cell>
          <cell r="G179" t="str">
            <v>CLINICA ENDOVIDA- ENDOSCOPIA GINECOLOGICA LTDA</v>
          </cell>
          <cell r="H179" t="str">
            <v>S</v>
          </cell>
          <cell r="I179" t="str">
            <v>S</v>
          </cell>
          <cell r="J179">
            <v>2600000000129</v>
          </cell>
          <cell r="K179">
            <v>46217</v>
          </cell>
          <cell r="L179" t="str">
            <v>26096001223024552000135260000000012926071980528874</v>
          </cell>
          <cell r="M179" t="str">
            <v>2609600 - Olinda - PE</v>
          </cell>
          <cell r="N179">
            <v>58100</v>
          </cell>
        </row>
        <row r="180">
          <cell r="C180" t="str">
            <v>HOSPITAL REGIONAL FERNANDO BEZERRA - CG Nº 02/2021</v>
          </cell>
          <cell r="E180" t="str">
            <v>5.16 - Serviços Médico-Hospitalares, Odotonlogia e Laboratoriais</v>
          </cell>
          <cell r="F180">
            <v>26425569000192</v>
          </cell>
          <cell r="G180" t="str">
            <v>CLINICA MEDICA HOLANDA FIGUEREDO TODA - ME</v>
          </cell>
          <cell r="H180" t="str">
            <v>S</v>
          </cell>
          <cell r="I180" t="str">
            <v>S</v>
          </cell>
          <cell r="J180">
            <v>20249</v>
          </cell>
          <cell r="K180">
            <v>46204</v>
          </cell>
          <cell r="L180" t="str">
            <v>H2L2-MTTFA</v>
          </cell>
          <cell r="M180" t="str">
            <v>2609907 - Ouricuri - PE</v>
          </cell>
          <cell r="N180">
            <v>20500</v>
          </cell>
        </row>
        <row r="181">
          <cell r="C181" t="str">
            <v>HOSPITAL REGIONAL FERNANDO BEZERRA - CG Nº 02/2021</v>
          </cell>
          <cell r="E181" t="str">
            <v>5.16 - Serviços Médico-Hospitalares, Odotonlogia e Laboratoriais</v>
          </cell>
          <cell r="F181">
            <v>49268339000162</v>
          </cell>
          <cell r="G181" t="str">
            <v>CLINICA MEDICA J &amp; T LTDA</v>
          </cell>
          <cell r="H181" t="str">
            <v>S</v>
          </cell>
          <cell r="I181" t="str">
            <v>S</v>
          </cell>
          <cell r="J181">
            <v>142</v>
          </cell>
          <cell r="K181">
            <v>46204</v>
          </cell>
          <cell r="L181" t="str">
            <v>TNZH-75HYX</v>
          </cell>
          <cell r="M181" t="str">
            <v>2602001 - Bodocó - PE</v>
          </cell>
          <cell r="N181">
            <v>19200</v>
          </cell>
        </row>
        <row r="182">
          <cell r="C182" t="str">
            <v>HOSPITAL REGIONAL FERNANDO BEZERRA - CG Nº 02/2021</v>
          </cell>
          <cell r="E182" t="str">
            <v>5.16 - Serviços Médico-Hospitalares, Odotonlogia e Laboratoriais</v>
          </cell>
          <cell r="F182">
            <v>11113387000109</v>
          </cell>
          <cell r="G182" t="str">
            <v>CLINICA MEDICA PEDIATRICA DE BARBALHA LTDA</v>
          </cell>
          <cell r="H182" t="str">
            <v>S</v>
          </cell>
          <cell r="I182" t="str">
            <v>S</v>
          </cell>
          <cell r="J182">
            <v>893</v>
          </cell>
          <cell r="K182">
            <v>46212</v>
          </cell>
          <cell r="L182" t="str">
            <v>23019011211113387000109000000000089326076038703320</v>
          </cell>
          <cell r="M182" t="str">
            <v>2301901 - Barbalha - CE</v>
          </cell>
          <cell r="N182">
            <v>15700</v>
          </cell>
        </row>
        <row r="183">
          <cell r="C183" t="str">
            <v>HOSPITAL REGIONAL FERNANDO BEZERRA - CG Nº 02/2021</v>
          </cell>
          <cell r="E183" t="str">
            <v>5.16 - Serviços Médico-Hospitalares, Odotonlogia e Laboratoriais</v>
          </cell>
          <cell r="F183">
            <v>25208022000172</v>
          </cell>
          <cell r="G183" t="str">
            <v>COUTO BEM SERVIÇOS MEDICOS LTDA</v>
          </cell>
          <cell r="H183" t="str">
            <v>S</v>
          </cell>
          <cell r="I183" t="str">
            <v>S</v>
          </cell>
          <cell r="J183">
            <v>504</v>
          </cell>
          <cell r="K183">
            <v>46212</v>
          </cell>
          <cell r="L183" t="str">
            <v>23073041225208022000172000000000050426077239118438</v>
          </cell>
          <cell r="M183" t="str">
            <v>2307304 - Juazeiro do Norte - CE</v>
          </cell>
          <cell r="N183">
            <v>11100</v>
          </cell>
        </row>
        <row r="184">
          <cell r="C184" t="str">
            <v>HOSPITAL REGIONAL FERNANDO BEZERRA - CG Nº 02/2021</v>
          </cell>
          <cell r="E184" t="str">
            <v>5.16 - Serviços Médico-Hospitalares, Odotonlogia e Laboratoriais</v>
          </cell>
          <cell r="F184">
            <v>53936397000194</v>
          </cell>
          <cell r="G184" t="str">
            <v xml:space="preserve">D G SÁ DIAS </v>
          </cell>
          <cell r="H184" t="str">
            <v>S</v>
          </cell>
          <cell r="I184" t="str">
            <v>S</v>
          </cell>
          <cell r="J184">
            <v>110</v>
          </cell>
          <cell r="K184">
            <v>46209</v>
          </cell>
          <cell r="L184" t="str">
            <v>26011021253936397000194000000000011026079023846003</v>
          </cell>
          <cell r="M184" t="str">
            <v>2601102 - Araripina - PE</v>
          </cell>
          <cell r="N184">
            <v>1500</v>
          </cell>
        </row>
        <row r="185">
          <cell r="C185" t="str">
            <v>HOSPITAL REGIONAL FERNANDO BEZERRA - CG Nº 02/2021</v>
          </cell>
          <cell r="E185" t="str">
            <v>5.16 - Serviços Médico-Hospitalares, Odotonlogia e Laboratoriais</v>
          </cell>
          <cell r="F185">
            <v>41623761000187</v>
          </cell>
          <cell r="G185" t="str">
            <v>DAMACENA DE MOURA SERVIÇOS DE SAUDE LTDA</v>
          </cell>
          <cell r="H185" t="str">
            <v>S</v>
          </cell>
          <cell r="I185" t="str">
            <v>S</v>
          </cell>
          <cell r="J185">
            <v>171</v>
          </cell>
          <cell r="K185">
            <v>46217</v>
          </cell>
          <cell r="L185" t="str">
            <v>26111011241623761000187260000000017126070023840159</v>
          </cell>
          <cell r="M185" t="str">
            <v>2611101 - Petrolina - PE</v>
          </cell>
          <cell r="N185">
            <v>17500</v>
          </cell>
        </row>
        <row r="186">
          <cell r="C186" t="str">
            <v>HOSPITAL REGIONAL FERNANDO BEZERRA - CG Nº 02/2021</v>
          </cell>
          <cell r="E186" t="str">
            <v>5.16 - Serviços Médico-Hospitalares, Odotonlogia e Laboratoriais</v>
          </cell>
          <cell r="F186">
            <v>53265101000150</v>
          </cell>
          <cell r="G186" t="str">
            <v>DIOGO SILVA MEDICINA INTEGRADA LTDA</v>
          </cell>
          <cell r="H186" t="str">
            <v>S</v>
          </cell>
          <cell r="I186" t="str">
            <v>S</v>
          </cell>
          <cell r="J186">
            <v>16</v>
          </cell>
          <cell r="K186">
            <v>46210</v>
          </cell>
          <cell r="L186" t="str">
            <v>CFEK-EI9V</v>
          </cell>
          <cell r="M186" t="str">
            <v>2930105 - Senhor do Bonfim - BA</v>
          </cell>
          <cell r="N186">
            <v>3999.99</v>
          </cell>
        </row>
        <row r="187">
          <cell r="C187" t="str">
            <v>HOSPITAL REGIONAL FERNANDO BEZERRA - CG Nº 02/2021</v>
          </cell>
          <cell r="E187" t="str">
            <v>5.16 - Serviços Médico-Hospitalares, Odotonlogia e Laboratoriais</v>
          </cell>
          <cell r="F187">
            <v>30191295000191</v>
          </cell>
          <cell r="G187" t="str">
            <v xml:space="preserve">DT SAUDE LTDA </v>
          </cell>
          <cell r="H187" t="str">
            <v>S</v>
          </cell>
          <cell r="I187" t="str">
            <v>S</v>
          </cell>
          <cell r="J187">
            <v>20468</v>
          </cell>
          <cell r="K187">
            <v>46210</v>
          </cell>
          <cell r="L187" t="str">
            <v>9RWX-1GPG9</v>
          </cell>
          <cell r="M187" t="str">
            <v>2609907 - Ouricuri - PE</v>
          </cell>
          <cell r="N187">
            <v>60500</v>
          </cell>
        </row>
        <row r="188">
          <cell r="C188" t="str">
            <v>HOSPITAL REGIONAL FERNANDO BEZERRA - CG Nº 02/2021</v>
          </cell>
          <cell r="E188" t="str">
            <v>5.16 - Serviços Médico-Hospitalares, Odotonlogia e Laboratoriais</v>
          </cell>
          <cell r="F188">
            <v>24690234000176</v>
          </cell>
          <cell r="G188" t="str">
            <v xml:space="preserve">FALCÃO&amp;FALCÃO LTDA-ME </v>
          </cell>
          <cell r="H188" t="str">
            <v>S</v>
          </cell>
          <cell r="I188" t="str">
            <v>S</v>
          </cell>
          <cell r="J188">
            <v>20160</v>
          </cell>
          <cell r="K188">
            <v>46205</v>
          </cell>
          <cell r="L188" t="str">
            <v>VZR6-KGT9C</v>
          </cell>
          <cell r="M188" t="str">
            <v>2609907 - Ouricuri - PE</v>
          </cell>
          <cell r="N188">
            <v>9380</v>
          </cell>
        </row>
        <row r="189">
          <cell r="C189" t="str">
            <v>HOSPITAL REGIONAL FERNANDO BEZERRA - CG Nº 02/2021</v>
          </cell>
          <cell r="E189" t="str">
            <v>5.16 - Serviços Médico-Hospitalares, Odotonlogia e Laboratoriais</v>
          </cell>
          <cell r="F189">
            <v>52103501000105</v>
          </cell>
          <cell r="G189" t="str">
            <v>FERNANDES E BEZERRA SERVIÇOS MEDICOS LTDA</v>
          </cell>
          <cell r="H189" t="str">
            <v>S</v>
          </cell>
          <cell r="I189" t="str">
            <v>S</v>
          </cell>
          <cell r="J189">
            <v>530</v>
          </cell>
          <cell r="K189">
            <v>46211</v>
          </cell>
          <cell r="L189" t="str">
            <v>26030091252103501000105000000000053026075460547071</v>
          </cell>
          <cell r="M189" t="str">
            <v>2603009 - Cabrobó - PE</v>
          </cell>
          <cell r="N189">
            <v>29800</v>
          </cell>
        </row>
        <row r="190">
          <cell r="C190" t="str">
            <v>HOSPITAL REGIONAL FERNANDO BEZERRA - CG Nº 02/2021</v>
          </cell>
          <cell r="E190" t="str">
            <v>5.16 - Serviços Médico-Hospitalares, Odotonlogia e Laboratoriais</v>
          </cell>
          <cell r="F190">
            <v>21932148000134</v>
          </cell>
          <cell r="G190" t="str">
            <v>G M PRESTAÇÕES DE SERVIÇOS HOSPITALARES LTDA</v>
          </cell>
          <cell r="H190" t="str">
            <v>S</v>
          </cell>
          <cell r="I190" t="str">
            <v>S</v>
          </cell>
          <cell r="J190">
            <v>76</v>
          </cell>
          <cell r="K190">
            <v>46211</v>
          </cell>
          <cell r="L190" t="str">
            <v>CMQ6-M3зUK</v>
          </cell>
          <cell r="M190" t="str">
            <v>2609402 - Moreno - PE</v>
          </cell>
          <cell r="N190">
            <v>11450</v>
          </cell>
        </row>
        <row r="191">
          <cell r="C191" t="str">
            <v>HOSPITAL REGIONAL FERNANDO BEZERRA - CG Nº 02/2021</v>
          </cell>
          <cell r="E191" t="str">
            <v>5.16 - Serviços Médico-Hospitalares, Odotonlogia e Laboratoriais</v>
          </cell>
          <cell r="F191">
            <v>66716924000105</v>
          </cell>
          <cell r="G191" t="str">
            <v>INSTITUTO LEAO &amp; SANTOS LTDA</v>
          </cell>
          <cell r="H191" t="str">
            <v>S</v>
          </cell>
          <cell r="I191" t="str">
            <v>S</v>
          </cell>
          <cell r="J191">
            <v>20004</v>
          </cell>
          <cell r="K191">
            <v>46210</v>
          </cell>
          <cell r="L191" t="str">
            <v>3H7H-77STC</v>
          </cell>
          <cell r="M191" t="str">
            <v>2609907 - Ouricuri - PE</v>
          </cell>
          <cell r="N191">
            <v>34500</v>
          </cell>
        </row>
        <row r="192">
          <cell r="C192" t="str">
            <v>HOSPITAL REGIONAL FERNANDO BEZERRA - CG Nº 02/2021</v>
          </cell>
          <cell r="E192" t="str">
            <v>5.16 - Serviços Médico-Hospitalares, Odotonlogia e Laboratoriais</v>
          </cell>
          <cell r="F192">
            <v>60481649000101</v>
          </cell>
          <cell r="G192" t="str">
            <v>INTEGRAÇÃO EM MEDICINA CIRURGICA LTDA</v>
          </cell>
          <cell r="H192" t="str">
            <v>S</v>
          </cell>
          <cell r="I192" t="str">
            <v>S</v>
          </cell>
          <cell r="J192">
            <v>59</v>
          </cell>
          <cell r="K192">
            <v>46204</v>
          </cell>
          <cell r="L192" t="str">
            <v>26111011260481649000101260000000005926070022100415</v>
          </cell>
          <cell r="M192" t="str">
            <v>2611101 - Petrolina - PE</v>
          </cell>
          <cell r="N192">
            <v>9350</v>
          </cell>
        </row>
        <row r="193">
          <cell r="C193" t="str">
            <v>HOSPITAL REGIONAL FERNANDO BEZERRA - CG Nº 02/2021</v>
          </cell>
          <cell r="E193" t="str">
            <v>5.16 - Serviços Médico-Hospitalares, Odotonlogia e Laboratoriais</v>
          </cell>
          <cell r="F193">
            <v>22422979000129</v>
          </cell>
          <cell r="G193" t="str">
            <v>JBHC SERVIÇOS MEDICOS LTDA</v>
          </cell>
          <cell r="H193" t="str">
            <v>S</v>
          </cell>
          <cell r="I193" t="str">
            <v>S</v>
          </cell>
          <cell r="J193">
            <v>546</v>
          </cell>
          <cell r="K193">
            <v>46213</v>
          </cell>
          <cell r="L193" t="str">
            <v>143625VQ4MVZDNE4CO67BECZUAXIGZNM</v>
          </cell>
          <cell r="M193" t="str">
            <v>2615607 - Trindade - PE</v>
          </cell>
          <cell r="N193">
            <v>7900</v>
          </cell>
        </row>
        <row r="194">
          <cell r="C194" t="str">
            <v>HOSPITAL REGIONAL FERNANDO BEZERRA - CG Nº 02/2021</v>
          </cell>
          <cell r="E194" t="str">
            <v>5.16 - Serviços Médico-Hospitalares, Odotonlogia e Laboratoriais</v>
          </cell>
          <cell r="F194">
            <v>65436259000125</v>
          </cell>
          <cell r="G194" t="str">
            <v xml:space="preserve">JOSE ALEXANDRE CEZARIO DELMONDES </v>
          </cell>
          <cell r="H194" t="str">
            <v>S</v>
          </cell>
          <cell r="I194" t="str">
            <v>S</v>
          </cell>
          <cell r="J194">
            <v>20004</v>
          </cell>
          <cell r="K194">
            <v>46205</v>
          </cell>
          <cell r="L194" t="str">
            <v>2NM5-DVN4F</v>
          </cell>
          <cell r="M194" t="str">
            <v>2609907 - Ouricuri - PE</v>
          </cell>
          <cell r="N194">
            <v>10500</v>
          </cell>
        </row>
        <row r="195">
          <cell r="C195" t="str">
            <v>HOSPITAL REGIONAL FERNANDO BEZERRA - CG Nº 02/2021</v>
          </cell>
          <cell r="E195" t="str">
            <v>5.16 - Serviços Médico-Hospitalares, Odotonlogia e Laboratoriais</v>
          </cell>
          <cell r="F195">
            <v>59212520000100</v>
          </cell>
          <cell r="G195" t="str">
            <v>JULIANA SOBRAL RAMOS</v>
          </cell>
          <cell r="H195" t="str">
            <v>S</v>
          </cell>
          <cell r="I195" t="str">
            <v>S</v>
          </cell>
          <cell r="J195">
            <v>20016</v>
          </cell>
          <cell r="K195">
            <v>46205</v>
          </cell>
          <cell r="L195" t="str">
            <v>2SDN-GPYPH</v>
          </cell>
          <cell r="M195" t="str">
            <v>2609907 - Ouricuri - PE</v>
          </cell>
          <cell r="N195">
            <v>15000</v>
          </cell>
        </row>
        <row r="196">
          <cell r="C196" t="str">
            <v>HOSPITAL REGIONAL FERNANDO BEZERRA - CG Nº 02/2021</v>
          </cell>
          <cell r="E196" t="str">
            <v>5.16 - Serviços Médico-Hospitalares, Odotonlogia e Laboratoriais</v>
          </cell>
          <cell r="F196">
            <v>58924918000107</v>
          </cell>
          <cell r="G196" t="str">
            <v>KATHELEEN SERVIÇOS MEDICOS LTDA</v>
          </cell>
          <cell r="H196" t="str">
            <v>S</v>
          </cell>
          <cell r="I196" t="str">
            <v>S</v>
          </cell>
          <cell r="J196">
            <v>27</v>
          </cell>
          <cell r="K196">
            <v>46206</v>
          </cell>
          <cell r="L196" t="str">
            <v>23073041258924918000107000000000002726075598815226</v>
          </cell>
          <cell r="M196" t="str">
            <v>2307304 - Juazeiro do Norte - CE</v>
          </cell>
          <cell r="N196">
            <v>10200</v>
          </cell>
        </row>
        <row r="197">
          <cell r="C197" t="str">
            <v>HOSPITAL REGIONAL FERNANDO BEZERRA - CG Nº 02/2021</v>
          </cell>
          <cell r="E197" t="str">
            <v>5.16 - Serviços Médico-Hospitalares, Odotonlogia e Laboratoriais</v>
          </cell>
          <cell r="F197">
            <v>24185596000100</v>
          </cell>
          <cell r="G197" t="str">
            <v>LAGE &amp; CEDRAZ EMPREENDIMENTOS MEDICOS LTDA</v>
          </cell>
          <cell r="H197" t="str">
            <v>S</v>
          </cell>
          <cell r="I197" t="str">
            <v>S</v>
          </cell>
          <cell r="J197">
            <v>467</v>
          </cell>
          <cell r="K197">
            <v>46217</v>
          </cell>
          <cell r="L197" t="str">
            <v>26011021224185596000100000000000046726078312420350</v>
          </cell>
          <cell r="M197" t="str">
            <v>2601102 - Araripina - PE</v>
          </cell>
          <cell r="N197">
            <v>24750</v>
          </cell>
        </row>
        <row r="198">
          <cell r="C198" t="str">
            <v>HOSPITAL REGIONAL FERNANDO BEZERRA - CG Nº 02/2021</v>
          </cell>
          <cell r="E198" t="str">
            <v>5.16 - Serviços Médico-Hospitalares, Odotonlogia e Laboratoriais</v>
          </cell>
          <cell r="F198">
            <v>53465220000157</v>
          </cell>
          <cell r="G198" t="str">
            <v>LUIZ ALVARO DA SILVA LEAL FILHO</v>
          </cell>
          <cell r="H198" t="str">
            <v>S</v>
          </cell>
          <cell r="I198" t="str">
            <v>S</v>
          </cell>
          <cell r="J198">
            <v>20052</v>
          </cell>
          <cell r="K198">
            <v>46210</v>
          </cell>
          <cell r="L198" t="str">
            <v>6ZJX-EF3WT</v>
          </cell>
          <cell r="M198" t="str">
            <v>2609907 - Ouricuri - PE</v>
          </cell>
          <cell r="N198">
            <v>13500</v>
          </cell>
        </row>
        <row r="199">
          <cell r="C199" t="str">
            <v>HOSPITAL REGIONAL FERNANDO BEZERRA - CG Nº 02/2021</v>
          </cell>
          <cell r="E199" t="str">
            <v>5.16 - Serviços Médico-Hospitalares, Odotonlogia e Laboratoriais</v>
          </cell>
          <cell r="F199">
            <v>45697746000134</v>
          </cell>
          <cell r="G199" t="str">
            <v>MANUELA BRIGIDA RAMOS DE LIMA</v>
          </cell>
          <cell r="H199" t="str">
            <v>S</v>
          </cell>
          <cell r="I199" t="str">
            <v>S</v>
          </cell>
          <cell r="J199">
            <v>20069</v>
          </cell>
          <cell r="K199">
            <v>46205</v>
          </cell>
          <cell r="L199" t="str">
            <v>N2U6-98Q4D</v>
          </cell>
          <cell r="M199" t="str">
            <v>2609907 - Ouricuri - PE</v>
          </cell>
          <cell r="N199">
            <v>27600</v>
          </cell>
        </row>
        <row r="200">
          <cell r="C200" t="str">
            <v>HOSPITAL REGIONAL FERNANDO BEZERRA - CG Nº 02/2021</v>
          </cell>
          <cell r="E200" t="str">
            <v>5.16 - Serviços Médico-Hospitalares, Odotonlogia e Laboratoriais</v>
          </cell>
          <cell r="F200">
            <v>24475298000154</v>
          </cell>
          <cell r="G200" t="str">
            <v>MARCIO MACEDO VIANA LTDA</v>
          </cell>
          <cell r="H200" t="str">
            <v>S</v>
          </cell>
          <cell r="I200" t="str">
            <v>S</v>
          </cell>
          <cell r="J200">
            <v>466</v>
          </cell>
          <cell r="K200">
            <v>46213</v>
          </cell>
          <cell r="L200" t="str">
            <v>30608983KSFUJX076NOP5SYGD1M4ASMG</v>
          </cell>
          <cell r="M200" t="str">
            <v>2208007 - Picos - PI</v>
          </cell>
          <cell r="N200">
            <v>20250</v>
          </cell>
        </row>
        <row r="201">
          <cell r="C201" t="str">
            <v>HOSPITAL REGIONAL FERNANDO BEZERRA - CG Nº 02/2021</v>
          </cell>
          <cell r="E201" t="str">
            <v>5.16 - Serviços Médico-Hospitalares, Odotonlogia e Laboratoriais</v>
          </cell>
          <cell r="F201">
            <v>24067940000166</v>
          </cell>
          <cell r="G201" t="str">
            <v xml:space="preserve">MARIA YANNE SOARES RAMOS - ME </v>
          </cell>
          <cell r="H201" t="str">
            <v>S</v>
          </cell>
          <cell r="I201" t="str">
            <v>S</v>
          </cell>
          <cell r="J201">
            <v>20406</v>
          </cell>
          <cell r="K201">
            <v>46204</v>
          </cell>
          <cell r="L201" t="str">
            <v>9LBN-PISQE</v>
          </cell>
          <cell r="M201" t="str">
            <v>2609907 - Ouricuri - PE</v>
          </cell>
          <cell r="N201">
            <v>18300</v>
          </cell>
        </row>
        <row r="202">
          <cell r="C202" t="str">
            <v>HOSPITAL REGIONAL FERNANDO BEZERRA - CG Nº 02/2021</v>
          </cell>
          <cell r="E202" t="str">
            <v>5.16 - Serviços Médico-Hospitalares, Odotonlogia e Laboratoriais</v>
          </cell>
          <cell r="F202">
            <v>53577372000141</v>
          </cell>
          <cell r="G202" t="str">
            <v>MEDVIDA SERVIÇOS MEDICOS HOSPITALARES LTDA</v>
          </cell>
          <cell r="H202" t="str">
            <v>S</v>
          </cell>
          <cell r="I202" t="str">
            <v>S</v>
          </cell>
          <cell r="J202">
            <v>60</v>
          </cell>
          <cell r="K202">
            <v>46204</v>
          </cell>
          <cell r="L202" t="str">
            <v>23073041253577372000141000000000006026077916693270</v>
          </cell>
          <cell r="M202" t="str">
            <v>2307304 - Juazeiro do Norte - CE</v>
          </cell>
          <cell r="N202">
            <v>5000</v>
          </cell>
        </row>
        <row r="203">
          <cell r="C203" t="str">
            <v>HOSPITAL REGIONAL FERNANDO BEZERRA - CG Nº 02/2021</v>
          </cell>
          <cell r="E203" t="str">
            <v>5.16 - Serviços Médico-Hospitalares, Odotonlogia e Laboratoriais</v>
          </cell>
          <cell r="F203">
            <v>14896834000131</v>
          </cell>
          <cell r="G203" t="str">
            <v>MILKA SANT ANNA CONSULTAS E EXAMES LTDA</v>
          </cell>
          <cell r="H203" t="str">
            <v>S</v>
          </cell>
          <cell r="I203" t="str">
            <v>S</v>
          </cell>
          <cell r="J203">
            <v>342</v>
          </cell>
          <cell r="K203">
            <v>46206</v>
          </cell>
          <cell r="L203" t="str">
            <v>CFEN-XBNN</v>
          </cell>
          <cell r="M203" t="str">
            <v>2918407 - Juazeiro - BA</v>
          </cell>
          <cell r="N203">
            <v>12350</v>
          </cell>
        </row>
        <row r="204">
          <cell r="C204" t="str">
            <v>HOSPITAL REGIONAL FERNANDO BEZERRA - CG Nº 02/2021</v>
          </cell>
          <cell r="E204" t="str">
            <v>5.16 - Serviços Médico-Hospitalares, Odotonlogia e Laboratoriais</v>
          </cell>
          <cell r="F204">
            <v>28879300000101</v>
          </cell>
          <cell r="G204" t="str">
            <v xml:space="preserve">NOBRE &amp; LIMA SERVIÇOS MEDICOS </v>
          </cell>
          <cell r="H204" t="str">
            <v>S</v>
          </cell>
          <cell r="I204" t="str">
            <v>S</v>
          </cell>
          <cell r="J204">
            <v>149</v>
          </cell>
          <cell r="K204">
            <v>46217</v>
          </cell>
          <cell r="L204" t="str">
            <v>23019011228879300000101000000000014926075611383390</v>
          </cell>
          <cell r="M204" t="str">
            <v>2301901 - Barbalha - CE</v>
          </cell>
          <cell r="N204">
            <v>10400</v>
          </cell>
        </row>
        <row r="205">
          <cell r="C205" t="str">
            <v>HOSPITAL REGIONAL FERNANDO BEZERRA - CG Nº 02/2021</v>
          </cell>
          <cell r="E205" t="str">
            <v>5.16 - Serviços Médico-Hospitalares, Odotonlogia e Laboratoriais</v>
          </cell>
          <cell r="F205">
            <v>22465344000109</v>
          </cell>
          <cell r="G205" t="str">
            <v>ODONTOMED LTDA</v>
          </cell>
          <cell r="H205" t="str">
            <v>S</v>
          </cell>
          <cell r="I205" t="str">
            <v>S</v>
          </cell>
          <cell r="J205">
            <v>430</v>
          </cell>
          <cell r="K205">
            <v>46212</v>
          </cell>
          <cell r="L205" t="str">
            <v>2723650621732</v>
          </cell>
          <cell r="M205" t="str">
            <v>2605301 - Exu - PE</v>
          </cell>
          <cell r="N205">
            <v>39000</v>
          </cell>
        </row>
        <row r="206">
          <cell r="C206" t="str">
            <v>HOSPITAL REGIONAL FERNANDO BEZERRA - CG Nº 02/2021</v>
          </cell>
          <cell r="E206" t="str">
            <v>5.16 - Serviços Médico-Hospitalares, Odotonlogia e Laboratoriais</v>
          </cell>
          <cell r="F206">
            <v>23395365000168</v>
          </cell>
          <cell r="G206" t="str">
            <v xml:space="preserve">ORTONUTRI LTDA </v>
          </cell>
          <cell r="H206" t="str">
            <v>S</v>
          </cell>
          <cell r="I206" t="str">
            <v>S</v>
          </cell>
          <cell r="J206">
            <v>1002</v>
          </cell>
          <cell r="K206">
            <v>46212</v>
          </cell>
          <cell r="L206" t="str">
            <v>3057341KJ360WNIAMB8BMFNQPP3DCMLW</v>
          </cell>
          <cell r="M206" t="str">
            <v>2208007 - Picos - PI</v>
          </cell>
          <cell r="N206">
            <v>7800</v>
          </cell>
        </row>
        <row r="207">
          <cell r="C207" t="str">
            <v>HOSPITAL REGIONAL FERNANDO BEZERRA - CG Nº 02/2021</v>
          </cell>
          <cell r="E207" t="str">
            <v>5.16 - Serviços Médico-Hospitalares, Odotonlogia e Laboratoriais</v>
          </cell>
          <cell r="F207">
            <v>29590962000200</v>
          </cell>
          <cell r="G207" t="str">
            <v>OUT CLINIC SERVIÇOS MEDICOS HOSPITALARES LTDA</v>
          </cell>
          <cell r="H207" t="str">
            <v>S</v>
          </cell>
          <cell r="I207" t="str">
            <v>S</v>
          </cell>
          <cell r="J207">
            <v>170</v>
          </cell>
          <cell r="K207">
            <v>46204</v>
          </cell>
          <cell r="L207" t="str">
            <v>23073041229590962000200000000000017026076781634268</v>
          </cell>
          <cell r="M207" t="str">
            <v>2307304 - Juazeiro do Norte - CE</v>
          </cell>
          <cell r="N207">
            <v>12000</v>
          </cell>
        </row>
        <row r="208">
          <cell r="C208" t="str">
            <v>HOSPITAL REGIONAL FERNANDO BEZERRA - CG Nº 02/2021</v>
          </cell>
          <cell r="E208" t="str">
            <v>5.16 - Serviços Médico-Hospitalares, Odotonlogia e Laboratoriais</v>
          </cell>
          <cell r="F208">
            <v>46797026000103</v>
          </cell>
          <cell r="G208" t="str">
            <v>PACIFICOS SERVIÇOS MEDICOS LTDA</v>
          </cell>
          <cell r="H208" t="str">
            <v>S</v>
          </cell>
          <cell r="I208" t="str">
            <v>S</v>
          </cell>
          <cell r="J208">
            <v>116</v>
          </cell>
          <cell r="K208">
            <v>46206</v>
          </cell>
          <cell r="L208" t="str">
            <v>23042021246797026000103000000000011626071448691412</v>
          </cell>
          <cell r="M208" t="str">
            <v>2304202 - Crato - CE</v>
          </cell>
          <cell r="N208">
            <v>29800</v>
          </cell>
        </row>
        <row r="209">
          <cell r="C209" t="str">
            <v>HOSPITAL REGIONAL FERNANDO BEZERRA - CG Nº 02/2021</v>
          </cell>
          <cell r="E209" t="str">
            <v>5.16 - Serviços Médico-Hospitalares, Odotonlogia e Laboratoriais</v>
          </cell>
          <cell r="F209">
            <v>55161758000101</v>
          </cell>
          <cell r="G209" t="str">
            <v>PAULO GEORGE DE FIGUEIREDO MELO</v>
          </cell>
          <cell r="H209" t="str">
            <v>S</v>
          </cell>
          <cell r="I209" t="str">
            <v>S</v>
          </cell>
          <cell r="J209">
            <v>19</v>
          </cell>
          <cell r="K209">
            <v>46206</v>
          </cell>
          <cell r="L209" t="str">
            <v>26116062255161758000101000000000001926079191313759</v>
          </cell>
          <cell r="M209" t="str">
            <v>2611606 - Recife - PE</v>
          </cell>
          <cell r="N209">
            <v>5000</v>
          </cell>
        </row>
        <row r="210">
          <cell r="C210" t="str">
            <v>HOSPITAL REGIONAL FERNANDO BEZERRA - CG Nº 02/2021</v>
          </cell>
          <cell r="E210" t="str">
            <v>5.16 - Serviços Médico-Hospitalares, Odotonlogia e Laboratoriais</v>
          </cell>
          <cell r="F210">
            <v>26217434000131</v>
          </cell>
          <cell r="G210" t="str">
            <v>PRONTO LIFE DIAGNOSTICOS ESPECIALIZADOS LTDA</v>
          </cell>
          <cell r="H210" t="str">
            <v>S</v>
          </cell>
          <cell r="I210" t="str">
            <v>S</v>
          </cell>
          <cell r="J210">
            <v>679</v>
          </cell>
          <cell r="K210">
            <v>46204</v>
          </cell>
          <cell r="L210" t="str">
            <v>23073041226217434000131000000000067926070820186298</v>
          </cell>
          <cell r="M210" t="str">
            <v>2307304 - Juazeiro do Norte - CE</v>
          </cell>
          <cell r="N210">
            <v>9000</v>
          </cell>
        </row>
        <row r="211">
          <cell r="C211" t="str">
            <v>HOSPITAL REGIONAL FERNANDO BEZERRA - CG Nº 02/2021</v>
          </cell>
          <cell r="E211" t="str">
            <v>5.16 - Serviços Médico-Hospitalares, Odotonlogia e Laboratoriais</v>
          </cell>
          <cell r="F211">
            <v>32090452000106</v>
          </cell>
          <cell r="G211" t="str">
            <v>PRONTOCLINIC SERVIÇOS MEDICOS HOSPITALARES LTDA</v>
          </cell>
          <cell r="H211" t="str">
            <v>S</v>
          </cell>
          <cell r="I211" t="str">
            <v>S</v>
          </cell>
          <cell r="J211">
            <v>634</v>
          </cell>
          <cell r="K211">
            <v>46204</v>
          </cell>
          <cell r="L211" t="str">
            <v>23073041232090452000106000000000063426070787054622</v>
          </cell>
          <cell r="M211" t="str">
            <v>2307304 - Juazeiro do Norte - CE</v>
          </cell>
          <cell r="N211">
            <v>5000</v>
          </cell>
        </row>
        <row r="212">
          <cell r="C212" t="str">
            <v>HOSPITAL REGIONAL FERNANDO BEZERRA - CG Nº 02/2021</v>
          </cell>
          <cell r="E212" t="str">
            <v>5.16 - Serviços Médico-Hospitalares, Odotonlogia e Laboratoriais</v>
          </cell>
          <cell r="F212">
            <v>19297087000139</v>
          </cell>
          <cell r="G212" t="str">
            <v>RAUL ALVES DE SIQUEIRA NETO &amp; CIA LTDA</v>
          </cell>
          <cell r="H212" t="str">
            <v>S</v>
          </cell>
          <cell r="I212" t="str">
            <v>S</v>
          </cell>
          <cell r="J212">
            <v>326</v>
          </cell>
          <cell r="K212">
            <v>46210</v>
          </cell>
          <cell r="L212" t="str">
            <v>DXY1-CVUZ2</v>
          </cell>
          <cell r="M212" t="str">
            <v>2602001 - Bodocó - PE</v>
          </cell>
          <cell r="N212">
            <v>37300</v>
          </cell>
        </row>
        <row r="213">
          <cell r="C213" t="str">
            <v>HOSPITAL REGIONAL FERNANDO BEZERRA - CG Nº 02/2021</v>
          </cell>
          <cell r="E213" t="str">
            <v>5.16 - Serviços Médico-Hospitalares, Odotonlogia e Laboratoriais</v>
          </cell>
          <cell r="F213">
            <v>24790992000166</v>
          </cell>
          <cell r="G213" t="str">
            <v>REZENDE SERVIÇOS MEDICOS LTDA</v>
          </cell>
          <cell r="H213" t="str">
            <v>S</v>
          </cell>
          <cell r="I213" t="str">
            <v>S</v>
          </cell>
          <cell r="J213">
            <v>19</v>
          </cell>
          <cell r="K213">
            <v>46209</v>
          </cell>
          <cell r="L213" t="str">
            <v>26116062224790992000166000000000001926075263290187</v>
          </cell>
          <cell r="M213" t="str">
            <v>2611606 - Recife - PE</v>
          </cell>
          <cell r="N213">
            <v>3000</v>
          </cell>
        </row>
        <row r="214">
          <cell r="C214" t="str">
            <v>HOSPITAL REGIONAL FERNANDO BEZERRA - CG Nº 02/2021</v>
          </cell>
          <cell r="E214" t="str">
            <v>5.16 - Serviços Médico-Hospitalares, Odotonlogia e Laboratoriais</v>
          </cell>
          <cell r="F214">
            <v>51977082000160</v>
          </cell>
          <cell r="G214" t="str">
            <v>RGL SERVIÇOS MEDICOS LTDA</v>
          </cell>
          <cell r="H214" t="str">
            <v>S</v>
          </cell>
          <cell r="I214" t="str">
            <v>S</v>
          </cell>
          <cell r="J214">
            <v>53</v>
          </cell>
          <cell r="K214">
            <v>46206</v>
          </cell>
          <cell r="L214" t="str">
            <v>23073041251977082000160000000000005326078397504844</v>
          </cell>
          <cell r="M214" t="str">
            <v>2307304 - Juazeiro do Norte - CE</v>
          </cell>
          <cell r="N214">
            <v>3700</v>
          </cell>
        </row>
        <row r="215">
          <cell r="C215" t="str">
            <v>HOSPITAL REGIONAL FERNANDO BEZERRA - CG Nº 02/2021</v>
          </cell>
          <cell r="E215" t="str">
            <v>5.16 - Serviços Médico-Hospitalares, Odotonlogia e Laboratoriais</v>
          </cell>
          <cell r="F215">
            <v>27862021000172</v>
          </cell>
          <cell r="G215" t="str">
            <v>RSM AAO SERVIÇOS MEDICOS LTDA</v>
          </cell>
          <cell r="H215" t="str">
            <v>S</v>
          </cell>
          <cell r="I215" t="str">
            <v>S</v>
          </cell>
          <cell r="J215">
            <v>168</v>
          </cell>
          <cell r="K215">
            <v>46217</v>
          </cell>
          <cell r="L215" t="str">
            <v>29075091227862021000172202600000016826070009182092</v>
          </cell>
          <cell r="M215" t="str">
            <v>2907509 - Catu - BA</v>
          </cell>
          <cell r="N215">
            <v>6000</v>
          </cell>
        </row>
        <row r="216">
          <cell r="C216" t="str">
            <v>HOSPITAL REGIONAL FERNANDO BEZERRA - CG Nº 02/2021</v>
          </cell>
          <cell r="E216" t="str">
            <v>5.16 - Serviços Médico-Hospitalares, Odotonlogia e Laboratoriais</v>
          </cell>
          <cell r="F216">
            <v>37266900000195</v>
          </cell>
          <cell r="G216" t="str">
            <v>SEBATIAO LOPES DE SÁ LTDA</v>
          </cell>
          <cell r="H216" t="str">
            <v>S</v>
          </cell>
          <cell r="I216" t="str">
            <v>S</v>
          </cell>
          <cell r="J216">
            <v>175</v>
          </cell>
          <cell r="K216">
            <v>46206</v>
          </cell>
          <cell r="L216" t="str">
            <v>26011021237266900000195000000000017526076908303073</v>
          </cell>
          <cell r="M216" t="str">
            <v>2601102 - Araripina - PE</v>
          </cell>
          <cell r="N216">
            <v>22500</v>
          </cell>
        </row>
        <row r="217">
          <cell r="C217" t="str">
            <v>HOSPITAL REGIONAL FERNANDO BEZERRA - CG Nº 02/2021</v>
          </cell>
          <cell r="E217" t="str">
            <v>5.16 - Serviços Médico-Hospitalares, Odotonlogia e Laboratoriais</v>
          </cell>
          <cell r="F217">
            <v>49172815000147</v>
          </cell>
          <cell r="G217" t="str">
            <v>T.M. DE ALENCAR &amp; CIA LTDA</v>
          </cell>
          <cell r="H217" t="str">
            <v>S</v>
          </cell>
          <cell r="I217" t="str">
            <v>S</v>
          </cell>
          <cell r="J217">
            <v>275</v>
          </cell>
          <cell r="K217">
            <v>46206</v>
          </cell>
          <cell r="L217" t="str">
            <v>23042021249172815000147000000000027526072516388240</v>
          </cell>
          <cell r="M217" t="str">
            <v>2304202 - Crato - CE</v>
          </cell>
          <cell r="N217">
            <v>25800</v>
          </cell>
        </row>
        <row r="218">
          <cell r="C218" t="str">
            <v>HOSPITAL REGIONAL FERNANDO BEZERRA - CG Nº 02/2021</v>
          </cell>
          <cell r="E218" t="str">
            <v>5.16 - Serviços Médico-Hospitalares, Odotonlogia e Laboratoriais</v>
          </cell>
          <cell r="F218">
            <v>44838544000100</v>
          </cell>
          <cell r="G218" t="str">
            <v xml:space="preserve">VALBECIA TAVARES DE AGUIAR </v>
          </cell>
          <cell r="H218" t="str">
            <v>S</v>
          </cell>
          <cell r="I218" t="str">
            <v>S</v>
          </cell>
          <cell r="J218">
            <v>21</v>
          </cell>
          <cell r="K218">
            <v>46212</v>
          </cell>
          <cell r="L218" t="str">
            <v>26087502244838544000100000000000002126074922126724</v>
          </cell>
          <cell r="M218" t="str">
            <v>2608750 - Lagoa Grande - PE</v>
          </cell>
          <cell r="N218">
            <v>17550</v>
          </cell>
        </row>
        <row r="219">
          <cell r="C219" t="str">
            <v>HOSPITAL REGIONAL FERNANDO BEZERRA - CG Nº 02/2021</v>
          </cell>
          <cell r="E219" t="str">
            <v>5.16 - Serviços Médico-Hospitalares, Odotonlogia e Laboratoriais</v>
          </cell>
          <cell r="F219">
            <v>36518364000105</v>
          </cell>
          <cell r="G219" t="str">
            <v>VITAL MULTI SAUDE</v>
          </cell>
          <cell r="H219" t="str">
            <v>S</v>
          </cell>
          <cell r="I219" t="str">
            <v>S</v>
          </cell>
          <cell r="J219">
            <v>371</v>
          </cell>
          <cell r="K219">
            <v>46217</v>
          </cell>
          <cell r="L219" t="str">
            <v>VKTB-PTFY</v>
          </cell>
          <cell r="M219" t="str">
            <v>2502201 - Bom Jesus - PB</v>
          </cell>
          <cell r="N219">
            <v>17733.330000000002</v>
          </cell>
        </row>
        <row r="220">
          <cell r="C220" t="str">
            <v>HOSPITAL REGIONAL FERNANDO BEZERRA - CG Nº 02/2021</v>
          </cell>
          <cell r="E220" t="str">
            <v>5.16 - Serviços Médico-Hospitalares, Odotonlogia e Laboratoriais</v>
          </cell>
          <cell r="F220">
            <v>48238650000104</v>
          </cell>
          <cell r="G220" t="str">
            <v>A F P DE LISBOA SERVIÇÕS MEDICOS LTDA</v>
          </cell>
          <cell r="H220" t="str">
            <v>S</v>
          </cell>
          <cell r="I220" t="str">
            <v>S</v>
          </cell>
          <cell r="J220">
            <v>58</v>
          </cell>
          <cell r="K220">
            <v>46218</v>
          </cell>
          <cell r="L220" t="str">
            <v>22082052248238650000104000000000005826079857441548</v>
          </cell>
          <cell r="M220" t="str">
            <v>2208205 - Pio IX - PI</v>
          </cell>
          <cell r="N220">
            <v>32350</v>
          </cell>
        </row>
        <row r="221">
          <cell r="C221" t="str">
            <v>HOSPITAL REGIONAL FERNANDO BEZERRA - CG Nº 02/2021</v>
          </cell>
          <cell r="E221" t="str">
            <v>5.16 - Serviços Médico-Hospitalares, Odotonlogia e Laboratoriais</v>
          </cell>
          <cell r="F221">
            <v>60041895000134</v>
          </cell>
          <cell r="G221" t="str">
            <v>A2N1 SERVIÇOS MEDICOS LTDA</v>
          </cell>
          <cell r="H221" t="str">
            <v>S</v>
          </cell>
          <cell r="I221" t="str">
            <v>S</v>
          </cell>
          <cell r="J221">
            <v>53</v>
          </cell>
          <cell r="K221">
            <v>46218</v>
          </cell>
          <cell r="L221" t="str">
            <v>26116062260041895000134000000000005326071504176246</v>
          </cell>
          <cell r="M221" t="str">
            <v>2611606 - Recife - PE</v>
          </cell>
          <cell r="N221">
            <v>39000</v>
          </cell>
        </row>
        <row r="222">
          <cell r="C222" t="str">
            <v>HOSPITAL REGIONAL FERNANDO BEZERRA - CG Nº 02/2021</v>
          </cell>
          <cell r="E222" t="str">
            <v>5.16 - Serviços Médico-Hospitalares, Odotonlogia e Laboratoriais</v>
          </cell>
          <cell r="F222">
            <v>41200617000138</v>
          </cell>
          <cell r="G222" t="str">
            <v>CLEYDSON ARARUJO SILVA LTDA</v>
          </cell>
          <cell r="H222" t="str">
            <v>S</v>
          </cell>
          <cell r="I222" t="str">
            <v>S</v>
          </cell>
          <cell r="J222">
            <v>51</v>
          </cell>
          <cell r="K222">
            <v>46223</v>
          </cell>
          <cell r="L222" t="str">
            <v>26111011241200617000138260000000005126070025073897</v>
          </cell>
          <cell r="M222" t="str">
            <v>2611101 - Petrolina - PE</v>
          </cell>
          <cell r="N222">
            <v>27200</v>
          </cell>
        </row>
        <row r="223">
          <cell r="C223" t="str">
            <v>HOSPITAL REGIONAL FERNANDO BEZERRA - CG Nº 02/2021</v>
          </cell>
          <cell r="E223" t="str">
            <v>5.16 - Serviços Médico-Hospitalares, Odotonlogia e Laboratoriais</v>
          </cell>
          <cell r="F223">
            <v>15489924000170</v>
          </cell>
          <cell r="G223" t="str">
            <v>CLINICA IMAGEM MEDICAL CENTER EIRELI</v>
          </cell>
          <cell r="H223" t="str">
            <v>S</v>
          </cell>
          <cell r="I223" t="str">
            <v>S</v>
          </cell>
          <cell r="J223">
            <v>20384</v>
          </cell>
          <cell r="K223">
            <v>46204</v>
          </cell>
          <cell r="L223" t="str">
            <v>FGUX-M4Q4Q</v>
          </cell>
          <cell r="M223" t="str">
            <v>2609907 - Ouricuri - PE</v>
          </cell>
          <cell r="N223">
            <v>15000</v>
          </cell>
        </row>
        <row r="224">
          <cell r="C224" t="str">
            <v>HOSPITAL REGIONAL FERNANDO BEZERRA - CG Nº 02/2021</v>
          </cell>
          <cell r="E224" t="str">
            <v>5.16 - Serviços Médico-Hospitalares, Odotonlogia e Laboratoriais</v>
          </cell>
          <cell r="F224">
            <v>34293158000119</v>
          </cell>
          <cell r="G224" t="str">
            <v>CLINICA XAVIER LTDA</v>
          </cell>
          <cell r="H224" t="str">
            <v>S</v>
          </cell>
          <cell r="I224" t="str">
            <v>S</v>
          </cell>
          <cell r="J224">
            <v>249</v>
          </cell>
          <cell r="K224">
            <v>46223</v>
          </cell>
          <cell r="L224" t="str">
            <v>IR7G-PK8LQ</v>
          </cell>
          <cell r="M224" t="str">
            <v>2609402 - Moreno - PE</v>
          </cell>
          <cell r="N224">
            <v>24800</v>
          </cell>
        </row>
        <row r="225">
          <cell r="C225" t="str">
            <v>HOSPITAL REGIONAL FERNANDO BEZERRA - CG Nº 02/2021</v>
          </cell>
          <cell r="E225" t="str">
            <v>5.16 - Serviços Médico-Hospitalares, Odotonlogia e Laboratoriais</v>
          </cell>
          <cell r="F225">
            <v>18976638000128</v>
          </cell>
          <cell r="G225" t="str">
            <v>CONSULTORIOS INTEGRADOS ALENCAR E ONOFRE LTDA</v>
          </cell>
          <cell r="H225" t="str">
            <v>S</v>
          </cell>
          <cell r="I225" t="str">
            <v>S</v>
          </cell>
          <cell r="J225">
            <v>536</v>
          </cell>
          <cell r="K225">
            <v>46204</v>
          </cell>
          <cell r="L225" t="str">
            <v>5324950318856</v>
          </cell>
          <cell r="M225" t="str">
            <v>2605301 - Exu - PE</v>
          </cell>
          <cell r="N225">
            <v>43500</v>
          </cell>
        </row>
        <row r="226">
          <cell r="C226" t="str">
            <v>HOSPITAL REGIONAL FERNANDO BEZERRA - CG Nº 02/2021</v>
          </cell>
          <cell r="E226" t="str">
            <v>5.16 - Serviços Médico-Hospitalares, Odotonlogia e Laboratoriais</v>
          </cell>
          <cell r="F226">
            <v>41431147000113</v>
          </cell>
          <cell r="G226" t="str">
            <v xml:space="preserve">JOSE ALVES DE SOUZA SERVIÇOS MEDICOS </v>
          </cell>
          <cell r="H226" t="str">
            <v>S</v>
          </cell>
          <cell r="I226" t="str">
            <v>S</v>
          </cell>
          <cell r="J226">
            <v>253</v>
          </cell>
          <cell r="K226">
            <v>46223</v>
          </cell>
          <cell r="L226" t="str">
            <v>26111011241431147000113260000000025326070025134629</v>
          </cell>
          <cell r="M226" t="str">
            <v>2611101 - Petrolina - PE</v>
          </cell>
          <cell r="N226">
            <v>93650</v>
          </cell>
        </row>
        <row r="227">
          <cell r="C227" t="str">
            <v>HOSPITAL REGIONAL FERNANDO BEZERRA - CG Nº 02/2021</v>
          </cell>
          <cell r="E227" t="str">
            <v>5.16 - Serviços Médico-Hospitalares, Odotonlogia e Laboratoriais</v>
          </cell>
          <cell r="F227">
            <v>28122221000151</v>
          </cell>
          <cell r="G227" t="str">
            <v>MACEDO&amp; TAVARES SERVIÇOS MEDICOS LTDA</v>
          </cell>
          <cell r="H227" t="str">
            <v>S</v>
          </cell>
          <cell r="I227" t="str">
            <v>S</v>
          </cell>
          <cell r="J227">
            <v>20137</v>
          </cell>
          <cell r="K227">
            <v>46218</v>
          </cell>
          <cell r="L227" t="str">
            <v>RHTC-IMЕАЕ</v>
          </cell>
          <cell r="M227" t="str">
            <v>2609907 - Ouricuri - PE</v>
          </cell>
          <cell r="N227">
            <v>24350</v>
          </cell>
        </row>
        <row r="228">
          <cell r="C228" t="str">
            <v>HOSPITAL REGIONAL FERNANDO BEZERRA - CG Nº 02/2021</v>
          </cell>
          <cell r="E228" t="str">
            <v>5.16 - Serviços Médico-Hospitalares, Odotonlogia e Laboratoriais</v>
          </cell>
          <cell r="F228">
            <v>20344575000139</v>
          </cell>
          <cell r="G228" t="str">
            <v>MED ARARIPE SERVIÇOS MEDICOS LTDA</v>
          </cell>
          <cell r="H228" t="str">
            <v>S</v>
          </cell>
          <cell r="I228" t="str">
            <v>S</v>
          </cell>
          <cell r="J228">
            <v>22321</v>
          </cell>
          <cell r="K228">
            <v>46211</v>
          </cell>
          <cell r="L228" t="str">
            <v>2Z96-9CUGZ</v>
          </cell>
          <cell r="M228" t="str">
            <v>2609907 - Ouricuri - PE</v>
          </cell>
          <cell r="N228">
            <v>54650</v>
          </cell>
        </row>
        <row r="229">
          <cell r="C229" t="str">
            <v>HOSPITAL REGIONAL FERNANDO BEZERRA - CG Nº 02/2021</v>
          </cell>
          <cell r="E229" t="str">
            <v>5.16 - Serviços Médico-Hospitalares, Odotonlogia e Laboratoriais</v>
          </cell>
          <cell r="F229">
            <v>56047823000127</v>
          </cell>
          <cell r="G229" t="str">
            <v>MGN SERVIÇOS MEDICOS LTDA</v>
          </cell>
          <cell r="H229" t="str">
            <v>S</v>
          </cell>
          <cell r="I229" t="str">
            <v>S</v>
          </cell>
          <cell r="J229">
            <v>30</v>
          </cell>
          <cell r="K229">
            <v>46218</v>
          </cell>
          <cell r="L229" t="str">
            <v>26116062256047823000127000000000003026079049353310</v>
          </cell>
          <cell r="M229" t="str">
            <v>2611606 - Recife - PE</v>
          </cell>
          <cell r="N229">
            <v>13700</v>
          </cell>
        </row>
        <row r="230">
          <cell r="C230" t="str">
            <v>HOSPITAL REGIONAL FERNANDO BEZERRA - CG Nº 02/2021</v>
          </cell>
          <cell r="E230" t="str">
            <v>5.16 - Serviços Médico-Hospitalares, Odotonlogia e Laboratoriais</v>
          </cell>
          <cell r="F230">
            <v>55459766000120</v>
          </cell>
          <cell r="G230" t="str">
            <v>OLIVEIRA E CONSERVA DIAGNOSTICOS LTDA</v>
          </cell>
          <cell r="H230" t="str">
            <v>S</v>
          </cell>
          <cell r="I230" t="str">
            <v>S</v>
          </cell>
          <cell r="J230">
            <v>108</v>
          </cell>
          <cell r="K230">
            <v>46218</v>
          </cell>
          <cell r="L230" t="str">
            <v>26122081255459766000120000000000010826071912057534</v>
          </cell>
          <cell r="M230" t="str">
            <v>2612208 - Salgueiro - PE</v>
          </cell>
          <cell r="N230">
            <v>6755</v>
          </cell>
        </row>
        <row r="231">
          <cell r="C231" t="str">
            <v>HOSPITAL REGIONAL FERNANDO BEZERRA - CG Nº 02/2021</v>
          </cell>
          <cell r="E231" t="str">
            <v>5.16 - Serviços Médico-Hospitalares, Odotonlogia e Laboratoriais</v>
          </cell>
          <cell r="F231">
            <v>59386322000163</v>
          </cell>
          <cell r="G231" t="str">
            <v xml:space="preserve">PEDRO B T ERNESTO </v>
          </cell>
          <cell r="H231" t="str">
            <v>S</v>
          </cell>
          <cell r="I231" t="str">
            <v>S</v>
          </cell>
          <cell r="J231">
            <v>25</v>
          </cell>
          <cell r="K231">
            <v>46217</v>
          </cell>
          <cell r="L231" t="str">
            <v>23073041259386322000163000000000002526070938285498</v>
          </cell>
          <cell r="M231" t="str">
            <v>2307304 - Juazeiro do Norte - CE</v>
          </cell>
          <cell r="N231">
            <v>5950</v>
          </cell>
        </row>
        <row r="232">
          <cell r="C232" t="str">
            <v>HOSPITAL REGIONAL FERNANDO BEZERRA - CG Nº 02/2021</v>
          </cell>
          <cell r="E232" t="str">
            <v>5.16 - Serviços Médico-Hospitalares, Odotonlogia e Laboratoriais</v>
          </cell>
          <cell r="F232">
            <v>27818910000132</v>
          </cell>
          <cell r="G232" t="str">
            <v>R &amp; T ATENDIMENTO MEDICO LTDA</v>
          </cell>
          <cell r="H232" t="str">
            <v>S</v>
          </cell>
          <cell r="I232" t="str">
            <v>S</v>
          </cell>
          <cell r="J232">
            <v>143</v>
          </cell>
          <cell r="K232">
            <v>46205</v>
          </cell>
          <cell r="L232" t="str">
            <v>6103040070046</v>
          </cell>
          <cell r="M232" t="str">
            <v>2605301 - Exu - PE</v>
          </cell>
          <cell r="N232">
            <v>18000</v>
          </cell>
        </row>
        <row r="233">
          <cell r="C233" t="str">
            <v>HOSPITAL REGIONAL FERNANDO BEZERRA - CG Nº 02/2021</v>
          </cell>
          <cell r="E233" t="str">
            <v>5.16 - Serviços Médico-Hospitalares, Odotonlogia e Laboratoriais</v>
          </cell>
          <cell r="F233">
            <v>60420230000131</v>
          </cell>
          <cell r="G233" t="str">
            <v>RAMON FERREIRA FIALHO ALENCAR LTDA</v>
          </cell>
          <cell r="H233" t="str">
            <v>S</v>
          </cell>
          <cell r="I233" t="str">
            <v>S</v>
          </cell>
          <cell r="J233">
            <v>30</v>
          </cell>
          <cell r="K233">
            <v>46220</v>
          </cell>
          <cell r="L233" t="str">
            <v>26116062260420230000131000000000003026072857424029</v>
          </cell>
          <cell r="M233" t="str">
            <v>2611606 - Recife - PE</v>
          </cell>
          <cell r="N233">
            <v>19500</v>
          </cell>
        </row>
        <row r="234">
          <cell r="C234" t="str">
            <v>HOSPITAL REGIONAL FERNANDO BEZERRA - CG Nº 02/2021</v>
          </cell>
          <cell r="E234" t="str">
            <v>5.16 - Serviços Médico-Hospitalares, Odotonlogia e Laboratoriais</v>
          </cell>
          <cell r="F234">
            <v>42038319000156</v>
          </cell>
          <cell r="G234" t="str">
            <v>S.O.S VIDA EIRELI</v>
          </cell>
          <cell r="H234" t="str">
            <v>S</v>
          </cell>
          <cell r="I234" t="str">
            <v>S</v>
          </cell>
          <cell r="J234">
            <v>93</v>
          </cell>
          <cell r="K234">
            <v>46217</v>
          </cell>
          <cell r="L234" t="str">
            <v>14466936VXJZJ2VLH2IA4D3UJ40KVSKD</v>
          </cell>
          <cell r="M234" t="str">
            <v>2615607 - Trindade - PE</v>
          </cell>
          <cell r="N234">
            <v>6000</v>
          </cell>
        </row>
        <row r="235">
          <cell r="C235" t="str">
            <v>HOSPITAL REGIONAL FERNANDO BEZERRA - CG Nº 02/2021</v>
          </cell>
          <cell r="E235" t="str">
            <v>5.16 - Serviços Médico-Hospitalares, Odotonlogia e Laboratoriais</v>
          </cell>
          <cell r="F235">
            <v>65368685000179</v>
          </cell>
          <cell r="G235" t="str">
            <v xml:space="preserve">SAMUEL CARNEIRO DE ANDRADE CONSULTORIOS </v>
          </cell>
          <cell r="H235" t="str">
            <v>S</v>
          </cell>
          <cell r="I235" t="str">
            <v>S</v>
          </cell>
          <cell r="J235">
            <v>14</v>
          </cell>
          <cell r="K235">
            <v>46210</v>
          </cell>
          <cell r="M235" t="str">
            <v>2615607 - Trindade - PE</v>
          </cell>
          <cell r="N235">
            <v>19400</v>
          </cell>
        </row>
        <row r="236">
          <cell r="C236" t="str">
            <v>HOSPITAL REGIONAL FERNANDO BEZERRA - CG Nº 02/2021</v>
          </cell>
          <cell r="E236" t="str">
            <v>5.16 - Serviços Médico-Hospitalares, Odotonlogia e Laboratoriais</v>
          </cell>
          <cell r="F236">
            <v>67505318000103</v>
          </cell>
          <cell r="G236" t="str">
            <v>THEREZA VICTORYA ALENCAR VIANA ATIVIDADE MEDICA LTDA</v>
          </cell>
          <cell r="H236" t="str">
            <v>S</v>
          </cell>
          <cell r="I236" t="str">
            <v>S</v>
          </cell>
          <cell r="J236">
            <v>1</v>
          </cell>
          <cell r="K236">
            <v>46218</v>
          </cell>
          <cell r="L236" t="str">
            <v>26111011267505318000103260000000000126070024305951</v>
          </cell>
          <cell r="M236" t="str">
            <v>2611101 - Petrolina - PE</v>
          </cell>
          <cell r="N236">
            <v>9700</v>
          </cell>
        </row>
        <row r="237">
          <cell r="C237" t="str">
            <v>HOSPITAL REGIONAL FERNANDO BEZERRA - CG Nº 02/2021</v>
          </cell>
          <cell r="E237" t="str">
            <v>5.16 - Serviços Médico-Hospitalares, Odotonlogia e Laboratoriais</v>
          </cell>
          <cell r="F237">
            <v>5978584000198</v>
          </cell>
          <cell r="G237" t="str">
            <v xml:space="preserve">UNICLASS SAUDE </v>
          </cell>
          <cell r="H237" t="str">
            <v>S</v>
          </cell>
          <cell r="I237" t="str">
            <v>S</v>
          </cell>
          <cell r="J237">
            <v>22840</v>
          </cell>
          <cell r="K237">
            <v>46206</v>
          </cell>
          <cell r="L237" t="str">
            <v>XD91-175A8</v>
          </cell>
          <cell r="M237" t="str">
            <v>2609907 - Ouricuri - PE</v>
          </cell>
          <cell r="N237">
            <v>13500</v>
          </cell>
        </row>
        <row r="238">
          <cell r="C238" t="str">
            <v>HOSPITAL REGIONAL FERNANDO BEZERRA - CG Nº 02/2021</v>
          </cell>
          <cell r="E238" t="str">
            <v>5.16 - Serviços Médico-Hospitalares, Odotonlogia e Laboratoriais</v>
          </cell>
          <cell r="F238">
            <v>54478007000142</v>
          </cell>
          <cell r="G238" t="str">
            <v>JAX MEDICAL GROUP LTDA</v>
          </cell>
          <cell r="H238" t="str">
            <v>S</v>
          </cell>
          <cell r="I238" t="str">
            <v>S</v>
          </cell>
          <cell r="J238">
            <v>43</v>
          </cell>
          <cell r="K238">
            <v>46206</v>
          </cell>
          <cell r="M238" t="str">
            <v>2307304 - Juazeiro do Norte - CE</v>
          </cell>
          <cell r="N238">
            <v>32450</v>
          </cell>
        </row>
        <row r="239">
          <cell r="C239" t="str">
            <v>HOSPITAL REGIONAL FERNANDO BEZERRA - CG Nº 02/2021</v>
          </cell>
          <cell r="E239" t="str">
            <v>5.16 - Serviços Médico-Hospitalares, Odotonlogia e Laboratoriais</v>
          </cell>
          <cell r="F239">
            <v>24684015000184</v>
          </cell>
          <cell r="G239" t="str">
            <v xml:space="preserve">MURAB LINS MEDICOS ASSOCIADOS </v>
          </cell>
          <cell r="H239" t="str">
            <v>S</v>
          </cell>
          <cell r="I239" t="str">
            <v>S</v>
          </cell>
          <cell r="J239">
            <v>787</v>
          </cell>
          <cell r="K239">
            <v>46224</v>
          </cell>
          <cell r="L239" t="str">
            <v>23073041248430343000112000000000019026072993250422</v>
          </cell>
          <cell r="M239" t="str">
            <v>2307304 - Juazeiro do Norte - CE</v>
          </cell>
          <cell r="N239">
            <v>32650</v>
          </cell>
        </row>
        <row r="240">
          <cell r="C240" t="str">
            <v>HOSPITAL REGIONAL FERNANDO BEZERRA - CG Nº 02/2021</v>
          </cell>
          <cell r="E240" t="str">
            <v>5.16 - Serviços Médico-Hospitalares, Odotonlogia e Laboratoriais</v>
          </cell>
          <cell r="F240">
            <v>48430343000112</v>
          </cell>
          <cell r="G240" t="str">
            <v>RENA MATUSA DE OLIVEIRA BARROS</v>
          </cell>
          <cell r="H240" t="str">
            <v>S</v>
          </cell>
          <cell r="I240" t="str">
            <v>S</v>
          </cell>
          <cell r="J240">
            <v>190</v>
          </cell>
          <cell r="K240">
            <v>46218</v>
          </cell>
          <cell r="L240" t="str">
            <v>23073041248430343000112000000000019026072993250422</v>
          </cell>
          <cell r="M240" t="str">
            <v>2307304 - Juazeiro do Norte - CE</v>
          </cell>
          <cell r="N240">
            <v>82066.649999999994</v>
          </cell>
        </row>
        <row r="241">
          <cell r="C241" t="str">
            <v>HOSPITAL REGIONAL FERNANDO BEZERRA - CG Nº 02/2021</v>
          </cell>
          <cell r="E241" t="str">
            <v>5.16 - Serviços Médico-Hospitalares, Odotonlogia e Laboratoriais</v>
          </cell>
          <cell r="F241">
            <v>22851377000197</v>
          </cell>
          <cell r="G241" t="str">
            <v>DBZ SERVIÇOS MEDICOS LTDA</v>
          </cell>
          <cell r="H241" t="str">
            <v>S</v>
          </cell>
          <cell r="I241" t="str">
            <v>S</v>
          </cell>
          <cell r="J241">
            <v>1286</v>
          </cell>
          <cell r="K241">
            <v>46226</v>
          </cell>
          <cell r="L241" t="str">
            <v>26111011222851377000197260000000128626070025683308</v>
          </cell>
          <cell r="M241" t="str">
            <v>2611101 - Petrolina - PE</v>
          </cell>
          <cell r="N241">
            <v>22000</v>
          </cell>
        </row>
        <row r="242">
          <cell r="C242" t="str">
            <v>HOSPITAL REGIONAL FERNANDO BEZERRA - CG Nº 02/2021</v>
          </cell>
          <cell r="E242" t="str">
            <v>5.16 - Serviços Médico-Hospitalares, Odotonlogia e Laboratoriais</v>
          </cell>
          <cell r="F242">
            <v>34800019000134</v>
          </cell>
          <cell r="G242" t="str">
            <v>MAIA OLIVEIRA SERVIÇOS MEDICOS S/S</v>
          </cell>
          <cell r="H242" t="str">
            <v>S</v>
          </cell>
          <cell r="I242" t="str">
            <v>S</v>
          </cell>
          <cell r="J242">
            <v>239</v>
          </cell>
          <cell r="K242">
            <v>46226</v>
          </cell>
          <cell r="L242" t="str">
            <v>230730412348000190001134000000000023926074514223190</v>
          </cell>
          <cell r="M242" t="str">
            <v>2307304 - Juazeiro do Norte - CE</v>
          </cell>
          <cell r="N242">
            <v>54933.32</v>
          </cell>
        </row>
        <row r="243">
          <cell r="C243" t="str">
            <v>HOSPITAL REGIONAL FERNANDO BEZERRA - CG Nº 02/2021</v>
          </cell>
          <cell r="E243" t="str">
            <v>5.16 - Serviços Médico-Hospitalares, Odotonlogia e Laboratoriais</v>
          </cell>
          <cell r="F243">
            <v>15026815000117</v>
          </cell>
          <cell r="G243" t="str">
            <v>MEDICARI SERVIÇOS MEDICOS S/S LTDA</v>
          </cell>
          <cell r="H243" t="str">
            <v>S</v>
          </cell>
          <cell r="I243" t="str">
            <v>S</v>
          </cell>
          <cell r="J243">
            <v>2134</v>
          </cell>
          <cell r="K243">
            <v>46226</v>
          </cell>
          <cell r="L243" t="str">
            <v>23042021215026815000117000000000213426070011983147</v>
          </cell>
          <cell r="M243" t="str">
            <v>2304202 - Crato - CE</v>
          </cell>
          <cell r="N243">
            <v>15000</v>
          </cell>
        </row>
        <row r="244">
          <cell r="C244" t="str">
            <v>HOSPITAL REGIONAL FERNANDO BEZERRA - CG Nº 02/2021</v>
          </cell>
          <cell r="E244" t="str">
            <v>5.16 - Serviços Médico-Hospitalares, Odotonlogia e Laboratoriais</v>
          </cell>
          <cell r="F244">
            <v>55485581000190</v>
          </cell>
          <cell r="G244" t="str">
            <v>CAROLINE BRIGIDA SÁ ROCHA LTDA</v>
          </cell>
          <cell r="H244" t="str">
            <v>S</v>
          </cell>
          <cell r="I244" t="str">
            <v>S</v>
          </cell>
          <cell r="J244">
            <v>35</v>
          </cell>
          <cell r="K244">
            <v>46209</v>
          </cell>
          <cell r="L244" t="str">
            <v>JPJ6-TVYD4</v>
          </cell>
          <cell r="M244" t="str">
            <v>2602001 - Bodocó - PE</v>
          </cell>
          <cell r="N244">
            <v>11250</v>
          </cell>
        </row>
        <row r="245">
          <cell r="C245" t="str">
            <v>HOSPITAL REGIONAL FERNANDO BEZERRA - CG Nº 02/2021</v>
          </cell>
          <cell r="E245" t="str">
            <v>5.16 - Serviços Médico-Hospitalares, Odotonlogia e Laboratoriais</v>
          </cell>
          <cell r="F245" t="str">
            <v>23.770.094/0001-83</v>
          </cell>
          <cell r="G245" t="str">
            <v>CENTRO DE NEFROLOGIA DE ARARIPINA LTDA</v>
          </cell>
          <cell r="H245" t="str">
            <v>S</v>
          </cell>
          <cell r="I245" t="str">
            <v>S</v>
          </cell>
          <cell r="J245" t="str">
            <v>405</v>
          </cell>
          <cell r="K245">
            <v>46219</v>
          </cell>
          <cell r="L245" t="str">
            <v>26011021223770094000183000000000040526070552478711</v>
          </cell>
          <cell r="M245" t="str">
            <v>2601102 - Araripina - PE</v>
          </cell>
          <cell r="N245">
            <v>49767</v>
          </cell>
        </row>
        <row r="246">
          <cell r="C246" t="str">
            <v>HOSPITAL REGIONAL FERNANDO BEZERRA - CG Nº 02/2021</v>
          </cell>
          <cell r="E246" t="str">
            <v>5.16 - Serviços Médico-Hospitalares, Odotonlogia e Laboratoriais</v>
          </cell>
          <cell r="F246" t="str">
            <v>13.802.735/0001-80</v>
          </cell>
          <cell r="G246" t="str">
            <v>D &amp; E ALENCAR LTDA ME</v>
          </cell>
          <cell r="H246" t="str">
            <v>S</v>
          </cell>
          <cell r="I246" t="str">
            <v>S</v>
          </cell>
          <cell r="J246" t="str">
            <v>23810</v>
          </cell>
          <cell r="K246">
            <v>46220</v>
          </cell>
          <cell r="L246" t="str">
            <v>DAGE-FH6QM</v>
          </cell>
          <cell r="M246" t="str">
            <v>2609907 - Ouricuri - PE</v>
          </cell>
          <cell r="N246">
            <v>95278.66</v>
          </cell>
        </row>
        <row r="247">
          <cell r="C247" t="str">
            <v>HOSPITAL REGIONAL FERNANDO BEZERRA - CG Nº 02/2021</v>
          </cell>
          <cell r="E247" t="str">
            <v>5.99 - Outros Serviços de Terceiros Pessoa Jurídica</v>
          </cell>
          <cell r="F247" t="str">
            <v>23.973.036/0001-57</v>
          </cell>
          <cell r="G247" t="str">
            <v>MAIS SAUDE CLINICA DE ESPECIALIDADES LTDA</v>
          </cell>
          <cell r="H247" t="str">
            <v>S</v>
          </cell>
          <cell r="I247" t="str">
            <v>S</v>
          </cell>
          <cell r="J247" t="str">
            <v>31270</v>
          </cell>
          <cell r="K247">
            <v>46211</v>
          </cell>
          <cell r="L247" t="str">
            <v>8AHG-A2M6E</v>
          </cell>
          <cell r="M247" t="str">
            <v>2609907 - Ouricuri - PE</v>
          </cell>
          <cell r="N247">
            <v>9850</v>
          </cell>
        </row>
        <row r="248">
          <cell r="C248" t="str">
            <v>HOSPITAL REGIONAL FERNANDO BEZERRA - CG Nº 02/2021</v>
          </cell>
          <cell r="E248" t="str">
            <v>5.99 - Outros Serviços de Terceiros Pessoa Jurídica</v>
          </cell>
          <cell r="F248" t="str">
            <v>11.218.987/0001-31</v>
          </cell>
          <cell r="G248" t="str">
            <v>JOSE ESDRAS RODRIGUES ALVES &amp; CIA LTDA ME</v>
          </cell>
          <cell r="H248" t="str">
            <v>S</v>
          </cell>
          <cell r="I248" t="str">
            <v>S</v>
          </cell>
          <cell r="J248" t="str">
            <v>21018</v>
          </cell>
          <cell r="K248">
            <v>46218</v>
          </cell>
          <cell r="L248" t="str">
            <v>PGX2-72E2Z</v>
          </cell>
          <cell r="M248" t="str">
            <v>2609907 - Ouricuri - PE</v>
          </cell>
          <cell r="N248">
            <v>1725</v>
          </cell>
        </row>
        <row r="249">
          <cell r="C249" t="str">
            <v>HOSPITAL REGIONAL FERNANDO BEZERRA - CG Nº 02/2021</v>
          </cell>
          <cell r="E249" t="str">
            <v>5.10 - Detetização/Tratamento de Resíduos e Afins</v>
          </cell>
          <cell r="F249" t="str">
            <v>11.863.530/0001-80</v>
          </cell>
          <cell r="G249" t="str">
            <v>BRASCON GESTAO AMBIENTAL LTDA</v>
          </cell>
          <cell r="H249" t="str">
            <v>S</v>
          </cell>
          <cell r="I249" t="str">
            <v>S</v>
          </cell>
          <cell r="J249" t="str">
            <v>302944</v>
          </cell>
          <cell r="K249">
            <v>46209</v>
          </cell>
          <cell r="L249" t="str">
            <v>QC9XMSK3X</v>
          </cell>
          <cell r="M249" t="str">
            <v>2611309 - Pombos - PE</v>
          </cell>
          <cell r="N249">
            <v>10035</v>
          </cell>
        </row>
        <row r="250">
          <cell r="C250" t="str">
            <v>HOSPITAL REGIONAL FERNANDO BEZERRA - CG Nº 02/2021</v>
          </cell>
          <cell r="E250" t="str">
            <v>5.17 - Manutenção de Software, Certificação Digital e Microfilmagem</v>
          </cell>
          <cell r="F250" t="str">
            <v>04.069.709/0001-02</v>
          </cell>
          <cell r="G250" t="str">
            <v>BIONEXO S.A.</v>
          </cell>
          <cell r="H250" t="str">
            <v>S</v>
          </cell>
          <cell r="I250" t="str">
            <v>S</v>
          </cell>
          <cell r="J250" t="str">
            <v>666494</v>
          </cell>
          <cell r="K250">
            <v>46205</v>
          </cell>
          <cell r="L250" t="str">
            <v>VFVH-LZKF</v>
          </cell>
          <cell r="M250" t="str">
            <v>3550308 - São Paulo - SP</v>
          </cell>
          <cell r="N250">
            <v>1607.42</v>
          </cell>
        </row>
        <row r="251">
          <cell r="C251" t="str">
            <v>HOSPITAL REGIONAL FERNANDO BEZERRA - CG Nº 02/2021</v>
          </cell>
          <cell r="E251" t="str">
            <v>5.17 - Manutenção de Software, Certificação Digital e Microfilmagem</v>
          </cell>
          <cell r="F251" t="str">
            <v>48.315.968/0001-33</v>
          </cell>
          <cell r="G251" t="str">
            <v>TRUSTD TI LTDA</v>
          </cell>
          <cell r="H251" t="str">
            <v>S</v>
          </cell>
          <cell r="I251" t="str">
            <v>S</v>
          </cell>
          <cell r="J251" t="str">
            <v>124</v>
          </cell>
          <cell r="K251">
            <v>46213</v>
          </cell>
          <cell r="L251" t="str">
            <v>26116062248315968000133000000000012426076637259949</v>
          </cell>
          <cell r="M251" t="str">
            <v>2611606 - Recife - PE</v>
          </cell>
          <cell r="N251">
            <v>1376.19</v>
          </cell>
        </row>
        <row r="252">
          <cell r="C252" t="str">
            <v>HOSPITAL REGIONAL FERNANDO BEZERRA - CG Nº 02/2021</v>
          </cell>
          <cell r="E252" t="str">
            <v>5.17 - Manutenção de Software, Certificação Digital e Microfilmagem</v>
          </cell>
          <cell r="F252" t="str">
            <v>09.393.611/0001-11</v>
          </cell>
          <cell r="G252" t="str">
            <v>NYX SERVICOS EM INFORMATICA LTDA</v>
          </cell>
          <cell r="H252" t="str">
            <v>S</v>
          </cell>
          <cell r="I252" t="str">
            <v>S</v>
          </cell>
          <cell r="J252" t="str">
            <v>488</v>
          </cell>
          <cell r="K252">
            <v>46204</v>
          </cell>
          <cell r="L252" t="str">
            <v>26116062209393611000111000000000048826070839616450</v>
          </cell>
          <cell r="M252" t="str">
            <v>2611606 - Recife - PE</v>
          </cell>
          <cell r="N252">
            <v>863.59</v>
          </cell>
        </row>
        <row r="253">
          <cell r="C253" t="str">
            <v>HOSPITAL REGIONAL FERNANDO BEZERRA - CG Nº 02/2021</v>
          </cell>
          <cell r="E253" t="str">
            <v>5.17 - Manutenção de Software, Certificação Digital e Microfilmagem</v>
          </cell>
          <cell r="F253" t="str">
            <v>38.404.090/0001-59</v>
          </cell>
          <cell r="G253" t="str">
            <v>TRECCHINA TECNOLOGIA E INOVACAO LTDA</v>
          </cell>
          <cell r="H253" t="str">
            <v>S</v>
          </cell>
          <cell r="I253" t="str">
            <v>S</v>
          </cell>
          <cell r="J253" t="str">
            <v>53</v>
          </cell>
          <cell r="K253">
            <v>46204</v>
          </cell>
          <cell r="L253" t="str">
            <v>26116062238404090000159000000000005326074429765302</v>
          </cell>
          <cell r="M253" t="str">
            <v>2611606 - Recife - PE</v>
          </cell>
          <cell r="N253">
            <v>6200</v>
          </cell>
        </row>
        <row r="254">
          <cell r="C254" t="str">
            <v>HOSPITAL REGIONAL FERNANDO BEZERRA - CG Nº 02/2021</v>
          </cell>
          <cell r="E254" t="str">
            <v>5.17 - Manutenção de Software, Certificação Digital e Microfilmagem</v>
          </cell>
          <cell r="F254" t="str">
            <v>05.662.773/0002-38</v>
          </cell>
          <cell r="G254" t="str">
            <v>PIXEON MEDICAL SYSTEMS S.A COMERCIO E DESENVOLVIMENTO DE SOFTWARE</v>
          </cell>
          <cell r="H254" t="str">
            <v>S</v>
          </cell>
          <cell r="I254" t="str">
            <v>S</v>
          </cell>
          <cell r="J254" t="str">
            <v>112666</v>
          </cell>
          <cell r="K254">
            <v>46182</v>
          </cell>
          <cell r="L254" t="str">
            <v>V1LIUS00A</v>
          </cell>
          <cell r="M254" t="str">
            <v>3548807 - São Caetano do Sul - SP</v>
          </cell>
          <cell r="N254">
            <v>13193.8</v>
          </cell>
        </row>
        <row r="255">
          <cell r="C255" t="str">
            <v>HOSPITAL REGIONAL FERNANDO BEZERRA - CG Nº 02/2021</v>
          </cell>
          <cell r="E255" t="str">
            <v>5.17 - Manutenção de Software, Certificação Digital e Microfilmagem</v>
          </cell>
          <cell r="F255" t="str">
            <v>05.662.773/0002-38</v>
          </cell>
          <cell r="G255" t="str">
            <v>PIXEON MEDICAL SYSTEMS S.A COMERCIO E DESENVOLVIMENTO DE SOFTWARE</v>
          </cell>
          <cell r="H255" t="str">
            <v>S</v>
          </cell>
          <cell r="I255" t="str">
            <v>S</v>
          </cell>
          <cell r="J255" t="str">
            <v>112667</v>
          </cell>
          <cell r="K255">
            <v>46182</v>
          </cell>
          <cell r="L255" t="str">
            <v>XXWJARONM</v>
          </cell>
          <cell r="M255" t="str">
            <v>3548807 - São Caetano do Sul - SP</v>
          </cell>
          <cell r="N255">
            <v>1218.7</v>
          </cell>
        </row>
        <row r="256">
          <cell r="C256" t="str">
            <v>HOSPITAL REGIONAL FERNANDO BEZERRA - CG Nº 02/2021</v>
          </cell>
          <cell r="E256" t="str">
            <v>5.2 - Serviços Técnicos Profissionais</v>
          </cell>
          <cell r="F256" t="str">
            <v>36.710.076/0001-58</v>
          </cell>
          <cell r="G256" t="str">
            <v>APS APOIO ADMINISTRATIVO LTDA</v>
          </cell>
          <cell r="H256" t="str">
            <v>S</v>
          </cell>
          <cell r="I256" t="str">
            <v>S</v>
          </cell>
          <cell r="J256" t="str">
            <v>55</v>
          </cell>
          <cell r="K256">
            <v>46210</v>
          </cell>
          <cell r="L256" t="str">
            <v>26116062236710076000158000000000005526071873511155</v>
          </cell>
          <cell r="M256" t="str">
            <v>2611606 - Recife - PE</v>
          </cell>
          <cell r="N256">
            <v>6000</v>
          </cell>
        </row>
        <row r="257">
          <cell r="C257" t="str">
            <v>HOSPITAL REGIONAL FERNANDO BEZERRA - CG Nº 02/2021</v>
          </cell>
          <cell r="E257" t="str">
            <v>5.2 - Serviços Técnicos Profissionais</v>
          </cell>
          <cell r="F257" t="str">
            <v>11.313.358/0001-90</v>
          </cell>
          <cell r="G257" t="str">
            <v>GIRO ENGENHARIA LTDA</v>
          </cell>
          <cell r="H257" t="str">
            <v>S</v>
          </cell>
          <cell r="I257" t="str">
            <v>S</v>
          </cell>
          <cell r="J257" t="str">
            <v>25</v>
          </cell>
          <cell r="K257">
            <v>46211</v>
          </cell>
          <cell r="L257" t="str">
            <v>26116062211313358000190000000000002526072798819905</v>
          </cell>
          <cell r="M257" t="str">
            <v>2611606 - Recife - PE</v>
          </cell>
          <cell r="N257">
            <v>5000</v>
          </cell>
        </row>
        <row r="258">
          <cell r="C258" t="str">
            <v>HOSPITAL REGIONAL FERNANDO BEZERRA - CG Nº 02/2021</v>
          </cell>
          <cell r="E258" t="str">
            <v>5.2 - Serviços Técnicos Profissionais</v>
          </cell>
          <cell r="F258" t="str">
            <v>20.316.201/0001-00</v>
          </cell>
          <cell r="G258" t="str">
            <v>J. C. DA SILVA INFORMATICA LTDA</v>
          </cell>
          <cell r="H258" t="str">
            <v>S</v>
          </cell>
          <cell r="I258" t="str">
            <v>S</v>
          </cell>
          <cell r="J258" t="str">
            <v>28</v>
          </cell>
          <cell r="K258">
            <v>46203</v>
          </cell>
          <cell r="L258" t="str">
            <v>26079011220316201000100260000000002826069607207351</v>
          </cell>
          <cell r="M258" t="str">
            <v>2607901 - Jaboatão dos Guararapes - PE</v>
          </cell>
          <cell r="N258">
            <v>1621</v>
          </cell>
        </row>
        <row r="259">
          <cell r="C259" t="str">
            <v>HOSPITAL REGIONAL FERNANDO BEZERRA - CG Nº 02/2021</v>
          </cell>
          <cell r="E259" t="str">
            <v>5.2 - Serviços Técnicos Profissionais</v>
          </cell>
          <cell r="F259" t="str">
            <v>21.512.725/0001-39</v>
          </cell>
          <cell r="G259" t="str">
            <v>MDI CONSULTORIA EMPRESARIAL LTDA</v>
          </cell>
          <cell r="H259" t="str">
            <v>S</v>
          </cell>
          <cell r="I259" t="str">
            <v>S</v>
          </cell>
          <cell r="J259" t="str">
            <v>50</v>
          </cell>
          <cell r="K259">
            <v>46204</v>
          </cell>
          <cell r="L259" t="str">
            <v>26116062221512725000139000000000005026077873577541</v>
          </cell>
          <cell r="M259" t="str">
            <v>2611606 - Recife - PE</v>
          </cell>
          <cell r="N259">
            <v>5000</v>
          </cell>
        </row>
        <row r="260">
          <cell r="C260" t="str">
            <v>HOSPITAL REGIONAL FERNANDO BEZERRA - CG Nº 02/2021</v>
          </cell>
          <cell r="E260" t="str">
            <v>5.2 - Serviços Técnicos Profissionais</v>
          </cell>
          <cell r="F260" t="str">
            <v>08.190.737/0001-26</v>
          </cell>
          <cell r="G260" t="str">
            <v>PH CONTABILIDADE SOCIEDADE SIMPLES LTDA-ME</v>
          </cell>
          <cell r="H260" t="str">
            <v>S</v>
          </cell>
          <cell r="I260" t="str">
            <v>S</v>
          </cell>
          <cell r="J260" t="str">
            <v>2122</v>
          </cell>
          <cell r="K260">
            <v>46191</v>
          </cell>
          <cell r="L260" t="str">
            <v>DCEH-V4YA</v>
          </cell>
          <cell r="M260" t="str">
            <v>2927408 - Salvador - BA</v>
          </cell>
          <cell r="N260">
            <v>11347</v>
          </cell>
        </row>
        <row r="261">
          <cell r="C261" t="str">
            <v>HOSPITAL REGIONAL FERNANDO BEZERRA - CG Nº 02/2021</v>
          </cell>
          <cell r="E261" t="str">
            <v>5.99 - Outros Serviços de Terceiros Pessoa Jurídica</v>
          </cell>
          <cell r="F261" t="str">
            <v>28.792.228/0001-80</v>
          </cell>
          <cell r="G261" t="str">
            <v>PAULO TADEU REIS MODESTO SOCIEDADE DE ADVOGADOS</v>
          </cell>
          <cell r="H261" t="str">
            <v>S</v>
          </cell>
          <cell r="I261" t="str">
            <v>S</v>
          </cell>
          <cell r="J261" t="str">
            <v>354</v>
          </cell>
          <cell r="K261">
            <v>46206</v>
          </cell>
          <cell r="L261" t="str">
            <v>26011021228792228000180000000000035426076328967387</v>
          </cell>
          <cell r="M261" t="str">
            <v>2601102 - Araripina - PE</v>
          </cell>
          <cell r="N261">
            <v>8105</v>
          </cell>
        </row>
        <row r="262">
          <cell r="C262" t="str">
            <v>HOSPITAL REGIONAL FERNANDO BEZERRA - CG Nº 02/2021</v>
          </cell>
          <cell r="E262" t="str">
            <v>5.99 - Outros Serviços de Terceiros Pessoa Jurídica</v>
          </cell>
          <cell r="F262" t="str">
            <v>13.802.735/0001-80</v>
          </cell>
          <cell r="G262" t="str">
            <v>D &amp; E ALENCAR LTDA ME</v>
          </cell>
          <cell r="H262" t="str">
            <v>S</v>
          </cell>
          <cell r="I262" t="str">
            <v>S</v>
          </cell>
          <cell r="J262" t="str">
            <v>23811</v>
          </cell>
          <cell r="K262">
            <v>46220</v>
          </cell>
          <cell r="L262" t="str">
            <v>MUR9-YN4RH</v>
          </cell>
          <cell r="M262" t="str">
            <v>2609907 - Ouricuri - PE</v>
          </cell>
          <cell r="N262">
            <v>3238.82</v>
          </cell>
        </row>
        <row r="263">
          <cell r="C263" t="str">
            <v>HOSPITAL REGIONAL FERNANDO BEZERRA - CG Nº 02/2021</v>
          </cell>
          <cell r="E263" t="str">
            <v>5.99 - Outros Serviços de Terceiros Pessoa Jurídica</v>
          </cell>
          <cell r="F263" t="str">
            <v>01.699.696/0001-59</v>
          </cell>
          <cell r="G263" t="str">
            <v>QUALIAGUA LABORATORIO E CONSULTORIA LTDA</v>
          </cell>
          <cell r="H263" t="str">
            <v>S</v>
          </cell>
          <cell r="I263" t="str">
            <v>S</v>
          </cell>
          <cell r="J263" t="str">
            <v>2561</v>
          </cell>
          <cell r="K263">
            <v>46184</v>
          </cell>
          <cell r="L263" t="str">
            <v>26116062201699696000159000000000256126065166795826</v>
          </cell>
          <cell r="M263" t="str">
            <v>2611606 - Recife - PE</v>
          </cell>
          <cell r="N263">
            <v>793.51</v>
          </cell>
        </row>
        <row r="264">
          <cell r="C264" t="str">
            <v>HOSPITAL REGIONAL FERNANDO BEZERRA - CG Nº 02/2021</v>
          </cell>
          <cell r="E264" t="str">
            <v>5.99 - Outros Serviços de Terceiros Pessoa Jurídica</v>
          </cell>
          <cell r="F264" t="str">
            <v>24.127.434/0001-15</v>
          </cell>
          <cell r="G264" t="str">
            <v>RODRIGO ALMENDRA E ADVOGADOS ASSOCIADOS</v>
          </cell>
          <cell r="H264" t="str">
            <v>S</v>
          </cell>
          <cell r="I264" t="str">
            <v>S</v>
          </cell>
          <cell r="J264" t="str">
            <v>121</v>
          </cell>
          <cell r="K264">
            <v>46191</v>
          </cell>
          <cell r="L264" t="str">
            <v>26116062224127434000115000000000012126066181270466</v>
          </cell>
          <cell r="M264" t="str">
            <v>2611606 - Recife - PE</v>
          </cell>
          <cell r="N264">
            <v>14589</v>
          </cell>
        </row>
        <row r="265">
          <cell r="C265" t="str">
            <v>HOSPITAL REGIONAL FERNANDO BEZERRA - CG Nº 02/2021</v>
          </cell>
          <cell r="E265" t="str">
            <v>5.99 - Outros Serviços de Terceiros Pessoa Jurídica</v>
          </cell>
          <cell r="F265" t="str">
            <v>37.462.182/0001-22</v>
          </cell>
          <cell r="G265" t="str">
            <v>MARCA CLIMATIZACAO E TERCEIRIZACAO LTDA</v>
          </cell>
          <cell r="H265" t="str">
            <v>S</v>
          </cell>
          <cell r="I265" t="str">
            <v>S</v>
          </cell>
          <cell r="J265" t="str">
            <v>38</v>
          </cell>
          <cell r="K265">
            <v>46199</v>
          </cell>
          <cell r="L265" t="str">
            <v>26096001237462182000122260000000003826064364706631</v>
          </cell>
          <cell r="M265" t="str">
            <v>2609600 - Olinda - PE</v>
          </cell>
          <cell r="N265">
            <v>2000</v>
          </cell>
        </row>
        <row r="266">
          <cell r="C266" t="str">
            <v>HOSPITAL REGIONAL FERNANDO BEZERRA - CG Nº 02/2021</v>
          </cell>
          <cell r="E266" t="str">
            <v>5.99 - Outros Serviços de Terceiros Pessoa Jurídica</v>
          </cell>
          <cell r="F266" t="str">
            <v>63.973.961/0001-00</v>
          </cell>
          <cell r="G266" t="str">
            <v>VERIS SERVICOS E SOLUCOES LTDA</v>
          </cell>
          <cell r="H266" t="str">
            <v>S</v>
          </cell>
          <cell r="I266" t="str">
            <v>S</v>
          </cell>
          <cell r="J266" t="str">
            <v>54</v>
          </cell>
          <cell r="K266">
            <v>46204</v>
          </cell>
          <cell r="L266" t="str">
            <v>23073041263973961000100000000000005426074448984358</v>
          </cell>
          <cell r="M266" t="str">
            <v>2307304 - Juazeiro do Norte - CE</v>
          </cell>
          <cell r="N266">
            <v>8000</v>
          </cell>
        </row>
        <row r="267">
          <cell r="C267" t="str">
            <v>HOSPITAL REGIONAL FERNANDO BEZERRA - CG Nº 02/2021</v>
          </cell>
          <cell r="E267" t="str">
            <v>5.99 - Outros Serviços de Terceiros Pessoa Jurídica</v>
          </cell>
          <cell r="F267" t="str">
            <v>10.998.292/0001-57</v>
          </cell>
          <cell r="G267" t="str">
            <v>CENTRO IEE PERNAMBUCO</v>
          </cell>
          <cell r="H267" t="str">
            <v>S</v>
          </cell>
          <cell r="I267" t="str">
            <v>N</v>
          </cell>
          <cell r="J267" t="str">
            <v>152229</v>
          </cell>
          <cell r="K267">
            <v>46192</v>
          </cell>
          <cell r="M267" t="str">
            <v>2611606 - Recife - PE</v>
          </cell>
          <cell r="N267">
            <v>1501.74</v>
          </cell>
        </row>
        <row r="268">
          <cell r="C268" t="str">
            <v>HOSPITAL REGIONAL FERNANDO BEZERRA - CG Nº 02/2021</v>
          </cell>
          <cell r="E268" t="str">
            <v>5.99 - Outros Serviços de Terceiros Pessoa Jurídica</v>
          </cell>
          <cell r="F268" t="str">
            <v>03.910.210/0018-53</v>
          </cell>
          <cell r="G268" t="str">
            <v>SERVIÇO SOCIAL DA INDÚSTRIA</v>
          </cell>
          <cell r="H268" t="str">
            <v>S</v>
          </cell>
          <cell r="I268" t="str">
            <v>S</v>
          </cell>
          <cell r="J268" t="str">
            <v>3323</v>
          </cell>
          <cell r="K268">
            <v>46216</v>
          </cell>
          <cell r="L268" t="str">
            <v>26011021203910210001853000000000332326076511239051</v>
          </cell>
          <cell r="M268" t="str">
            <v>2601102 - Araripina - PE</v>
          </cell>
          <cell r="N268">
            <v>299.60000000000002</v>
          </cell>
        </row>
        <row r="269">
          <cell r="C269" t="str">
            <v>HOSPITAL REGIONAL FERNANDO BEZERRA - CG Nº 02/2021</v>
          </cell>
          <cell r="E269" t="str">
            <v>5.99 - Outros Serviços de Terceiros Pessoa Jurídica</v>
          </cell>
          <cell r="F269" t="str">
            <v>03.910.210/0018-53</v>
          </cell>
          <cell r="G269" t="str">
            <v>SERVIÇO SOCIAL DA INDÚSTRIA</v>
          </cell>
          <cell r="H269" t="str">
            <v>S</v>
          </cell>
          <cell r="I269" t="str">
            <v>S</v>
          </cell>
          <cell r="J269" t="str">
            <v>3324</v>
          </cell>
          <cell r="K269">
            <v>46216</v>
          </cell>
          <cell r="L269" t="str">
            <v>26011021203910210001853000000000332426070056416950</v>
          </cell>
          <cell r="M269" t="str">
            <v>2601102 - Araripina - PE</v>
          </cell>
          <cell r="N269">
            <v>498.11</v>
          </cell>
        </row>
        <row r="270">
          <cell r="C270" t="str">
            <v>HOSPITAL REGIONAL FERNANDO BEZERRA - CG Nº 02/2021</v>
          </cell>
          <cell r="E270" t="str">
            <v>5.99 - Outros Serviços de Terceiros Pessoa Jurídica</v>
          </cell>
          <cell r="F270">
            <v>24334380000169</v>
          </cell>
          <cell r="G270" t="str">
            <v>CLINICA DE SAUDE SANTA LUZIA LTDA</v>
          </cell>
          <cell r="H270" t="str">
            <v>S</v>
          </cell>
          <cell r="I270" t="str">
            <v>S</v>
          </cell>
          <cell r="J270">
            <v>1037</v>
          </cell>
          <cell r="K270">
            <v>46212</v>
          </cell>
          <cell r="L270" t="str">
            <v>23044001224334380000169000000000103726070812911097</v>
          </cell>
          <cell r="M270" t="str">
            <v>2304400 - Fortaleza - CE</v>
          </cell>
          <cell r="N270">
            <v>3360</v>
          </cell>
        </row>
        <row r="271">
          <cell r="C271" t="str">
            <v>HOSPITAL REGIONAL FERNANDO BEZERRA - CG Nº 02/2021</v>
          </cell>
          <cell r="E271" t="str">
            <v>5.5 - Reparo e Manutenção de Máquinas e Equipamentos</v>
          </cell>
          <cell r="F271" t="str">
            <v>12.853.727/0001-09</v>
          </cell>
          <cell r="G271" t="str">
            <v>KESA COMERCIO E SERVICOS TECNICOS LTDA</v>
          </cell>
          <cell r="H271" t="str">
            <v>S</v>
          </cell>
          <cell r="I271" t="str">
            <v>S</v>
          </cell>
          <cell r="J271" t="str">
            <v>250</v>
          </cell>
          <cell r="K271">
            <v>46204</v>
          </cell>
          <cell r="L271" t="str">
            <v>26116062212853727000109000000000025026078489070700</v>
          </cell>
          <cell r="M271" t="str">
            <v>2611606 - Recife - PE</v>
          </cell>
          <cell r="N271">
            <v>19828.95</v>
          </cell>
        </row>
        <row r="272">
          <cell r="C272" t="str">
            <v>HOSPITAL REGIONAL FERNANDO BEZERRA - CG Nº 02/2021</v>
          </cell>
          <cell r="E272" t="str">
            <v>5.5 - Reparo e Manutenção de Máquinas e Equipamentos</v>
          </cell>
          <cell r="F272" t="str">
            <v>24.380.578/0068-96</v>
          </cell>
          <cell r="G272" t="str">
            <v>WHITE MARTINS GASES INDUSTRIAIS DO NORDESTE LTDA.</v>
          </cell>
          <cell r="H272" t="str">
            <v>S</v>
          </cell>
          <cell r="I272" t="str">
            <v>S</v>
          </cell>
          <cell r="J272" t="str">
            <v>2262</v>
          </cell>
          <cell r="K272">
            <v>46182</v>
          </cell>
          <cell r="L272" t="str">
            <v>23076501224380578006896000000000226226060618393412</v>
          </cell>
          <cell r="M272" t="str">
            <v>2307650 - Maracanaú - CE</v>
          </cell>
          <cell r="N272">
            <v>3807.22</v>
          </cell>
        </row>
        <row r="273">
          <cell r="C273" t="str">
            <v>HOSPITAL REGIONAL FERNANDO BEZERRA - CG Nº 02/2021</v>
          </cell>
          <cell r="E273" t="str">
            <v>5.5 - Reparo e Manutenção de Máquinas e Equipamentos</v>
          </cell>
          <cell r="F273" t="str">
            <v>60.306.077/0001-16</v>
          </cell>
          <cell r="G273" t="str">
            <v>MAGNES ANTONIO MOREIRA SIQUEIRA</v>
          </cell>
          <cell r="H273" t="str">
            <v>S</v>
          </cell>
          <cell r="I273" t="str">
            <v>S</v>
          </cell>
          <cell r="J273" t="str">
            <v>102</v>
          </cell>
          <cell r="K273">
            <v>46202</v>
          </cell>
          <cell r="L273" t="str">
            <v>26111011260306077000116260000000010226060021351454</v>
          </cell>
          <cell r="M273" t="str">
            <v>2611101 - Petrolina - PE</v>
          </cell>
          <cell r="N273">
            <v>10500</v>
          </cell>
        </row>
        <row r="274">
          <cell r="C274" t="str">
            <v>HOSPITAL REGIONAL FERNANDO BEZERRA - CG Nº 02/2021</v>
          </cell>
          <cell r="E274" t="str">
            <v>5.5 - Reparo e Manutenção de Máquinas e Equipamentos</v>
          </cell>
          <cell r="F274" t="str">
            <v>50.224.361/0001-90</v>
          </cell>
          <cell r="G274" t="str">
            <v>ISMAEL CARLOS PEREIRA DA SILVA</v>
          </cell>
          <cell r="H274" t="str">
            <v>S</v>
          </cell>
          <cell r="I274" t="str">
            <v>S</v>
          </cell>
          <cell r="J274" t="str">
            <v>20135</v>
          </cell>
          <cell r="K274">
            <v>46206</v>
          </cell>
          <cell r="L274" t="str">
            <v>PVSJ-YMZPU</v>
          </cell>
          <cell r="M274" t="str">
            <v>2609907 - Ouricuri - PE</v>
          </cell>
          <cell r="N274">
            <v>4984</v>
          </cell>
        </row>
        <row r="275">
          <cell r="C275" t="str">
            <v>HOSPITAL REGIONAL FERNANDO BEZERRA - CG Nº 02/2021</v>
          </cell>
          <cell r="E275" t="str">
            <v>5.5 - Reparo e Manutenção de Máquinas e Equipamentos</v>
          </cell>
          <cell r="F275" t="str">
            <v>17.539.502/0001-98</v>
          </cell>
          <cell r="G275" t="str">
            <v>N A V DA SILVA ELETRO - ME</v>
          </cell>
          <cell r="H275" t="str">
            <v>S</v>
          </cell>
          <cell r="I275" t="str">
            <v>S</v>
          </cell>
          <cell r="J275" t="str">
            <v>796</v>
          </cell>
          <cell r="K275">
            <v>46204</v>
          </cell>
          <cell r="L275" t="str">
            <v>26011021217539502000198000000000079626073402163748</v>
          </cell>
          <cell r="M275" t="str">
            <v>2601102 - Araripina - PE</v>
          </cell>
          <cell r="N275">
            <v>1931.84</v>
          </cell>
        </row>
        <row r="276">
          <cell r="C276" t="str">
            <v>HOSPITAL REGIONAL FERNANDO BEZERRA - CG Nº 02/2021</v>
          </cell>
          <cell r="E276" t="str">
            <v>5.5 - Reparo e Manutenção de Máquinas e Equipamentos</v>
          </cell>
          <cell r="F276" t="str">
            <v>17.539.502/0001-98</v>
          </cell>
          <cell r="G276" t="str">
            <v>N A V DA SILVA ELETRO - ME</v>
          </cell>
          <cell r="H276" t="str">
            <v>S</v>
          </cell>
          <cell r="I276" t="str">
            <v>S</v>
          </cell>
          <cell r="J276" t="str">
            <v>797</v>
          </cell>
          <cell r="K276">
            <v>46204</v>
          </cell>
          <cell r="L276" t="str">
            <v>26011021217539502000198000000000079726077942462415</v>
          </cell>
          <cell r="M276" t="str">
            <v>2601102 - Araripina - PE</v>
          </cell>
          <cell r="N276">
            <v>2529.84</v>
          </cell>
        </row>
        <row r="277">
          <cell r="C277" t="str">
            <v>HOSPITAL REGIONAL FERNANDO BEZERRA - CG Nº 02/2021</v>
          </cell>
          <cell r="E277" t="str">
            <v>5.5 - Reparo e Manutenção de Máquinas e Equipamentos</v>
          </cell>
          <cell r="F277" t="str">
            <v>21.981.183/0001-43</v>
          </cell>
          <cell r="G277" t="str">
            <v>DIONEY ALVES BARBOSA 10663027403</v>
          </cell>
          <cell r="H277" t="str">
            <v>S</v>
          </cell>
          <cell r="I277" t="str">
            <v>S</v>
          </cell>
          <cell r="J277" t="str">
            <v>20174</v>
          </cell>
          <cell r="K277">
            <v>46178</v>
          </cell>
          <cell r="L277" t="str">
            <v>7MXM-1YGYA</v>
          </cell>
          <cell r="M277" t="str">
            <v>2609907 - Ouricuri - PE</v>
          </cell>
          <cell r="N277">
            <v>220</v>
          </cell>
        </row>
        <row r="278">
          <cell r="C278" t="str">
            <v>HOSPITAL REGIONAL FERNANDO BEZERRA - CG Nº 02/2021</v>
          </cell>
          <cell r="E278" t="str">
            <v>5.4 - Reparo e Manutenção de Bens Imóveis</v>
          </cell>
          <cell r="F278" t="str">
            <v>10.201.726/0001-46</v>
          </cell>
          <cell r="G278" t="str">
            <v>A S DOS SANTOS SERVIÇOS LTDA</v>
          </cell>
          <cell r="H278" t="str">
            <v>S</v>
          </cell>
          <cell r="I278" t="str">
            <v>S</v>
          </cell>
          <cell r="J278" t="str">
            <v>21538</v>
          </cell>
          <cell r="K278">
            <v>46184</v>
          </cell>
          <cell r="L278" t="str">
            <v>A2MW-T9JGE</v>
          </cell>
          <cell r="M278" t="str">
            <v>2609907 - Ouricuri - PE</v>
          </cell>
          <cell r="N278">
            <v>4400</v>
          </cell>
        </row>
        <row r="279">
          <cell r="C279" t="str">
            <v>HOSPITAL REGIONAL FERNANDO BEZERRA - CG Nº 02/2021</v>
          </cell>
          <cell r="E279" t="str">
            <v>5.4 - Reparo e Manutenção de Bens Imóveis</v>
          </cell>
          <cell r="F279" t="str">
            <v>10.201.726/0001-46</v>
          </cell>
          <cell r="G279" t="str">
            <v>A S DOS SANTOS SERVIÇOS LTDA</v>
          </cell>
          <cell r="H279" t="str">
            <v>S</v>
          </cell>
          <cell r="I279" t="str">
            <v>S</v>
          </cell>
          <cell r="J279" t="str">
            <v>21539</v>
          </cell>
          <cell r="K279">
            <v>46184</v>
          </cell>
          <cell r="L279" t="str">
            <v>W8FP-1UA96</v>
          </cell>
          <cell r="M279" t="str">
            <v>2609907 - Ouricuri - PE</v>
          </cell>
          <cell r="N279">
            <v>2900</v>
          </cell>
        </row>
        <row r="280">
          <cell r="C280" t="str">
            <v>HOSPITAL REGIONAL FERNANDO BEZERRA - CG Nº 02/2021</v>
          </cell>
          <cell r="E280" t="str">
            <v>5.6 - Reparo e Manutanção de Veículos</v>
          </cell>
          <cell r="F280" t="str">
            <v>04.238.792/0001-98</v>
          </cell>
          <cell r="G280" t="str">
            <v>ALVES &amp; ARAUJO LTDA ME</v>
          </cell>
          <cell r="H280" t="str">
            <v>S</v>
          </cell>
          <cell r="I280" t="str">
            <v>S</v>
          </cell>
          <cell r="J280" t="str">
            <v>20385</v>
          </cell>
          <cell r="K280">
            <v>46198</v>
          </cell>
          <cell r="L280" t="str">
            <v>E14R-1G787</v>
          </cell>
          <cell r="M280" t="str">
            <v>2609907 - Ouricuri - PE</v>
          </cell>
          <cell r="N280">
            <v>650</v>
          </cell>
        </row>
        <row r="281">
          <cell r="C281" t="str">
            <v>HOSPITAL REGIONAL FERNANDO BEZERRA - CG Nº 02/2021</v>
          </cell>
          <cell r="E281" t="str">
            <v>5.6 - Reparo e Manutanção de Veículos</v>
          </cell>
          <cell r="F281" t="str">
            <v>04.238.792/0001-98</v>
          </cell>
          <cell r="G281" t="str">
            <v>ALVES &amp; ARAUJO LTDA ME</v>
          </cell>
          <cell r="H281" t="str">
            <v>S</v>
          </cell>
          <cell r="I281" t="str">
            <v>S</v>
          </cell>
          <cell r="J281" t="str">
            <v>20386</v>
          </cell>
          <cell r="K281">
            <v>46198</v>
          </cell>
          <cell r="L281" t="str">
            <v>JA7H-HGGKA</v>
          </cell>
          <cell r="M281" t="str">
            <v>2609907 - Ouricuri - PE</v>
          </cell>
          <cell r="N281">
            <v>400</v>
          </cell>
        </row>
        <row r="282">
          <cell r="C282" t="str">
            <v>HOSPITAL REGIONAL FERNANDO BEZERRA - CG Nº 02/2021</v>
          </cell>
          <cell r="E282" t="str">
            <v>5.6 - Reparo e Manutanção de Veículos</v>
          </cell>
          <cell r="F282" t="str">
            <v>27.984.330/0001-15</v>
          </cell>
          <cell r="G282" t="str">
            <v>J K AUTOCENTER LTDA -ME</v>
          </cell>
          <cell r="H282" t="str">
            <v>S</v>
          </cell>
          <cell r="I282" t="str">
            <v>S</v>
          </cell>
          <cell r="J282" t="str">
            <v>27003</v>
          </cell>
          <cell r="K282">
            <v>46203</v>
          </cell>
          <cell r="L282" t="str">
            <v>22K7-SF98Z</v>
          </cell>
          <cell r="M282" t="str">
            <v>2609907 - Ouricuri - PE</v>
          </cell>
          <cell r="N282">
            <v>2300</v>
          </cell>
        </row>
        <row r="283">
          <cell r="C283" t="str">
            <v>HOSPITAL REGIONAL FERNANDO BEZERRA - CG Nº 02/2021</v>
          </cell>
          <cell r="E283" t="str">
            <v>6 - Equipamento e Material Permanente</v>
          </cell>
          <cell r="F283">
            <v>45254236000192</v>
          </cell>
          <cell r="G283" t="str">
            <v>MED IMPORTS DO BRASIL LTDA</v>
          </cell>
          <cell r="H283" t="str">
            <v>B</v>
          </cell>
          <cell r="I283" t="str">
            <v>S</v>
          </cell>
          <cell r="J283">
            <v>86</v>
          </cell>
          <cell r="K283">
            <v>46183</v>
          </cell>
          <cell r="L283" t="str">
            <v>3126 0645 2542 3600 0192 5500 1000 0000 8612 0302 6847</v>
          </cell>
          <cell r="M283" t="str">
            <v>31 -  Minas Gerais</v>
          </cell>
          <cell r="N283">
            <v>39000</v>
          </cell>
        </row>
        <row r="284">
          <cell r="C284" t="str">
            <v>HOSPITAL REGIONAL FERNANDO BEZERRA - CG Nº 02/2021</v>
          </cell>
          <cell r="E284" t="str">
            <v>6 - Equipamento e Material Permanente</v>
          </cell>
          <cell r="F284">
            <v>58923940000132</v>
          </cell>
          <cell r="G284" t="str">
            <v>SERTAO HOSPITALAR LTDA</v>
          </cell>
          <cell r="H284" t="str">
            <v>B</v>
          </cell>
          <cell r="I284" t="str">
            <v>S</v>
          </cell>
          <cell r="J284">
            <v>264</v>
          </cell>
          <cell r="K284">
            <v>46185</v>
          </cell>
          <cell r="L284" t="str">
            <v>2626 0658 9239 4000 0132 5500 1000 0002 6419 0456 3478</v>
          </cell>
          <cell r="M284" t="str">
            <v>26 -  Pernambuco</v>
          </cell>
          <cell r="N284">
            <v>2115</v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topLeftCell="E13" zoomScale="90" zoomScaleNormal="90" workbookViewId="0">
      <selection activeCell="H32" sqref="H32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10739225001866</v>
      </c>
      <c r="B2" s="4" t="str">
        <f>'[1]TCE - ANEXO IV - Preencher'!C11</f>
        <v>HOSPITAL REGIONAL FERNANDO BEZERRA - CG Nº 02/2021</v>
      </c>
      <c r="C2" s="4" t="str">
        <f>'[1]TCE - ANEXO IV - Preencher'!E11</f>
        <v>1.99 - Outras Despesas com Pessoal</v>
      </c>
      <c r="D2" s="3" t="str">
        <f>'[1]TCE - ANEXO IV - Preencher'!F11</f>
        <v>21.986.074/0001-19</v>
      </c>
      <c r="E2" s="5" t="str">
        <f>'[1]TCE - ANEXO IV - Preencher'!G11</f>
        <v>PRUDENTIAL DO BRASIL SEGUROS S.A.</v>
      </c>
      <c r="F2" s="5" t="str">
        <f>'[1]TCE - ANEXO IV - Preencher'!H11</f>
        <v>S</v>
      </c>
      <c r="G2" s="5" t="str">
        <f>'[1]TCE - ANEXO IV - Preencher'!I11</f>
        <v>N</v>
      </c>
      <c r="H2" s="5" t="str">
        <f>'[1]TCE - ANEXO IV - Preencher'!J11</f>
        <v>268145551</v>
      </c>
      <c r="I2" s="6">
        <f>IF('[1]TCE - ANEXO IV - Preencher'!K11="","",'[1]TCE - ANEXO IV - Preencher'!K11)</f>
        <v>46218</v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3304557</v>
      </c>
      <c r="L2" s="7">
        <f>'[1]TCE - ANEXO IV - Preencher'!N11</f>
        <v>642.77</v>
      </c>
    </row>
    <row r="3" spans="1:12" s="8" customFormat="1" ht="19.5" customHeight="1" x14ac:dyDescent="0.2">
      <c r="A3" s="3">
        <f>IFERROR(VLOOKUP(B3,'[1]DADOS (OCULTAR)'!$Q$3:$S$136,3,0),"")</f>
        <v>10739225001866</v>
      </c>
      <c r="B3" s="4" t="str">
        <f>'[1]TCE - ANEXO IV - Preencher'!C12</f>
        <v>HOSPITAL REGIONAL FERNANDO BEZERRA - CG Nº 02/2021</v>
      </c>
      <c r="C3" s="4" t="str">
        <f>'[1]TCE - ANEXO IV - Preencher'!E12</f>
        <v>1.99 - Outras Despesas com Pessoal</v>
      </c>
      <c r="D3" s="3" t="str">
        <f>'[1]TCE - ANEXO IV - Preencher'!F12</f>
        <v>21.986.074/0001-19</v>
      </c>
      <c r="E3" s="5" t="str">
        <f>'[1]TCE - ANEXO IV - Preencher'!G12</f>
        <v>PRUDENTIAL DO BRASIL SEGUROS S.A.</v>
      </c>
      <c r="F3" s="5" t="str">
        <f>'[1]TCE - ANEXO IV - Preencher'!H12</f>
        <v>S</v>
      </c>
      <c r="G3" s="5" t="str">
        <f>'[1]TCE - ANEXO IV - Preencher'!I12</f>
        <v>N</v>
      </c>
      <c r="H3" s="5" t="str">
        <f>'[1]TCE - ANEXO IV - Preencher'!J12</f>
        <v>268145544</v>
      </c>
      <c r="I3" s="6">
        <f>IF('[1]TCE - ANEXO IV - Preencher'!K12="","",'[1]TCE - ANEXO IV - Preencher'!K12)</f>
        <v>46218</v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>3304557</v>
      </c>
      <c r="L3" s="7">
        <f>'[1]TCE - ANEXO IV - Preencher'!N12</f>
        <v>960.48</v>
      </c>
    </row>
    <row r="4" spans="1:12" s="8" customFormat="1" ht="19.5" customHeight="1" x14ac:dyDescent="0.2">
      <c r="A4" s="3">
        <f>IFERROR(VLOOKUP(B4,'[1]DADOS (OCULTAR)'!$Q$3:$S$136,3,0),"")</f>
        <v>10739225001866</v>
      </c>
      <c r="B4" s="4" t="str">
        <f>'[1]TCE - ANEXO IV - Preencher'!C13</f>
        <v>HOSPITAL REGIONAL FERNANDO BEZERRA - CG Nº 02/2021</v>
      </c>
      <c r="C4" s="4" t="str">
        <f>'[1]TCE - ANEXO IV - Preencher'!E13</f>
        <v>1.99 - Outras Despesas com Pessoal</v>
      </c>
      <c r="D4" s="3">
        <f>'[1]TCE - ANEXO IV - Preencher'!F13</f>
        <v>46731059000150</v>
      </c>
      <c r="E4" s="5" t="str">
        <f>'[1]TCE - ANEXO IV - Preencher'!G13</f>
        <v>AGIBEN BENEFICIO BENEFICIOS LTDA</v>
      </c>
      <c r="F4" s="5" t="str">
        <f>'[1]TCE - ANEXO IV - Preencher'!H13</f>
        <v>S</v>
      </c>
      <c r="G4" s="5" t="str">
        <f>'[1]TCE - ANEXO IV - Preencher'!I13</f>
        <v>N</v>
      </c>
      <c r="H4" s="5" t="str">
        <f>'[1]TCE - ANEXO IV - Preencher'!J13</f>
        <v>13519</v>
      </c>
      <c r="I4" s="6">
        <f>IF('[1]TCE - ANEXO IV - Preencher'!K13="","",'[1]TCE - ANEXO IV - Preencher'!K13)</f>
        <v>46217</v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>2611606</v>
      </c>
      <c r="L4" s="7">
        <f>'[1]TCE - ANEXO IV - Preencher'!N13</f>
        <v>5531.5</v>
      </c>
    </row>
    <row r="5" spans="1:12" s="8" customFormat="1" ht="19.5" customHeight="1" x14ac:dyDescent="0.2">
      <c r="A5" s="3">
        <f>IFERROR(VLOOKUP(B5,'[1]DADOS (OCULTAR)'!$Q$3:$S$136,3,0),"")</f>
        <v>10739225001866</v>
      </c>
      <c r="B5" s="4" t="str">
        <f>'[1]TCE - ANEXO IV - Preencher'!C14</f>
        <v>HOSPITAL REGIONAL FERNANDO BEZERRA - CG Nº 02/2021</v>
      </c>
      <c r="C5" s="4" t="str">
        <f>'[1]TCE - ANEXO IV - Preencher'!E14</f>
        <v>1.99 - Outras Despesas com Pessoal</v>
      </c>
      <c r="D5" s="3" t="str">
        <f>'[1]TCE - ANEXO IV - Preencher'!F14</f>
        <v>34.498.023/0001-90</v>
      </c>
      <c r="E5" s="5" t="str">
        <f>'[1]TCE - ANEXO IV - Preencher'!G14</f>
        <v>WEDSON RODRIGUES ARAUJO</v>
      </c>
      <c r="F5" s="5" t="str">
        <f>'[1]TCE - ANEXO IV - Preencher'!H14</f>
        <v>B</v>
      </c>
      <c r="G5" s="5" t="str">
        <f>'[1]TCE - ANEXO IV - Preencher'!I14</f>
        <v>S</v>
      </c>
      <c r="H5" s="5">
        <f>'[1]TCE - ANEXO IV - Preencher'!J14</f>
        <v>167</v>
      </c>
      <c r="I5" s="6">
        <f>IF('[1]TCE - ANEXO IV - Preencher'!K14="","",'[1]TCE - ANEXO IV - Preencher'!K14)</f>
        <v>46203</v>
      </c>
      <c r="J5" s="5" t="str">
        <f>'[1]TCE - ANEXO IV - Preencher'!L14</f>
        <v>26260634498023000190550010000001671845087660</v>
      </c>
      <c r="K5" s="5" t="str">
        <f>IF(F5="B",LEFT('[1]TCE - ANEXO IV - Preencher'!M14,2),IF(F5="S",LEFT('[1]TCE - ANEXO IV - Preencher'!M14,7),IF('[1]TCE - ANEXO IV - Preencher'!H14="","")))</f>
        <v>26</v>
      </c>
      <c r="L5" s="7">
        <f>'[1]TCE - ANEXO IV - Preencher'!N14</f>
        <v>9113.35</v>
      </c>
    </row>
    <row r="6" spans="1:12" s="8" customFormat="1" ht="19.5" customHeight="1" x14ac:dyDescent="0.2">
      <c r="A6" s="3">
        <f>IFERROR(VLOOKUP(B6,'[1]DADOS (OCULTAR)'!$Q$3:$S$136,3,0),"")</f>
        <v>10739225001866</v>
      </c>
      <c r="B6" s="4" t="str">
        <f>'[1]TCE - ANEXO IV - Preencher'!C15</f>
        <v>HOSPITAL REGIONAL FERNANDO BEZERRA - CG Nº 02/2021</v>
      </c>
      <c r="C6" s="4" t="str">
        <f>'[1]TCE - ANEXO IV - Preencher'!E15</f>
        <v>1.99 - Outras Despesas com Pessoal</v>
      </c>
      <c r="D6" s="3" t="str">
        <f>'[1]TCE - ANEXO IV - Preencher'!F15</f>
        <v>34.498.023/0001-90</v>
      </c>
      <c r="E6" s="5" t="str">
        <f>'[1]TCE - ANEXO IV - Preencher'!G15</f>
        <v>WEDSON RODRIGUES ARAUJO</v>
      </c>
      <c r="F6" s="5" t="str">
        <f>'[1]TCE - ANEXO IV - Preencher'!H15</f>
        <v>B</v>
      </c>
      <c r="G6" s="5" t="str">
        <f>'[1]TCE - ANEXO IV - Preencher'!I15</f>
        <v>S</v>
      </c>
      <c r="H6" s="5">
        <f>'[1]TCE - ANEXO IV - Preencher'!J15</f>
        <v>168</v>
      </c>
      <c r="I6" s="6">
        <f>IF('[1]TCE - ANEXO IV - Preencher'!K15="","",'[1]TCE - ANEXO IV - Preencher'!K15)</f>
        <v>46203</v>
      </c>
      <c r="J6" s="5" t="str">
        <f>'[1]TCE - ANEXO IV - Preencher'!L15</f>
        <v>26260634498023000190550010000001681602048888</v>
      </c>
      <c r="K6" s="5" t="str">
        <f>IF(F6="B",LEFT('[1]TCE - ANEXO IV - Preencher'!M15,2),IF(F6="S",LEFT('[1]TCE - ANEXO IV - Preencher'!M15,7),IF('[1]TCE - ANEXO IV - Preencher'!H15="","")))</f>
        <v>26</v>
      </c>
      <c r="L6" s="7">
        <f>'[1]TCE - ANEXO IV - Preencher'!N15</f>
        <v>1551.92</v>
      </c>
    </row>
    <row r="7" spans="1:12" s="8" customFormat="1" ht="19.5" customHeight="1" x14ac:dyDescent="0.2">
      <c r="A7" s="3">
        <f>IFERROR(VLOOKUP(B7,'[1]DADOS (OCULTAR)'!$Q$3:$S$136,3,0),"")</f>
        <v>10739225001866</v>
      </c>
      <c r="B7" s="4" t="str">
        <f>'[1]TCE - ANEXO IV - Preencher'!C16</f>
        <v>HOSPITAL REGIONAL FERNANDO BEZERRA - CG Nº 02/2021</v>
      </c>
      <c r="C7" s="4" t="str">
        <f>'[1]TCE - ANEXO IV - Preencher'!E16</f>
        <v>1.99 - Outras Despesas com Pessoal</v>
      </c>
      <c r="D7" s="3" t="str">
        <f>'[1]TCE - ANEXO IV - Preencher'!F16</f>
        <v>34.498.023/0001-90</v>
      </c>
      <c r="E7" s="5" t="str">
        <f>'[1]TCE - ANEXO IV - Preencher'!G16</f>
        <v>WEDSON RODRIGUES ARAUJO</v>
      </c>
      <c r="F7" s="5" t="str">
        <f>'[1]TCE - ANEXO IV - Preencher'!H16</f>
        <v>B</v>
      </c>
      <c r="G7" s="5" t="str">
        <f>'[1]TCE - ANEXO IV - Preencher'!I16</f>
        <v>S</v>
      </c>
      <c r="H7" s="5">
        <f>'[1]TCE - ANEXO IV - Preencher'!J16</f>
        <v>169</v>
      </c>
      <c r="I7" s="6">
        <f>IF('[1]TCE - ANEXO IV - Preencher'!K16="","",'[1]TCE - ANEXO IV - Preencher'!K16)</f>
        <v>46203</v>
      </c>
      <c r="J7" s="5" t="str">
        <f>'[1]TCE - ANEXO IV - Preencher'!L16</f>
        <v>26260634498023000190550010000001691886426723</v>
      </c>
      <c r="K7" s="5" t="str">
        <f>IF(F7="B",LEFT('[1]TCE - ANEXO IV - Preencher'!M16,2),IF(F7="S",LEFT('[1]TCE - ANEXO IV - Preencher'!M16,7),IF('[1]TCE - ANEXO IV - Preencher'!H16="","")))</f>
        <v>26</v>
      </c>
      <c r="L7" s="7">
        <f>'[1]TCE - ANEXO IV - Preencher'!N16</f>
        <v>240.91</v>
      </c>
    </row>
    <row r="8" spans="1:12" s="8" customFormat="1" ht="19.5" customHeight="1" x14ac:dyDescent="0.2">
      <c r="A8" s="3">
        <f>IFERROR(VLOOKUP(B8,'[1]DADOS (OCULTAR)'!$Q$3:$S$136,3,0),"")</f>
        <v>10739225001866</v>
      </c>
      <c r="B8" s="4" t="str">
        <f>'[1]TCE - ANEXO IV - Preencher'!C17</f>
        <v>HOSPITAL REGIONAL FERNANDO BEZERRA - CG Nº 02/2021</v>
      </c>
      <c r="C8" s="4" t="str">
        <f>'[1]TCE - ANEXO IV - Preencher'!E17</f>
        <v>1.99 - Outras Despesas com Pessoal</v>
      </c>
      <c r="D8" s="3" t="str">
        <f>'[1]TCE - ANEXO IV - Preencher'!F17</f>
        <v>10.594.636/0001-62</v>
      </c>
      <c r="E8" s="5" t="str">
        <f>'[1]TCE - ANEXO IV - Preencher'!G17</f>
        <v>EDIVALDO SOUZA SALVIANO CARNES EPP</v>
      </c>
      <c r="F8" s="5" t="str">
        <f>'[1]TCE - ANEXO IV - Preencher'!H17</f>
        <v>B</v>
      </c>
      <c r="G8" s="5" t="str">
        <f>'[1]TCE - ANEXO IV - Preencher'!I17</f>
        <v>S</v>
      </c>
      <c r="H8" s="5">
        <f>'[1]TCE - ANEXO IV - Preencher'!J17</f>
        <v>502</v>
      </c>
      <c r="I8" s="6">
        <f>IF('[1]TCE - ANEXO IV - Preencher'!K17="","",'[1]TCE - ANEXO IV - Preencher'!K17)</f>
        <v>46202</v>
      </c>
      <c r="J8" s="5" t="str">
        <f>'[1]TCE - ANEXO IV - Preencher'!L17</f>
        <v>26260610594636000162550010000005021614153335</v>
      </c>
      <c r="K8" s="5" t="str">
        <f>IF(F8="B",LEFT('[1]TCE - ANEXO IV - Preencher'!M17,2),IF(F8="S",LEFT('[1]TCE - ANEXO IV - Preencher'!M17,7),IF('[1]TCE - ANEXO IV - Preencher'!H17="","")))</f>
        <v>26</v>
      </c>
      <c r="L8" s="7">
        <f>'[1]TCE - ANEXO IV - Preencher'!N17</f>
        <v>15705.52</v>
      </c>
    </row>
    <row r="9" spans="1:12" s="8" customFormat="1" ht="19.5" customHeight="1" x14ac:dyDescent="0.2">
      <c r="A9" s="3">
        <f>IFERROR(VLOOKUP(B9,'[1]DADOS (OCULTAR)'!$Q$3:$S$136,3,0),"")</f>
        <v>10739225001866</v>
      </c>
      <c r="B9" s="4" t="str">
        <f>'[1]TCE - ANEXO IV - Preencher'!C18</f>
        <v>HOSPITAL REGIONAL FERNANDO BEZERRA - CG Nº 02/2021</v>
      </c>
      <c r="C9" s="4" t="str">
        <f>'[1]TCE - ANEXO IV - Preencher'!E18</f>
        <v>1.99 - Outras Despesas com Pessoal</v>
      </c>
      <c r="D9" s="3" t="str">
        <f>'[1]TCE - ANEXO IV - Preencher'!F18</f>
        <v>01.840.275/0001-04</v>
      </c>
      <c r="E9" s="5" t="str">
        <f>'[1]TCE - ANEXO IV - Preencher'!G18</f>
        <v>FRANCISCA ELIENE PEREIRA SILVA</v>
      </c>
      <c r="F9" s="5" t="str">
        <f>'[1]TCE - ANEXO IV - Preencher'!H18</f>
        <v>B</v>
      </c>
      <c r="G9" s="5" t="str">
        <f>'[1]TCE - ANEXO IV - Preencher'!I18</f>
        <v>S</v>
      </c>
      <c r="H9" s="5">
        <f>'[1]TCE - ANEXO IV - Preencher'!J18</f>
        <v>876</v>
      </c>
      <c r="I9" s="6">
        <f>IF('[1]TCE - ANEXO IV - Preencher'!K18="","",'[1]TCE - ANEXO IV - Preencher'!K18)</f>
        <v>46199</v>
      </c>
      <c r="J9" s="5" t="str">
        <f>'[1]TCE - ANEXO IV - Preencher'!L18</f>
        <v>26260601840275000104550010000008761671205492</v>
      </c>
      <c r="K9" s="5" t="str">
        <f>IF(F9="B",LEFT('[1]TCE - ANEXO IV - Preencher'!M18,2),IF(F9="S",LEFT('[1]TCE - ANEXO IV - Preencher'!M18,7),IF('[1]TCE - ANEXO IV - Preencher'!H18="","")))</f>
        <v>26</v>
      </c>
      <c r="L9" s="7">
        <f>'[1]TCE - ANEXO IV - Preencher'!N18</f>
        <v>1111.3699999999999</v>
      </c>
    </row>
    <row r="10" spans="1:12" s="8" customFormat="1" ht="19.5" customHeight="1" x14ac:dyDescent="0.2">
      <c r="A10" s="3">
        <f>IFERROR(VLOOKUP(B10,'[1]DADOS (OCULTAR)'!$Q$3:$S$136,3,0),"")</f>
        <v>10739225001866</v>
      </c>
      <c r="B10" s="4" t="str">
        <f>'[1]TCE - ANEXO IV - Preencher'!C19</f>
        <v>HOSPITAL REGIONAL FERNANDO BEZERRA - CG Nº 02/2021</v>
      </c>
      <c r="C10" s="4" t="str">
        <f>'[1]TCE - ANEXO IV - Preencher'!E19</f>
        <v>1.99 - Outras Despesas com Pessoal</v>
      </c>
      <c r="D10" s="3" t="str">
        <f>'[1]TCE - ANEXO IV - Preencher'!F19</f>
        <v>08.325.619/0001-88</v>
      </c>
      <c r="E10" s="5" t="str">
        <f>'[1]TCE - ANEXO IV - Preencher'!G19</f>
        <v>JOSIAS MEDEIROS PEREIRA-ME</v>
      </c>
      <c r="F10" s="5" t="str">
        <f>'[1]TCE - ANEXO IV - Preencher'!H19</f>
        <v>B</v>
      </c>
      <c r="G10" s="5" t="str">
        <f>'[1]TCE - ANEXO IV - Preencher'!I19</f>
        <v>S</v>
      </c>
      <c r="H10" s="5">
        <f>'[1]TCE - ANEXO IV - Preencher'!J19</f>
        <v>1383</v>
      </c>
      <c r="I10" s="6">
        <f>IF('[1]TCE - ANEXO IV - Preencher'!K19="","",'[1]TCE - ANEXO IV - Preencher'!K19)</f>
        <v>46199</v>
      </c>
      <c r="J10" s="5" t="str">
        <f>'[1]TCE - ANEXO IV - Preencher'!L19</f>
        <v>26260608325619000188550010000013831159332998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99.86</v>
      </c>
    </row>
    <row r="11" spans="1:12" s="8" customFormat="1" ht="19.5" customHeight="1" x14ac:dyDescent="0.2">
      <c r="A11" s="3">
        <f>IFERROR(VLOOKUP(B11,'[1]DADOS (OCULTAR)'!$Q$3:$S$136,3,0),"")</f>
        <v>10739225001866</v>
      </c>
      <c r="B11" s="4" t="str">
        <f>'[1]TCE - ANEXO IV - Preencher'!C20</f>
        <v>HOSPITAL REGIONAL FERNANDO BEZERRA - CG Nº 02/2021</v>
      </c>
      <c r="C11" s="4" t="str">
        <f>'[1]TCE - ANEXO IV - Preencher'!E20</f>
        <v>1.99 - Outras Despesas com Pessoal</v>
      </c>
      <c r="D11" s="3" t="str">
        <f>'[1]TCE - ANEXO IV - Preencher'!F20</f>
        <v>69.899.011/0001-51</v>
      </c>
      <c r="E11" s="5" t="str">
        <f>'[1]TCE - ANEXO IV - Preencher'!G20</f>
        <v>LUIZ L. GUIMARAES FILHO</v>
      </c>
      <c r="F11" s="5" t="str">
        <f>'[1]TCE - ANEXO IV - Preencher'!H20</f>
        <v>B</v>
      </c>
      <c r="G11" s="5" t="str">
        <f>'[1]TCE - ANEXO IV - Preencher'!I20</f>
        <v>S</v>
      </c>
      <c r="H11" s="5">
        <f>'[1]TCE - ANEXO IV - Preencher'!J20</f>
        <v>4421</v>
      </c>
      <c r="I11" s="6">
        <f>IF('[1]TCE - ANEXO IV - Preencher'!K20="","",'[1]TCE - ANEXO IV - Preencher'!K20)</f>
        <v>46203</v>
      </c>
      <c r="J11" s="5" t="str">
        <f>'[1]TCE - ANEXO IV - Preencher'!L20</f>
        <v>26260669899011000151550010000044211300736236</v>
      </c>
      <c r="K11" s="5" t="str">
        <f>IF(F11="B",LEFT('[1]TCE - ANEXO IV - Preencher'!M20,2),IF(F11="S",LEFT('[1]TCE - ANEXO IV - Preencher'!M20,7),IF('[1]TCE - ANEXO IV - Preencher'!H20="","")))</f>
        <v>26</v>
      </c>
      <c r="L11" s="7">
        <f>'[1]TCE - ANEXO IV - Preencher'!N20</f>
        <v>15720.34</v>
      </c>
    </row>
    <row r="12" spans="1:12" s="8" customFormat="1" ht="19.5" customHeight="1" x14ac:dyDescent="0.2">
      <c r="A12" s="3">
        <f>IFERROR(VLOOKUP(B12,'[1]DADOS (OCULTAR)'!$Q$3:$S$136,3,0),"")</f>
        <v>10739225001866</v>
      </c>
      <c r="B12" s="4" t="str">
        <f>'[1]TCE - ANEXO IV - Preencher'!C21</f>
        <v>HOSPITAL REGIONAL FERNANDO BEZERRA - CG Nº 02/2021</v>
      </c>
      <c r="C12" s="4" t="str">
        <f>'[1]TCE - ANEXO IV - Preencher'!E21</f>
        <v>1.99 - Outras Despesas com Pessoal</v>
      </c>
      <c r="D12" s="3">
        <f>'[1]TCE - ANEXO IV - Preencher'!F21</f>
        <v>8325619000188</v>
      </c>
      <c r="E12" s="5" t="str">
        <f>'[1]TCE - ANEXO IV - Preencher'!G21</f>
        <v>JOSIAS MEDEIROS PEREIRA ME</v>
      </c>
      <c r="F12" s="5" t="str">
        <f>'[1]TCE - ANEXO IV - Preencher'!H21</f>
        <v>B</v>
      </c>
      <c r="G12" s="5" t="str">
        <f>'[1]TCE - ANEXO IV - Preencher'!I21</f>
        <v>S</v>
      </c>
      <c r="H12" s="5">
        <f>'[1]TCE - ANEXO IV - Preencher'!J21</f>
        <v>1374</v>
      </c>
      <c r="I12" s="6">
        <f>IF('[1]TCE - ANEXO IV - Preencher'!K21="","",'[1]TCE - ANEXO IV - Preencher'!K21)</f>
        <v>46178</v>
      </c>
      <c r="J12" s="5" t="str">
        <f>'[1]TCE - ANEXO IV - Preencher'!L21</f>
        <v>2626 0608 3256 1900 0188 5500 1000 0013 7418 2180 6767</v>
      </c>
      <c r="K12" s="5" t="str">
        <f>IF(F12="B",LEFT('[1]TCE - ANEXO IV - Preencher'!M21,2),IF(F12="S",LEFT('[1]TCE - ANEXO IV - Preencher'!M21,7),IF('[1]TCE - ANEXO IV - Preencher'!H21="","")))</f>
        <v>26</v>
      </c>
      <c r="L12" s="7">
        <f>'[1]TCE - ANEXO IV - Preencher'!N21</f>
        <v>2849.1</v>
      </c>
    </row>
    <row r="13" spans="1:12" s="8" customFormat="1" ht="19.5" customHeight="1" x14ac:dyDescent="0.2">
      <c r="A13" s="3">
        <f>IFERROR(VLOOKUP(B13,'[1]DADOS (OCULTAR)'!$Q$3:$S$136,3,0),"")</f>
        <v>10739225001866</v>
      </c>
      <c r="B13" s="4" t="str">
        <f>'[1]TCE - ANEXO IV - Preencher'!C22</f>
        <v>HOSPITAL REGIONAL FERNANDO BEZERRA - CG Nº 02/2021</v>
      </c>
      <c r="C13" s="4" t="str">
        <f>'[1]TCE - ANEXO IV - Preencher'!E22</f>
        <v>1.99 - Outras Despesas com Pessoal</v>
      </c>
      <c r="D13" s="3">
        <f>'[1]TCE - ANEXO IV - Preencher'!F22</f>
        <v>17703557000191</v>
      </c>
      <c r="E13" s="5" t="str">
        <f>'[1]TCE - ANEXO IV - Preencher'!G22</f>
        <v>LENARTHE MARINHO MACEDO ME</v>
      </c>
      <c r="F13" s="5" t="str">
        <f>'[1]TCE - ANEXO IV - Preencher'!H22</f>
        <v>B</v>
      </c>
      <c r="G13" s="5" t="str">
        <f>'[1]TCE - ANEXO IV - Preencher'!I22</f>
        <v>S</v>
      </c>
      <c r="H13" s="5">
        <f>'[1]TCE - ANEXO IV - Preencher'!J22</f>
        <v>407</v>
      </c>
      <c r="I13" s="6">
        <f>IF('[1]TCE - ANEXO IV - Preencher'!K22="","",'[1]TCE - ANEXO IV - Preencher'!K22)</f>
        <v>46174</v>
      </c>
      <c r="J13" s="5" t="str">
        <f>'[1]TCE - ANEXO IV - Preencher'!L22</f>
        <v>2626 0617 7035 5700 0191 5500 1000 0004 0719 0070 0006</v>
      </c>
      <c r="K13" s="5" t="str">
        <f>IF(F13="B",LEFT('[1]TCE - ANEXO IV - Preencher'!M22,2),IF(F13="S",LEFT('[1]TCE - ANEXO IV - Preencher'!M22,7),IF('[1]TCE - ANEXO IV - Preencher'!H22="","")))</f>
        <v>26</v>
      </c>
      <c r="L13" s="7">
        <f>'[1]TCE - ANEXO IV - Preencher'!N22</f>
        <v>73.650000000000006</v>
      </c>
    </row>
    <row r="14" spans="1:12" s="8" customFormat="1" ht="19.5" customHeight="1" x14ac:dyDescent="0.2">
      <c r="A14" s="3">
        <f>IFERROR(VLOOKUP(B14,'[1]DADOS (OCULTAR)'!$Q$3:$S$136,3,0),"")</f>
        <v>10739225001866</v>
      </c>
      <c r="B14" s="4" t="str">
        <f>'[1]TCE - ANEXO IV - Preencher'!C23</f>
        <v>HOSPITAL REGIONAL FERNANDO BEZERRA - CG Nº 02/2021</v>
      </c>
      <c r="C14" s="4" t="str">
        <f>'[1]TCE - ANEXO IV - Preencher'!E23</f>
        <v>3.12 - Material Hospitalar</v>
      </c>
      <c r="D14" s="3" t="str">
        <f>'[1]TCE - ANEXO IV - Preencher'!F23</f>
        <v>10.779.833/0001-56</v>
      </c>
      <c r="E14" s="5" t="str">
        <f>'[1]TCE - ANEXO IV - Preencher'!G23</f>
        <v>MEDICAL MERCANTIL DE REELHAGEM MEDICA LTDA</v>
      </c>
      <c r="F14" s="5" t="str">
        <f>'[1]TCE - ANEXO IV - Preencher'!H23</f>
        <v>B</v>
      </c>
      <c r="G14" s="5" t="str">
        <f>'[1]TCE - ANEXO IV - Preencher'!I23</f>
        <v>S</v>
      </c>
      <c r="H14" s="5">
        <f>'[1]TCE - ANEXO IV - Preencher'!J23</f>
        <v>678702</v>
      </c>
      <c r="I14" s="6">
        <f>IF('[1]TCE - ANEXO IV - Preencher'!K23="","",'[1]TCE - ANEXO IV - Preencher'!K23)</f>
        <v>46191</v>
      </c>
      <c r="J14" s="5" t="str">
        <f>'[1]TCE - ANEXO IV - Preencher'!L23</f>
        <v>26260610779833000156550010006787021680728006</v>
      </c>
      <c r="K14" s="5" t="str">
        <f>IF(F14="B",LEFT('[1]TCE - ANEXO IV - Preencher'!M23,2),IF(F14="S",LEFT('[1]TCE - ANEXO IV - Preencher'!M23,7),IF('[1]TCE - ANEXO IV - Preencher'!H23="","")))</f>
        <v>26</v>
      </c>
      <c r="L14" s="7">
        <f>'[1]TCE - ANEXO IV - Preencher'!N23</f>
        <v>7545.23</v>
      </c>
    </row>
    <row r="15" spans="1:12" s="8" customFormat="1" ht="19.5" customHeight="1" x14ac:dyDescent="0.2">
      <c r="A15" s="3">
        <f>IFERROR(VLOOKUP(B15,'[1]DADOS (OCULTAR)'!$Q$3:$S$136,3,0),"")</f>
        <v>10739225001866</v>
      </c>
      <c r="B15" s="4" t="str">
        <f>'[1]TCE - ANEXO IV - Preencher'!C24</f>
        <v>HOSPITAL REGIONAL FERNANDO BEZERRA - CG Nº 02/2021</v>
      </c>
      <c r="C15" s="4" t="str">
        <f>'[1]TCE - ANEXO IV - Preencher'!E24</f>
        <v>3.12 - Material Hospitalar</v>
      </c>
      <c r="D15" s="3" t="str">
        <f>'[1]TCE - ANEXO IV - Preencher'!F24</f>
        <v>10.859.287/0001-63</v>
      </c>
      <c r="E15" s="5" t="str">
        <f>'[1]TCE - ANEXO IV - Preencher'!G24</f>
        <v>NEWMED COMERCIO E SERVICOS DE EQUIPAMENTOS MEDICOS LTDA</v>
      </c>
      <c r="F15" s="5" t="str">
        <f>'[1]TCE - ANEXO IV - Preencher'!H24</f>
        <v>B</v>
      </c>
      <c r="G15" s="5" t="str">
        <f>'[1]TCE - ANEXO IV - Preencher'!I24</f>
        <v>S</v>
      </c>
      <c r="H15" s="5">
        <f>'[1]TCE - ANEXO IV - Preencher'!J24</f>
        <v>11617</v>
      </c>
      <c r="I15" s="6">
        <f>IF('[1]TCE - ANEXO IV - Preencher'!K24="","",'[1]TCE - ANEXO IV - Preencher'!K24)</f>
        <v>46192</v>
      </c>
      <c r="J15" s="5" t="str">
        <f>'[1]TCE - ANEXO IV - Preencher'!L24</f>
        <v>26260610859287000163550010000116171306718292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160</v>
      </c>
    </row>
    <row r="16" spans="1:12" s="8" customFormat="1" ht="19.5" customHeight="1" x14ac:dyDescent="0.2">
      <c r="A16" s="3">
        <f>IFERROR(VLOOKUP(B16,'[1]DADOS (OCULTAR)'!$Q$3:$S$136,3,0),"")</f>
        <v>10739225001866</v>
      </c>
      <c r="B16" s="4" t="str">
        <f>'[1]TCE - ANEXO IV - Preencher'!C25</f>
        <v>HOSPITAL REGIONAL FERNANDO BEZERRA - CG Nº 02/2021</v>
      </c>
      <c r="C16" s="4" t="str">
        <f>'[1]TCE - ANEXO IV - Preencher'!E25</f>
        <v>3.12 - Material Hospitalar</v>
      </c>
      <c r="D16" s="3" t="str">
        <f>'[1]TCE - ANEXO IV - Preencher'!F25</f>
        <v>09.441.460/0001-20</v>
      </c>
      <c r="E16" s="5" t="str">
        <f>'[1]TCE - ANEXO IV - Preencher'!G25</f>
        <v>PADRAO DISTRIBUIDORA DE PRODUTOS E EQUIPAMENTOS HOSPITALARES LTDA</v>
      </c>
      <c r="F16" s="5" t="str">
        <f>'[1]TCE - ANEXO IV - Preencher'!H25</f>
        <v>B</v>
      </c>
      <c r="G16" s="5" t="str">
        <f>'[1]TCE - ANEXO IV - Preencher'!I25</f>
        <v>S</v>
      </c>
      <c r="H16" s="5">
        <f>'[1]TCE - ANEXO IV - Preencher'!J25</f>
        <v>403195</v>
      </c>
      <c r="I16" s="6">
        <f>IF('[1]TCE - ANEXO IV - Preencher'!K25="","",'[1]TCE - ANEXO IV - Preencher'!K25)</f>
        <v>46191</v>
      </c>
      <c r="J16" s="5" t="str">
        <f>'[1]TCE - ANEXO IV - Preencher'!L25</f>
        <v>26260609441460000120550010004031951590109256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2260.5</v>
      </c>
    </row>
    <row r="17" spans="1:12" s="8" customFormat="1" ht="19.5" customHeight="1" x14ac:dyDescent="0.2">
      <c r="A17" s="3">
        <f>IFERROR(VLOOKUP(B17,'[1]DADOS (OCULTAR)'!$Q$3:$S$136,3,0),"")</f>
        <v>10739225001866</v>
      </c>
      <c r="B17" s="4" t="str">
        <f>'[1]TCE - ANEXO IV - Preencher'!C26</f>
        <v>HOSPITAL REGIONAL FERNANDO BEZERRA - CG Nº 02/2021</v>
      </c>
      <c r="C17" s="4" t="str">
        <f>'[1]TCE - ANEXO IV - Preencher'!E26</f>
        <v>3.12 - Material Hospitalar</v>
      </c>
      <c r="D17" s="3" t="str">
        <f>'[1]TCE - ANEXO IV - Preencher'!F26</f>
        <v>03.817.043/0001-52</v>
      </c>
      <c r="E17" s="5" t="str">
        <f>'[1]TCE - ANEXO IV - Preencher'!G26</f>
        <v>PHARMAPLUS LTDA</v>
      </c>
      <c r="F17" s="5" t="str">
        <f>'[1]TCE - ANEXO IV - Preencher'!H26</f>
        <v>B</v>
      </c>
      <c r="G17" s="5" t="str">
        <f>'[1]TCE - ANEXO IV - Preencher'!I26</f>
        <v>S</v>
      </c>
      <c r="H17" s="5">
        <f>'[1]TCE - ANEXO IV - Preencher'!J26</f>
        <v>95021</v>
      </c>
      <c r="I17" s="6">
        <f>IF('[1]TCE - ANEXO IV - Preencher'!K26="","",'[1]TCE - ANEXO IV - Preencher'!K26)</f>
        <v>46191</v>
      </c>
      <c r="J17" s="5" t="str">
        <f>'[1]TCE - ANEXO IV - Preencher'!L26</f>
        <v>26260603817043000152550010000950211177658382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6046</v>
      </c>
    </row>
    <row r="18" spans="1:12" s="8" customFormat="1" ht="19.5" customHeight="1" x14ac:dyDescent="0.2">
      <c r="A18" s="3">
        <f>IFERROR(VLOOKUP(B18,'[1]DADOS (OCULTAR)'!$Q$3:$S$136,3,0),"")</f>
        <v>10739225001866</v>
      </c>
      <c r="B18" s="4" t="str">
        <f>'[1]TCE - ANEXO IV - Preencher'!C27</f>
        <v>HOSPITAL REGIONAL FERNANDO BEZERRA - CG Nº 02/2021</v>
      </c>
      <c r="C18" s="4" t="str">
        <f>'[1]TCE - ANEXO IV - Preencher'!E27</f>
        <v>3.12 - Material Hospitalar</v>
      </c>
      <c r="D18" s="3" t="str">
        <f>'[1]TCE - ANEXO IV - Preencher'!F27</f>
        <v>58.426.628/0009-90</v>
      </c>
      <c r="E18" s="5" t="str">
        <f>'[1]TCE - ANEXO IV - Preencher'!G27</f>
        <v>SAMTRONIC INDUSTRIA E COMERCIO LTDA</v>
      </c>
      <c r="F18" s="5" t="str">
        <f>'[1]TCE - ANEXO IV - Preencher'!H27</f>
        <v>B</v>
      </c>
      <c r="G18" s="5" t="str">
        <f>'[1]TCE - ANEXO IV - Preencher'!I27</f>
        <v>S</v>
      </c>
      <c r="H18" s="5">
        <f>'[1]TCE - ANEXO IV - Preencher'!J27</f>
        <v>6120</v>
      </c>
      <c r="I18" s="6">
        <f>IF('[1]TCE - ANEXO IV - Preencher'!K27="","",'[1]TCE - ANEXO IV - Preencher'!K27)</f>
        <v>46185</v>
      </c>
      <c r="J18" s="5" t="str">
        <f>'[1]TCE - ANEXO IV - Preencher'!L27</f>
        <v>26260658426628000990550010000061201430249630</v>
      </c>
      <c r="K18" s="5" t="str">
        <f>IF(F18="B",LEFT('[1]TCE - ANEXO IV - Preencher'!M27,2),IF(F18="S",LEFT('[1]TCE - ANEXO IV - Preencher'!M27,7),IF('[1]TCE - ANEXO IV - Preencher'!H27="","")))</f>
        <v>26</v>
      </c>
      <c r="L18" s="7">
        <f>'[1]TCE - ANEXO IV - Preencher'!N27</f>
        <v>26565</v>
      </c>
    </row>
    <row r="19" spans="1:12" s="8" customFormat="1" ht="19.5" customHeight="1" x14ac:dyDescent="0.2">
      <c r="A19" s="3">
        <f>IFERROR(VLOOKUP(B19,'[1]DADOS (OCULTAR)'!$Q$3:$S$136,3,0),"")</f>
        <v>10739225001866</v>
      </c>
      <c r="B19" s="4" t="str">
        <f>'[1]TCE - ANEXO IV - Preencher'!C28</f>
        <v>HOSPITAL REGIONAL FERNANDO BEZERRA - CG Nº 02/2021</v>
      </c>
      <c r="C19" s="4" t="str">
        <f>'[1]TCE - ANEXO IV - Preencher'!E28</f>
        <v>3.12 - Material Hospitalar</v>
      </c>
      <c r="D19" s="3" t="str">
        <f>'[1]TCE - ANEXO IV - Preencher'!F28</f>
        <v>58.426.628/0008-00</v>
      </c>
      <c r="E19" s="5" t="str">
        <f>'[1]TCE - ANEXO IV - Preencher'!G28</f>
        <v>SAMTRONIC INDUSTRIA E COMERCIO LTDA</v>
      </c>
      <c r="F19" s="5" t="str">
        <f>'[1]TCE - ANEXO IV - Preencher'!H28</f>
        <v>B</v>
      </c>
      <c r="G19" s="5" t="str">
        <f>'[1]TCE - ANEXO IV - Preencher'!I28</f>
        <v>S</v>
      </c>
      <c r="H19" s="5">
        <f>'[1]TCE - ANEXO IV - Preencher'!J28</f>
        <v>86449</v>
      </c>
      <c r="I19" s="6">
        <f>IF('[1]TCE - ANEXO IV - Preencher'!K28="","",'[1]TCE - ANEXO IV - Preencher'!K28)</f>
        <v>46188</v>
      </c>
      <c r="J19" s="5" t="str">
        <f>'[1]TCE - ANEXO IV - Preencher'!L28</f>
        <v>35260658426628000800550010000864491495428972</v>
      </c>
      <c r="K19" s="5" t="str">
        <f>IF(F19="B",LEFT('[1]TCE - ANEXO IV - Preencher'!M28,2),IF(F19="S",LEFT('[1]TCE - ANEXO IV - Preencher'!M28,7),IF('[1]TCE - ANEXO IV - Preencher'!H28="","")))</f>
        <v>35</v>
      </c>
      <c r="L19" s="7">
        <f>'[1]TCE - ANEXO IV - Preencher'!N28</f>
        <v>10320</v>
      </c>
    </row>
    <row r="20" spans="1:12" s="8" customFormat="1" ht="19.5" customHeight="1" x14ac:dyDescent="0.2">
      <c r="A20" s="3">
        <f>IFERROR(VLOOKUP(B20,'[1]DADOS (OCULTAR)'!$Q$3:$S$136,3,0),"")</f>
        <v>10739225001866</v>
      </c>
      <c r="B20" s="4" t="str">
        <f>'[1]TCE - ANEXO IV - Preencher'!C29</f>
        <v>HOSPITAL REGIONAL FERNANDO BEZERRA - CG Nº 02/2021</v>
      </c>
      <c r="C20" s="4" t="str">
        <f>'[1]TCE - ANEXO IV - Preencher'!E29</f>
        <v>3.12 - Material Hospitalar</v>
      </c>
      <c r="D20" s="3">
        <f>'[1]TCE - ANEXO IV - Preencher'!F29</f>
        <v>12882932000194</v>
      </c>
      <c r="E20" s="5" t="str">
        <f>'[1]TCE - ANEXO IV - Preencher'!G29</f>
        <v>EXOMED COMERCIO ATACADISTA DE MEDICAMENTOS LTDA</v>
      </c>
      <c r="F20" s="5" t="str">
        <f>'[1]TCE - ANEXO IV - Preencher'!H29</f>
        <v>B</v>
      </c>
      <c r="G20" s="5" t="str">
        <f>'[1]TCE - ANEXO IV - Preencher'!I29</f>
        <v>S</v>
      </c>
      <c r="H20" s="5">
        <f>'[1]TCE - ANEXO IV - Preencher'!J29</f>
        <v>200153</v>
      </c>
      <c r="I20" s="6">
        <f>IF('[1]TCE - ANEXO IV - Preencher'!K29="","",'[1]TCE - ANEXO IV - Preencher'!K29)</f>
        <v>46171</v>
      </c>
      <c r="J20" s="5" t="str">
        <f>'[1]TCE - ANEXO IV - Preencher'!L29</f>
        <v>2626 0512 8829 3200 0194 5500 1000 2001 5318 8897 1056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952</v>
      </c>
    </row>
    <row r="21" spans="1:12" s="8" customFormat="1" ht="19.5" customHeight="1" x14ac:dyDescent="0.2">
      <c r="A21" s="3">
        <f>IFERROR(VLOOKUP(B21,'[1]DADOS (OCULTAR)'!$Q$3:$S$136,3,0),"")</f>
        <v>10739225001866</v>
      </c>
      <c r="B21" s="4" t="str">
        <f>'[1]TCE - ANEXO IV - Preencher'!C30</f>
        <v>HOSPITAL REGIONAL FERNANDO BEZERRA - CG Nº 02/2021</v>
      </c>
      <c r="C21" s="4" t="str">
        <f>'[1]TCE - ANEXO IV - Preencher'!E30</f>
        <v>3.12 - Material Hospitalar</v>
      </c>
      <c r="D21" s="3">
        <f>'[1]TCE - ANEXO IV - Preencher'!F30</f>
        <v>10779833000156</v>
      </c>
      <c r="E21" s="5" t="str">
        <f>'[1]TCE - ANEXO IV - Preencher'!G30</f>
        <v>MEDICAL MERCANTIL DE APARELHAGEM MEDICA LTDA</v>
      </c>
      <c r="F21" s="5" t="str">
        <f>'[1]TCE - ANEXO IV - Preencher'!H30</f>
        <v>B</v>
      </c>
      <c r="G21" s="5" t="str">
        <f>'[1]TCE - ANEXO IV - Preencher'!I30</f>
        <v>S</v>
      </c>
      <c r="H21" s="5">
        <f>'[1]TCE - ANEXO IV - Preencher'!J30</f>
        <v>676412</v>
      </c>
      <c r="I21" s="6">
        <f>IF('[1]TCE - ANEXO IV - Preencher'!K30="","",'[1]TCE - ANEXO IV - Preencher'!K30)</f>
        <v>46171</v>
      </c>
      <c r="J21" s="5" t="str">
        <f>'[1]TCE - ANEXO IV - Preencher'!L30</f>
        <v>2626 0510 7798 3300 0156 5500 1000 6764 1216 7843 8001</v>
      </c>
      <c r="K21" s="5" t="str">
        <f>IF(F21="B",LEFT('[1]TCE - ANEXO IV - Preencher'!M30,2),IF(F21="S",LEFT('[1]TCE - ANEXO IV - Preencher'!M30,7),IF('[1]TCE - ANEXO IV - Preencher'!H30="","")))</f>
        <v>26</v>
      </c>
      <c r="L21" s="7">
        <f>'[1]TCE - ANEXO IV - Preencher'!N30</f>
        <v>8468.27</v>
      </c>
    </row>
    <row r="22" spans="1:12" s="8" customFormat="1" ht="19.5" customHeight="1" x14ac:dyDescent="0.2">
      <c r="A22" s="3">
        <f>IFERROR(VLOOKUP(B22,'[1]DADOS (OCULTAR)'!$Q$3:$S$136,3,0),"")</f>
        <v>10739225001866</v>
      </c>
      <c r="B22" s="4" t="str">
        <f>'[1]TCE - ANEXO IV - Preencher'!C31</f>
        <v>HOSPITAL REGIONAL FERNANDO BEZERRA - CG Nº 02/2021</v>
      </c>
      <c r="C22" s="4" t="str">
        <f>'[1]TCE - ANEXO IV - Preencher'!E31</f>
        <v>3.12 - Material Hospitalar</v>
      </c>
      <c r="D22" s="3">
        <f>'[1]TCE - ANEXO IV - Preencher'!F31</f>
        <v>3817043000152</v>
      </c>
      <c r="E22" s="5" t="str">
        <f>'[1]TCE - ANEXO IV - Preencher'!G31</f>
        <v>PHARMAPLUS LTDA</v>
      </c>
      <c r="F22" s="5" t="str">
        <f>'[1]TCE - ANEXO IV - Preencher'!H31</f>
        <v>B</v>
      </c>
      <c r="G22" s="5" t="str">
        <f>'[1]TCE - ANEXO IV - Preencher'!I31</f>
        <v>S</v>
      </c>
      <c r="H22" s="5">
        <f>'[1]TCE - ANEXO IV - Preencher'!J31</f>
        <v>94381</v>
      </c>
      <c r="I22" s="6">
        <f>IF('[1]TCE - ANEXO IV - Preencher'!K31="","",'[1]TCE - ANEXO IV - Preencher'!K31)</f>
        <v>46172</v>
      </c>
      <c r="J22" s="5" t="str">
        <f>'[1]TCE - ANEXO IV - Preencher'!L31</f>
        <v>2626 0503 8170 4300 0152 5500 1000 0943 8112 1919 4237</v>
      </c>
      <c r="K22" s="5" t="str">
        <f>IF(F22="B",LEFT('[1]TCE - ANEXO IV - Preencher'!M31,2),IF(F22="S",LEFT('[1]TCE - ANEXO IV - Preencher'!M31,7),IF('[1]TCE - ANEXO IV - Preencher'!H31="","")))</f>
        <v>26</v>
      </c>
      <c r="L22" s="7">
        <f>'[1]TCE - ANEXO IV - Preencher'!N31</f>
        <v>47993.74</v>
      </c>
    </row>
    <row r="23" spans="1:12" s="8" customFormat="1" ht="19.5" customHeight="1" x14ac:dyDescent="0.2">
      <c r="A23" s="3">
        <f>IFERROR(VLOOKUP(B23,'[1]DADOS (OCULTAR)'!$Q$3:$S$136,3,0),"")</f>
        <v>10739225001866</v>
      </c>
      <c r="B23" s="4" t="str">
        <f>'[1]TCE - ANEXO IV - Preencher'!C32</f>
        <v>HOSPITAL REGIONAL FERNANDO BEZERRA - CG Nº 02/2021</v>
      </c>
      <c r="C23" s="4" t="str">
        <f>'[1]TCE - ANEXO IV - Preencher'!E32</f>
        <v>3.12 - Material Hospitalar</v>
      </c>
      <c r="D23" s="3">
        <f>'[1]TCE - ANEXO IV - Preencher'!F32</f>
        <v>12340717000161</v>
      </c>
      <c r="E23" s="5" t="str">
        <f>'[1]TCE - ANEXO IV - Preencher'!G32</f>
        <v>POINT SUTURE DO BRASIL INDUSTRIA DE FIOS CIRURGICOS</v>
      </c>
      <c r="F23" s="5" t="str">
        <f>'[1]TCE - ANEXO IV - Preencher'!H32</f>
        <v>B</v>
      </c>
      <c r="G23" s="5" t="str">
        <f>'[1]TCE - ANEXO IV - Preencher'!I32</f>
        <v>S</v>
      </c>
      <c r="H23" s="5">
        <f>'[1]TCE - ANEXO IV - Preencher'!J32</f>
        <v>113564</v>
      </c>
      <c r="I23" s="6">
        <f>IF('[1]TCE - ANEXO IV - Preencher'!K32="","",'[1]TCE - ANEXO IV - Preencher'!K32)</f>
        <v>46170</v>
      </c>
      <c r="J23" s="5" t="str">
        <f>'[1]TCE - ANEXO IV - Preencher'!L32</f>
        <v>2326 0512 3407 1700 0161 5500 1000 1135 6411 7902 0556</v>
      </c>
      <c r="K23" s="5" t="str">
        <f>IF(F23="B",LEFT('[1]TCE - ANEXO IV - Preencher'!M32,2),IF(F23="S",LEFT('[1]TCE - ANEXO IV - Preencher'!M32,7),IF('[1]TCE - ANEXO IV - Preencher'!H32="","")))</f>
        <v>23</v>
      </c>
      <c r="L23" s="7">
        <f>'[1]TCE - ANEXO IV - Preencher'!N32</f>
        <v>717.66</v>
      </c>
    </row>
    <row r="24" spans="1:12" s="8" customFormat="1" ht="19.5" customHeight="1" x14ac:dyDescent="0.2">
      <c r="A24" s="3">
        <f>IFERROR(VLOOKUP(B24,'[1]DADOS (OCULTAR)'!$Q$3:$S$136,3,0),"")</f>
        <v>10739225001866</v>
      </c>
      <c r="B24" s="4" t="str">
        <f>'[1]TCE - ANEXO IV - Preencher'!C33</f>
        <v>HOSPITAL REGIONAL FERNANDO BEZERRA - CG Nº 02/2021</v>
      </c>
      <c r="C24" s="4" t="str">
        <f>'[1]TCE - ANEXO IV - Preencher'!E33</f>
        <v>3.12 - Material Hospitalar</v>
      </c>
      <c r="D24" s="3">
        <f>'[1]TCE - ANEXO IV - Preencher'!F33</f>
        <v>21216468000198</v>
      </c>
      <c r="E24" s="5" t="str">
        <f>'[1]TCE - ANEXO IV - Preencher'!G33</f>
        <v>SANMED DISTRIBUIDORA DE PRODUTOS MEDICO HOSPITALARES LTDA</v>
      </c>
      <c r="F24" s="5" t="str">
        <f>'[1]TCE - ANEXO IV - Preencher'!H33</f>
        <v>B</v>
      </c>
      <c r="G24" s="5" t="str">
        <f>'[1]TCE - ANEXO IV - Preencher'!I33</f>
        <v>S</v>
      </c>
      <c r="H24" s="5">
        <f>'[1]TCE - ANEXO IV - Preencher'!J33</f>
        <v>11063</v>
      </c>
      <c r="I24" s="6">
        <f>IF('[1]TCE - ANEXO IV - Preencher'!K33="","",'[1]TCE - ANEXO IV - Preencher'!K33)</f>
        <v>46169</v>
      </c>
      <c r="J24" s="5" t="str">
        <f>'[1]TCE - ANEXO IV - Preencher'!L33</f>
        <v>2626 0521 2164 6800 0198 5500 1000 0110 6311 4620 2609</v>
      </c>
      <c r="K24" s="5" t="str">
        <f>IF(F24="B",LEFT('[1]TCE - ANEXO IV - Preencher'!M33,2),IF(F24="S",LEFT('[1]TCE - ANEXO IV - Preencher'!M33,7),IF('[1]TCE - ANEXO IV - Preencher'!H33="","")))</f>
        <v>26</v>
      </c>
      <c r="L24" s="7">
        <f>'[1]TCE - ANEXO IV - Preencher'!N33</f>
        <v>5064</v>
      </c>
    </row>
    <row r="25" spans="1:12" s="8" customFormat="1" ht="19.5" customHeight="1" x14ac:dyDescent="0.2">
      <c r="A25" s="3">
        <f>IFERROR(VLOOKUP(B25,'[1]DADOS (OCULTAR)'!$Q$3:$S$136,3,0),"")</f>
        <v>10739225001866</v>
      </c>
      <c r="B25" s="4" t="str">
        <f>'[1]TCE - ANEXO IV - Preencher'!C34</f>
        <v>HOSPITAL REGIONAL FERNANDO BEZERRA - CG Nº 02/2021</v>
      </c>
      <c r="C25" s="4" t="str">
        <f>'[1]TCE - ANEXO IV - Preencher'!E34</f>
        <v>3.12 - Material Hospitalar</v>
      </c>
      <c r="D25" s="3">
        <f>'[1]TCE - ANEXO IV - Preencher'!F34</f>
        <v>24436602000154</v>
      </c>
      <c r="E25" s="5" t="str">
        <f>'[1]TCE - ANEXO IV - Preencher'!G34</f>
        <v>ART CIRURGICA COMERCIO DE PROD HOSP LTDA</v>
      </c>
      <c r="F25" s="5" t="str">
        <f>'[1]TCE - ANEXO IV - Preencher'!H34</f>
        <v>B</v>
      </c>
      <c r="G25" s="5" t="str">
        <f>'[1]TCE - ANEXO IV - Preencher'!I34</f>
        <v>S</v>
      </c>
      <c r="H25" s="5">
        <f>'[1]TCE - ANEXO IV - Preencher'!J34</f>
        <v>165875</v>
      </c>
      <c r="I25" s="6">
        <f>IF('[1]TCE - ANEXO IV - Preencher'!K34="","",'[1]TCE - ANEXO IV - Preencher'!K34)</f>
        <v>46171</v>
      </c>
      <c r="J25" s="5" t="str">
        <f>'[1]TCE - ANEXO IV - Preencher'!L34</f>
        <v>2626 0524 4366 0200 0154 5500 1000 1658 7511 6790 1002</v>
      </c>
      <c r="K25" s="5" t="str">
        <f>IF(F25="B",LEFT('[1]TCE - ANEXO IV - Preencher'!M34,2),IF(F25="S",LEFT('[1]TCE - ANEXO IV - Preencher'!M34,7),IF('[1]TCE - ANEXO IV - Preencher'!H34="","")))</f>
        <v>26</v>
      </c>
      <c r="L25" s="7">
        <f>'[1]TCE - ANEXO IV - Preencher'!N34</f>
        <v>4580.3999999999996</v>
      </c>
    </row>
    <row r="26" spans="1:12" s="8" customFormat="1" ht="19.5" customHeight="1" x14ac:dyDescent="0.2">
      <c r="A26" s="3">
        <f>IFERROR(VLOOKUP(B26,'[1]DADOS (OCULTAR)'!$Q$3:$S$136,3,0),"")</f>
        <v>10739225001866</v>
      </c>
      <c r="B26" s="4" t="str">
        <f>'[1]TCE - ANEXO IV - Preencher'!C35</f>
        <v>HOSPITAL REGIONAL FERNANDO BEZERRA - CG Nº 02/2021</v>
      </c>
      <c r="C26" s="4" t="str">
        <f>'[1]TCE - ANEXO IV - Preencher'!E35</f>
        <v>3.12 - Material Hospitalar</v>
      </c>
      <c r="D26" s="3" t="str">
        <f>'[1]TCE - ANEXO IV - Preencher'!F35</f>
        <v>02.916.028/0001-07</v>
      </c>
      <c r="E26" s="5" t="str">
        <f>'[1]TCE - ANEXO IV - Preencher'!G35</f>
        <v>FRADEL MED IND COM DE APARELHOS MEDICOS LTDA</v>
      </c>
      <c r="F26" s="5" t="str">
        <f>'[1]TCE - ANEXO IV - Preencher'!H35</f>
        <v>B</v>
      </c>
      <c r="G26" s="5" t="str">
        <f>'[1]TCE - ANEXO IV - Preencher'!I35</f>
        <v>S</v>
      </c>
      <c r="H26" s="5">
        <f>'[1]TCE - ANEXO IV - Preencher'!J35</f>
        <v>19516</v>
      </c>
      <c r="I26" s="6">
        <f>IF('[1]TCE - ANEXO IV - Preencher'!K35="","",'[1]TCE - ANEXO IV - Preencher'!K35)</f>
        <v>46174</v>
      </c>
      <c r="J26" s="5" t="str">
        <f>'[1]TCE - ANEXO IV - Preencher'!L35</f>
        <v>3526 0602 9160 2800 0107 5500 1000 0195 1610 1005 6892</v>
      </c>
      <c r="K26" s="5" t="str">
        <f>IF(F26="B",LEFT('[1]TCE - ANEXO IV - Preencher'!M35,2),IF(F26="S",LEFT('[1]TCE - ANEXO IV - Preencher'!M35,7),IF('[1]TCE - ANEXO IV - Preencher'!H35="","")))</f>
        <v>35</v>
      </c>
      <c r="L26" s="7">
        <f>'[1]TCE - ANEXO IV - Preencher'!N35</f>
        <v>352.74</v>
      </c>
    </row>
    <row r="27" spans="1:12" s="8" customFormat="1" ht="19.5" customHeight="1" x14ac:dyDescent="0.2">
      <c r="A27" s="3">
        <f>IFERROR(VLOOKUP(B27,'[1]DADOS (OCULTAR)'!$Q$3:$S$136,3,0),"")</f>
        <v>10739225001866</v>
      </c>
      <c r="B27" s="4" t="str">
        <f>'[1]TCE - ANEXO IV - Preencher'!C36</f>
        <v>HOSPITAL REGIONAL FERNANDO BEZERRA - CG Nº 02/2021</v>
      </c>
      <c r="C27" s="4" t="str">
        <f>'[1]TCE - ANEXO IV - Preencher'!E36</f>
        <v>3.12 - Material Hospitalar</v>
      </c>
      <c r="D27" s="3">
        <f>'[1]TCE - ANEXO IV - Preencher'!F36</f>
        <v>37844417000140</v>
      </c>
      <c r="E27" s="5" t="str">
        <f>'[1]TCE - ANEXO IV - Preencher'!G36</f>
        <v>LOG DISTRIBUIDORA DE PROD HOSPITALAR E HIGIENE PESSOAL LTDA</v>
      </c>
      <c r="F27" s="5" t="str">
        <f>'[1]TCE - ANEXO IV - Preencher'!H36</f>
        <v>B</v>
      </c>
      <c r="G27" s="5" t="str">
        <f>'[1]TCE - ANEXO IV - Preencher'!I36</f>
        <v>S</v>
      </c>
      <c r="H27" s="5">
        <f>'[1]TCE - ANEXO IV - Preencher'!J36</f>
        <v>8748</v>
      </c>
      <c r="I27" s="6">
        <f>IF('[1]TCE - ANEXO IV - Preencher'!K36="","",'[1]TCE - ANEXO IV - Preencher'!K36)</f>
        <v>46177</v>
      </c>
      <c r="J27" s="5" t="str">
        <f>'[1]TCE - ANEXO IV - Preencher'!L36</f>
        <v>2626 0637 8444 1700 0140 5500 1000 0087 4817 8878 2665</v>
      </c>
      <c r="K27" s="5" t="str">
        <f>IF(F27="B",LEFT('[1]TCE - ANEXO IV - Preencher'!M36,2),IF(F27="S",LEFT('[1]TCE - ANEXO IV - Preencher'!M36,7),IF('[1]TCE - ANEXO IV - Preencher'!H36="","")))</f>
        <v>26</v>
      </c>
      <c r="L27" s="7">
        <f>'[1]TCE - ANEXO IV - Preencher'!N36</f>
        <v>16519.400000000001</v>
      </c>
    </row>
    <row r="28" spans="1:12" s="8" customFormat="1" ht="19.5" customHeight="1" x14ac:dyDescent="0.2">
      <c r="A28" s="3">
        <f>IFERROR(VLOOKUP(B28,'[1]DADOS (OCULTAR)'!$Q$3:$S$136,3,0),"")</f>
        <v>10739225001866</v>
      </c>
      <c r="B28" s="4" t="str">
        <f>'[1]TCE - ANEXO IV - Preencher'!C37</f>
        <v>HOSPITAL REGIONAL FERNANDO BEZERRA - CG Nº 02/2021</v>
      </c>
      <c r="C28" s="4" t="str">
        <f>'[1]TCE - ANEXO IV - Preencher'!E37</f>
        <v>3.12 - Material Hospitalar</v>
      </c>
      <c r="D28" s="3">
        <f>'[1]TCE - ANEXO IV - Preencher'!F37</f>
        <v>63063868000150</v>
      </c>
      <c r="E28" s="5" t="str">
        <f>'[1]TCE - ANEXO IV - Preencher'!G37</f>
        <v>MEDBRASIL ATACADISTA HOSPITALAR LTDA</v>
      </c>
      <c r="F28" s="5" t="str">
        <f>'[1]TCE - ANEXO IV - Preencher'!H37</f>
        <v>B</v>
      </c>
      <c r="G28" s="5" t="str">
        <f>'[1]TCE - ANEXO IV - Preencher'!I37</f>
        <v>S</v>
      </c>
      <c r="H28" s="5">
        <f>'[1]TCE - ANEXO IV - Preencher'!J37</f>
        <v>55</v>
      </c>
      <c r="I28" s="6">
        <f>IF('[1]TCE - ANEXO IV - Preencher'!K37="","",'[1]TCE - ANEXO IV - Preencher'!K37)</f>
        <v>46175</v>
      </c>
      <c r="J28" s="5" t="str">
        <f>'[1]TCE - ANEXO IV - Preencher'!L37</f>
        <v>2626 0663 0638 6800 0150 5500 1000 0000 5517 1947 0226</v>
      </c>
      <c r="K28" s="5" t="str">
        <f>IF(F28="B",LEFT('[1]TCE - ANEXO IV - Preencher'!M37,2),IF(F28="S",LEFT('[1]TCE - ANEXO IV - Preencher'!M37,7),IF('[1]TCE - ANEXO IV - Preencher'!H37="","")))</f>
        <v>26</v>
      </c>
      <c r="L28" s="7">
        <f>'[1]TCE - ANEXO IV - Preencher'!N37</f>
        <v>5909.7</v>
      </c>
    </row>
    <row r="29" spans="1:12" s="8" customFormat="1" ht="19.5" customHeight="1" x14ac:dyDescent="0.2">
      <c r="A29" s="3">
        <f>IFERROR(VLOOKUP(B29,'[1]DADOS (OCULTAR)'!$Q$3:$S$136,3,0),"")</f>
        <v>10739225001866</v>
      </c>
      <c r="B29" s="4" t="str">
        <f>'[1]TCE - ANEXO IV - Preencher'!C38</f>
        <v>HOSPITAL REGIONAL FERNANDO BEZERRA - CG Nº 02/2021</v>
      </c>
      <c r="C29" s="4" t="str">
        <f>'[1]TCE - ANEXO IV - Preencher'!E38</f>
        <v>3.12 - Material Hospitalar</v>
      </c>
      <c r="D29" s="3" t="str">
        <f>'[1]TCE - ANEXO IV - Preencher'!F38</f>
        <v>05.578.020/0001-68</v>
      </c>
      <c r="E29" s="5" t="str">
        <f>'[1]TCE - ANEXO IV - Preencher'!G38</f>
        <v xml:space="preserve">OMNIELMASTER HEMOMED REPRESENTACAO COMERCIO E SERVICOS EM SAUDE </v>
      </c>
      <c r="F29" s="5" t="str">
        <f>'[1]TCE - ANEXO IV - Preencher'!H38</f>
        <v>B</v>
      </c>
      <c r="G29" s="5" t="str">
        <f>'[1]TCE - ANEXO IV - Preencher'!I38</f>
        <v>S</v>
      </c>
      <c r="H29" s="5">
        <f>'[1]TCE - ANEXO IV - Preencher'!J38</f>
        <v>30165</v>
      </c>
      <c r="I29" s="6">
        <f>IF('[1]TCE - ANEXO IV - Preencher'!K38="","",'[1]TCE - ANEXO IV - Preencher'!K38)</f>
        <v>46173</v>
      </c>
      <c r="J29" s="5" t="str">
        <f>'[1]TCE - ANEXO IV - Preencher'!L38</f>
        <v>2326 0505 5780 2000 0168 5500 1000 0301 6515 6371 9540</v>
      </c>
      <c r="K29" s="5" t="str">
        <f>IF(F29="B",LEFT('[1]TCE - ANEXO IV - Preencher'!M38,2),IF(F29="S",LEFT('[1]TCE - ANEXO IV - Preencher'!M38,7),IF('[1]TCE - ANEXO IV - Preencher'!H38="","")))</f>
        <v>23</v>
      </c>
      <c r="L29" s="7">
        <f>'[1]TCE - ANEXO IV - Preencher'!N38</f>
        <v>814</v>
      </c>
    </row>
    <row r="30" spans="1:12" s="8" customFormat="1" ht="19.5" customHeight="1" x14ac:dyDescent="0.2">
      <c r="A30" s="3">
        <f>IFERROR(VLOOKUP(B30,'[1]DADOS (OCULTAR)'!$Q$3:$S$136,3,0),"")</f>
        <v>10739225001866</v>
      </c>
      <c r="B30" s="4" t="str">
        <f>'[1]TCE - ANEXO IV - Preencher'!C39</f>
        <v>HOSPITAL REGIONAL FERNANDO BEZERRA - CG Nº 02/2021</v>
      </c>
      <c r="C30" s="4" t="str">
        <f>'[1]TCE - ANEXO IV - Preencher'!E39</f>
        <v>3.12 - Material Hospitalar</v>
      </c>
      <c r="D30" s="3" t="str">
        <f>'[1]TCE - ANEXO IV - Preencher'!F39</f>
        <v>01.722.296/0001-17</v>
      </c>
      <c r="E30" s="5" t="str">
        <f>'[1]TCE - ANEXO IV - Preencher'!G39</f>
        <v>PANORAMA COM DE PRODUTOS MEDICOS E FARMACEUTICO LTDA</v>
      </c>
      <c r="F30" s="5" t="str">
        <f>'[1]TCE - ANEXO IV - Preencher'!H39</f>
        <v>B</v>
      </c>
      <c r="G30" s="5" t="str">
        <f>'[1]TCE - ANEXO IV - Preencher'!I39</f>
        <v>S</v>
      </c>
      <c r="H30" s="5">
        <f>'[1]TCE - ANEXO IV - Preencher'!J39</f>
        <v>272076</v>
      </c>
      <c r="I30" s="6">
        <f>IF('[1]TCE - ANEXO IV - Preencher'!K39="","",'[1]TCE - ANEXO IV - Preencher'!K39)</f>
        <v>46174</v>
      </c>
      <c r="J30" s="5" t="str">
        <f>'[1]TCE - ANEXO IV - Preencher'!L39</f>
        <v>2326 0601 7222 9600 0117 5500 1000 2720 7610 0272 2647</v>
      </c>
      <c r="K30" s="5" t="str">
        <f>IF(F30="B",LEFT('[1]TCE - ANEXO IV - Preencher'!M39,2),IF(F30="S",LEFT('[1]TCE - ANEXO IV - Preencher'!M39,7),IF('[1]TCE - ANEXO IV - Preencher'!H39="","")))</f>
        <v>23</v>
      </c>
      <c r="L30" s="7">
        <f>'[1]TCE - ANEXO IV - Preencher'!N39</f>
        <v>24023.200000000001</v>
      </c>
    </row>
    <row r="31" spans="1:12" s="8" customFormat="1" ht="19.5" customHeight="1" x14ac:dyDescent="0.2">
      <c r="A31" s="3">
        <f>IFERROR(VLOOKUP(B31,'[1]DADOS (OCULTAR)'!$Q$3:$S$136,3,0),"")</f>
        <v>10739225001866</v>
      </c>
      <c r="B31" s="4" t="str">
        <f>'[1]TCE - ANEXO IV - Preencher'!C40</f>
        <v>HOSPITAL REGIONAL FERNANDO BEZERRA - CG Nº 02/2021</v>
      </c>
      <c r="C31" s="4" t="str">
        <f>'[1]TCE - ANEXO IV - Preencher'!E40</f>
        <v>3.12 - Material Hospitalar</v>
      </c>
      <c r="D31" s="3" t="str">
        <f>'[1]TCE - ANEXO IV - Preencher'!F40</f>
        <v>01.722.296/0001-17</v>
      </c>
      <c r="E31" s="5" t="str">
        <f>'[1]TCE - ANEXO IV - Preencher'!G40</f>
        <v>PANORAMA COM DE PRODUTOS MEDICOS E FARMACEUTICO LTDA</v>
      </c>
      <c r="F31" s="5" t="str">
        <f>'[1]TCE - ANEXO IV - Preencher'!H40</f>
        <v>B</v>
      </c>
      <c r="G31" s="5" t="str">
        <f>'[1]TCE - ANEXO IV - Preencher'!I40</f>
        <v>S</v>
      </c>
      <c r="H31" s="5">
        <f>'[1]TCE - ANEXO IV - Preencher'!J40</f>
        <v>272077</v>
      </c>
      <c r="I31" s="6">
        <f>IF('[1]TCE - ANEXO IV - Preencher'!K40="","",'[1]TCE - ANEXO IV - Preencher'!K40)</f>
        <v>46174</v>
      </c>
      <c r="J31" s="5" t="str">
        <f>'[1]TCE - ANEXO IV - Preencher'!L40</f>
        <v>2326 0601 7222 9600 0117 5500 1000 2720 7710 0272 2652</v>
      </c>
      <c r="K31" s="5" t="str">
        <f>IF(F31="B",LEFT('[1]TCE - ANEXO IV - Preencher'!M40,2),IF(F31="S",LEFT('[1]TCE - ANEXO IV - Preencher'!M40,7),IF('[1]TCE - ANEXO IV - Preencher'!H40="","")))</f>
        <v>23</v>
      </c>
      <c r="L31" s="7">
        <f>'[1]TCE - ANEXO IV - Preencher'!N40</f>
        <v>33798</v>
      </c>
    </row>
    <row r="32" spans="1:12" s="8" customFormat="1" ht="19.5" customHeight="1" x14ac:dyDescent="0.2">
      <c r="A32" s="3">
        <f>IFERROR(VLOOKUP(B32,'[1]DADOS (OCULTAR)'!$Q$3:$S$136,3,0),"")</f>
        <v>10739225001866</v>
      </c>
      <c r="B32" s="4" t="str">
        <f>'[1]TCE - ANEXO IV - Preencher'!C41</f>
        <v>HOSPITAL REGIONAL FERNANDO BEZERRA - CG Nº 02/2021</v>
      </c>
      <c r="C32" s="4" t="str">
        <f>'[1]TCE - ANEXO IV - Preencher'!E41</f>
        <v>3.12 - Material Hospitalar</v>
      </c>
      <c r="D32" s="3" t="str">
        <f>'[1]TCE - ANEXO IV - Preencher'!F41</f>
        <v>03.817.043/0001-52</v>
      </c>
      <c r="E32" s="5" t="str">
        <f>'[1]TCE - ANEXO IV - Preencher'!G41</f>
        <v>PHARMAPLUS LTDA</v>
      </c>
      <c r="F32" s="5" t="str">
        <f>'[1]TCE - ANEXO IV - Preencher'!H41</f>
        <v>B</v>
      </c>
      <c r="G32" s="5" t="str">
        <f>'[1]TCE - ANEXO IV - Preencher'!I41</f>
        <v>S</v>
      </c>
      <c r="H32" s="5">
        <f>'[1]TCE - ANEXO IV - Preencher'!J41</f>
        <v>94272</v>
      </c>
      <c r="I32" s="6">
        <f>IF('[1]TCE - ANEXO IV - Preencher'!K41="","",'[1]TCE - ANEXO IV - Preencher'!K41)</f>
        <v>46171</v>
      </c>
      <c r="J32" s="5" t="str">
        <f>'[1]TCE - ANEXO IV - Preencher'!L41</f>
        <v>2326 0503 8170 4300 0152 5500 1000 0942 7211 4619 3550</v>
      </c>
      <c r="K32" s="5" t="str">
        <f>IF(F32="B",LEFT('[1]TCE - ANEXO IV - Preencher'!M41,2),IF(F32="S",LEFT('[1]TCE - ANEXO IV - Preencher'!M41,7),IF('[1]TCE - ANEXO IV - Preencher'!H41="","")))</f>
        <v>23</v>
      </c>
      <c r="L32" s="7">
        <f>'[1]TCE - ANEXO IV - Preencher'!N41</f>
        <v>1065</v>
      </c>
    </row>
    <row r="33" spans="1:12" s="8" customFormat="1" ht="19.5" customHeight="1" x14ac:dyDescent="0.2">
      <c r="A33" s="3">
        <f>IFERROR(VLOOKUP(B33,'[1]DADOS (OCULTAR)'!$Q$3:$S$136,3,0),"")</f>
        <v>10739225001866</v>
      </c>
      <c r="B33" s="4" t="str">
        <f>'[1]TCE - ANEXO IV - Preencher'!C42</f>
        <v>HOSPITAL REGIONAL FERNANDO BEZERRA - CG Nº 02/2021</v>
      </c>
      <c r="C33" s="4" t="str">
        <f>'[1]TCE - ANEXO IV - Preencher'!E42</f>
        <v>3.12 - Material Hospitalar</v>
      </c>
      <c r="D33" s="3">
        <f>'[1]TCE - ANEXO IV - Preencher'!F42</f>
        <v>21216468000198</v>
      </c>
      <c r="E33" s="5" t="str">
        <f>'[1]TCE - ANEXO IV - Preencher'!G42</f>
        <v>SANMED DISTRIBUIDORA DE PRODUTOS MEDICO HOSPITALARES LTDA</v>
      </c>
      <c r="F33" s="5" t="str">
        <f>'[1]TCE - ANEXO IV - Preencher'!H42</f>
        <v>B</v>
      </c>
      <c r="G33" s="5" t="str">
        <f>'[1]TCE - ANEXO IV - Preencher'!I42</f>
        <v>S</v>
      </c>
      <c r="H33" s="5">
        <f>'[1]TCE - ANEXO IV - Preencher'!J42</f>
        <v>11086</v>
      </c>
      <c r="I33" s="6">
        <f>IF('[1]TCE - ANEXO IV - Preencher'!K42="","",'[1]TCE - ANEXO IV - Preencher'!K42)</f>
        <v>46176</v>
      </c>
      <c r="J33" s="5" t="str">
        <f>'[1]TCE - ANEXO IV - Preencher'!L42</f>
        <v>2626 0621 2164 6800 0198 5500 1000 0110 8611 5320 2609</v>
      </c>
      <c r="K33" s="5" t="str">
        <f>IF(F33="B",LEFT('[1]TCE - ANEXO IV - Preencher'!M42,2),IF(F33="S",LEFT('[1]TCE - ANEXO IV - Preencher'!M42,7),IF('[1]TCE - ANEXO IV - Preencher'!H42="","")))</f>
        <v>26</v>
      </c>
      <c r="L33" s="7">
        <f>'[1]TCE - ANEXO IV - Preencher'!N42</f>
        <v>8063</v>
      </c>
    </row>
    <row r="34" spans="1:12" s="8" customFormat="1" ht="19.5" customHeight="1" x14ac:dyDescent="0.2">
      <c r="A34" s="3">
        <f>IFERROR(VLOOKUP(B34,'[1]DADOS (OCULTAR)'!$Q$3:$S$136,3,0),"")</f>
        <v>10739225001866</v>
      </c>
      <c r="B34" s="4" t="str">
        <f>'[1]TCE - ANEXO IV - Preencher'!C43</f>
        <v>HOSPITAL REGIONAL FERNANDO BEZERRA - CG Nº 02/2021</v>
      </c>
      <c r="C34" s="4" t="str">
        <f>'[1]TCE - ANEXO IV - Preencher'!E43</f>
        <v>3.4 - Material Farmacológico</v>
      </c>
      <c r="D34" s="3" t="str">
        <f>'[1]TCE - ANEXO IV - Preencher'!F43</f>
        <v>08.674.752/0001-40</v>
      </c>
      <c r="E34" s="5" t="str">
        <f>'[1]TCE - ANEXO IV - Preencher'!G43</f>
        <v>CIRURGICA MONTEBELLO LTDA</v>
      </c>
      <c r="F34" s="5" t="str">
        <f>'[1]TCE - ANEXO IV - Preencher'!H43</f>
        <v>B</v>
      </c>
      <c r="G34" s="5" t="str">
        <f>'[1]TCE - ANEXO IV - Preencher'!I43</f>
        <v>S</v>
      </c>
      <c r="H34" s="5">
        <f>'[1]TCE - ANEXO IV - Preencher'!J43</f>
        <v>258074</v>
      </c>
      <c r="I34" s="6">
        <f>IF('[1]TCE - ANEXO IV - Preencher'!K43="","",'[1]TCE - ANEXO IV - Preencher'!K43)</f>
        <v>46189</v>
      </c>
      <c r="J34" s="5" t="str">
        <f>'[1]TCE - ANEXO IV - Preencher'!L43</f>
        <v>26260608674752000140550010002580741773396530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1069.75</v>
      </c>
    </row>
    <row r="35" spans="1:12" s="8" customFormat="1" ht="19.5" customHeight="1" x14ac:dyDescent="0.2">
      <c r="A35" s="3">
        <f>IFERROR(VLOOKUP(B35,'[1]DADOS (OCULTAR)'!$Q$3:$S$136,3,0),"")</f>
        <v>10739225001866</v>
      </c>
      <c r="B35" s="4" t="str">
        <f>'[1]TCE - ANEXO IV - Preencher'!C44</f>
        <v>HOSPITAL REGIONAL FERNANDO BEZERRA - CG Nº 02/2021</v>
      </c>
      <c r="C35" s="4" t="str">
        <f>'[1]TCE - ANEXO IV - Preencher'!E44</f>
        <v>3.4 - Material Farmacológico</v>
      </c>
      <c r="D35" s="3" t="str">
        <f>'[1]TCE - ANEXO IV - Preencher'!F44</f>
        <v>12.882.932/0001-94</v>
      </c>
      <c r="E35" s="5" t="str">
        <f>'[1]TCE - ANEXO IV - Preencher'!G44</f>
        <v>EXOMED COMERCIO ATACADISTA DE MEDICAMENTOS LTDA</v>
      </c>
      <c r="F35" s="5" t="str">
        <f>'[1]TCE - ANEXO IV - Preencher'!H44</f>
        <v>B</v>
      </c>
      <c r="G35" s="5" t="str">
        <f>'[1]TCE - ANEXO IV - Preencher'!I44</f>
        <v>S</v>
      </c>
      <c r="H35" s="5">
        <f>'[1]TCE - ANEXO IV - Preencher'!J44</f>
        <v>200544</v>
      </c>
      <c r="I35" s="6">
        <f>IF('[1]TCE - ANEXO IV - Preencher'!K44="","",'[1]TCE - ANEXO IV - Preencher'!K44)</f>
        <v>46184</v>
      </c>
      <c r="J35" s="5" t="str">
        <f>'[1]TCE - ANEXO IV - Preencher'!L44</f>
        <v>26260612882932000194550010002005441422307858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2180.8000000000002</v>
      </c>
    </row>
    <row r="36" spans="1:12" s="8" customFormat="1" ht="19.5" customHeight="1" x14ac:dyDescent="0.2">
      <c r="A36" s="3">
        <f>IFERROR(VLOOKUP(B36,'[1]DADOS (OCULTAR)'!$Q$3:$S$136,3,0),"")</f>
        <v>10739225001866</v>
      </c>
      <c r="B36" s="4" t="str">
        <f>'[1]TCE - ANEXO IV - Preencher'!C45</f>
        <v>HOSPITAL REGIONAL FERNANDO BEZERRA - CG Nº 02/2021</v>
      </c>
      <c r="C36" s="4" t="str">
        <f>'[1]TCE - ANEXO IV - Preencher'!E45</f>
        <v>3.4 - Material Farmacológico</v>
      </c>
      <c r="D36" s="3" t="str">
        <f>'[1]TCE - ANEXO IV - Preencher'!F45</f>
        <v>12.882.932/0001-94</v>
      </c>
      <c r="E36" s="5" t="str">
        <f>'[1]TCE - ANEXO IV - Preencher'!G45</f>
        <v>EXOMED COMERCIO ATACADISTA DE MEDICAMENTOS LTDA</v>
      </c>
      <c r="F36" s="5" t="str">
        <f>'[1]TCE - ANEXO IV - Preencher'!H45</f>
        <v>B</v>
      </c>
      <c r="G36" s="5" t="str">
        <f>'[1]TCE - ANEXO IV - Preencher'!I45</f>
        <v>S</v>
      </c>
      <c r="H36" s="5">
        <f>'[1]TCE - ANEXO IV - Preencher'!J45</f>
        <v>200726</v>
      </c>
      <c r="I36" s="6">
        <f>IF('[1]TCE - ANEXO IV - Preencher'!K45="","",'[1]TCE - ANEXO IV - Preencher'!K45)</f>
        <v>46190</v>
      </c>
      <c r="J36" s="5" t="str">
        <f>'[1]TCE - ANEXO IV - Preencher'!L45</f>
        <v>26260612882932000194550010002007261685366580</v>
      </c>
      <c r="K36" s="5" t="str">
        <f>IF(F36="B",LEFT('[1]TCE - ANEXO IV - Preencher'!M45,2),IF(F36="S",LEFT('[1]TCE - ANEXO IV - Preencher'!M45,7),IF('[1]TCE - ANEXO IV - Preencher'!H45="","")))</f>
        <v>26</v>
      </c>
      <c r="L36" s="7">
        <f>'[1]TCE - ANEXO IV - Preencher'!N45</f>
        <v>5965.5</v>
      </c>
    </row>
    <row r="37" spans="1:12" s="8" customFormat="1" ht="19.5" customHeight="1" x14ac:dyDescent="0.2">
      <c r="A37" s="3">
        <f>IFERROR(VLOOKUP(B37,'[1]DADOS (OCULTAR)'!$Q$3:$S$136,3,0),"")</f>
        <v>10739225001866</v>
      </c>
      <c r="B37" s="4" t="str">
        <f>'[1]TCE - ANEXO IV - Preencher'!C46</f>
        <v>HOSPITAL REGIONAL FERNANDO BEZERRA - CG Nº 02/2021</v>
      </c>
      <c r="C37" s="4" t="str">
        <f>'[1]TCE - ANEXO IV - Preencher'!E46</f>
        <v>3.4 - Material Farmacológico</v>
      </c>
      <c r="D37" s="3" t="str">
        <f>'[1]TCE - ANEXO IV - Preencher'!F46</f>
        <v>12.882.932/0001-94</v>
      </c>
      <c r="E37" s="5" t="str">
        <f>'[1]TCE - ANEXO IV - Preencher'!G46</f>
        <v>EXOMED COMERCIO ATACADISTA DE MEDICAMENTOS LTDA</v>
      </c>
      <c r="F37" s="5" t="str">
        <f>'[1]TCE - ANEXO IV - Preencher'!H46</f>
        <v>B</v>
      </c>
      <c r="G37" s="5" t="str">
        <f>'[1]TCE - ANEXO IV - Preencher'!I46</f>
        <v>S</v>
      </c>
      <c r="H37" s="5">
        <f>'[1]TCE - ANEXO IV - Preencher'!J46</f>
        <v>200746</v>
      </c>
      <c r="I37" s="6">
        <f>IF('[1]TCE - ANEXO IV - Preencher'!K46="","",'[1]TCE - ANEXO IV - Preencher'!K46)</f>
        <v>46190</v>
      </c>
      <c r="J37" s="5" t="str">
        <f>'[1]TCE - ANEXO IV - Preencher'!L46</f>
        <v>26260612882932000194550010002007461707988352</v>
      </c>
      <c r="K37" s="5" t="str">
        <f>IF(F37="B",LEFT('[1]TCE - ANEXO IV - Preencher'!M46,2),IF(F37="S",LEFT('[1]TCE - ANEXO IV - Preencher'!M46,7),IF('[1]TCE - ANEXO IV - Preencher'!H46="","")))</f>
        <v>26</v>
      </c>
      <c r="L37" s="7">
        <f>'[1]TCE - ANEXO IV - Preencher'!N46</f>
        <v>1144</v>
      </c>
    </row>
    <row r="38" spans="1:12" s="8" customFormat="1" ht="19.5" customHeight="1" x14ac:dyDescent="0.2">
      <c r="A38" s="3">
        <f>IFERROR(VLOOKUP(B38,'[1]DADOS (OCULTAR)'!$Q$3:$S$136,3,0),"")</f>
        <v>10739225001866</v>
      </c>
      <c r="B38" s="4" t="str">
        <f>'[1]TCE - ANEXO IV - Preencher'!C47</f>
        <v>HOSPITAL REGIONAL FERNANDO BEZERRA - CG Nº 02/2021</v>
      </c>
      <c r="C38" s="4" t="str">
        <f>'[1]TCE - ANEXO IV - Preencher'!E47</f>
        <v>3.4 - Material Farmacológico</v>
      </c>
      <c r="D38" s="3">
        <f>'[1]TCE - ANEXO IV - Preencher'!F47</f>
        <v>33119849000138</v>
      </c>
      <c r="E38" s="5" t="str">
        <f>'[1]TCE - ANEXO IV - Preencher'!G47</f>
        <v>JACQUES MED DIST. DE MEDICAMENTOS E MATERIAIS HOSP. LTDA</v>
      </c>
      <c r="F38" s="5" t="str">
        <f>'[1]TCE - ANEXO IV - Preencher'!H47</f>
        <v>B</v>
      </c>
      <c r="G38" s="5" t="str">
        <f>'[1]TCE - ANEXO IV - Preencher'!I47</f>
        <v>S</v>
      </c>
      <c r="H38" s="5">
        <f>'[1]TCE - ANEXO IV - Preencher'!J47</f>
        <v>17440</v>
      </c>
      <c r="I38" s="6">
        <f>IF('[1]TCE - ANEXO IV - Preencher'!K47="","",'[1]TCE - ANEXO IV - Preencher'!K47)</f>
        <v>46182</v>
      </c>
      <c r="J38" s="5" t="str">
        <f>'[1]TCE - ANEXO IV - Preencher'!L47</f>
        <v>33260633119849000138550010000174401897438273</v>
      </c>
      <c r="K38" s="5" t="str">
        <f>IF(F38="B",LEFT('[1]TCE - ANEXO IV - Preencher'!M47,2),IF(F38="S",LEFT('[1]TCE - ANEXO IV - Preencher'!M47,7),IF('[1]TCE - ANEXO IV - Preencher'!H47="","")))</f>
        <v>33</v>
      </c>
      <c r="L38" s="7">
        <f>'[1]TCE - ANEXO IV - Preencher'!N47</f>
        <v>3795</v>
      </c>
    </row>
    <row r="39" spans="1:12" s="8" customFormat="1" ht="19.5" customHeight="1" x14ac:dyDescent="0.2">
      <c r="A39" s="3">
        <f>IFERROR(VLOOKUP(B39,'[1]DADOS (OCULTAR)'!$Q$3:$S$136,3,0),"")</f>
        <v>10739225001866</v>
      </c>
      <c r="B39" s="4" t="str">
        <f>'[1]TCE - ANEXO IV - Preencher'!C48</f>
        <v>HOSPITAL REGIONAL FERNANDO BEZERRA - CG Nº 02/2021</v>
      </c>
      <c r="C39" s="4" t="str">
        <f>'[1]TCE - ANEXO IV - Preencher'!E48</f>
        <v>3.4 - Material Farmacológico</v>
      </c>
      <c r="D39" s="3">
        <f>'[1]TCE - ANEXO IV - Preencher'!F48</f>
        <v>33119849000138</v>
      </c>
      <c r="E39" s="5" t="str">
        <f>'[1]TCE - ANEXO IV - Preencher'!G48</f>
        <v>JACQUES MED DIST. DE MEDICAMENTOS E MATERIAIS HOSP. LTDA</v>
      </c>
      <c r="F39" s="5" t="str">
        <f>'[1]TCE - ANEXO IV - Preencher'!H48</f>
        <v>B</v>
      </c>
      <c r="G39" s="5" t="str">
        <f>'[1]TCE - ANEXO IV - Preencher'!I48</f>
        <v>S</v>
      </c>
      <c r="H39" s="5">
        <f>'[1]TCE - ANEXO IV - Preencher'!J48</f>
        <v>17549</v>
      </c>
      <c r="I39" s="6">
        <f>IF('[1]TCE - ANEXO IV - Preencher'!K48="","",'[1]TCE - ANEXO IV - Preencher'!K48)</f>
        <v>46195</v>
      </c>
      <c r="J39" s="5" t="str">
        <f>'[1]TCE - ANEXO IV - Preencher'!L48</f>
        <v>33260633119849000138550010000175491490449621</v>
      </c>
      <c r="K39" s="5" t="str">
        <f>IF(F39="B",LEFT('[1]TCE - ANEXO IV - Preencher'!M48,2),IF(F39="S",LEFT('[1]TCE - ANEXO IV - Preencher'!M48,7),IF('[1]TCE - ANEXO IV - Preencher'!H48="","")))</f>
        <v>33</v>
      </c>
      <c r="L39" s="7">
        <f>'[1]TCE - ANEXO IV - Preencher'!N48</f>
        <v>5213.1000000000004</v>
      </c>
    </row>
    <row r="40" spans="1:12" s="8" customFormat="1" ht="19.5" customHeight="1" x14ac:dyDescent="0.2">
      <c r="A40" s="3">
        <f>IFERROR(VLOOKUP(B40,'[1]DADOS (OCULTAR)'!$Q$3:$S$136,3,0),"")</f>
        <v>10739225001866</v>
      </c>
      <c r="B40" s="4" t="str">
        <f>'[1]TCE - ANEXO IV - Preencher'!C49</f>
        <v>HOSPITAL REGIONAL FERNANDO BEZERRA - CG Nº 02/2021</v>
      </c>
      <c r="C40" s="4" t="str">
        <f>'[1]TCE - ANEXO IV - Preencher'!E49</f>
        <v>3.4 - Material Farmacológico</v>
      </c>
      <c r="D40" s="3" t="str">
        <f>'[1]TCE - ANEXO IV - Preencher'!F49</f>
        <v>17.703.557/0001-91</v>
      </c>
      <c r="E40" s="5" t="str">
        <f>'[1]TCE - ANEXO IV - Preencher'!G49</f>
        <v>LENARTHE MARINHO MACEDO-ME</v>
      </c>
      <c r="F40" s="5" t="str">
        <f>'[1]TCE - ANEXO IV - Preencher'!H49</f>
        <v>B</v>
      </c>
      <c r="G40" s="5" t="str">
        <f>'[1]TCE - ANEXO IV - Preencher'!I49</f>
        <v>S</v>
      </c>
      <c r="H40" s="5">
        <f>'[1]TCE - ANEXO IV - Preencher'!J49</f>
        <v>408</v>
      </c>
      <c r="I40" s="6">
        <f>IF('[1]TCE - ANEXO IV - Preencher'!K49="","",'[1]TCE - ANEXO IV - Preencher'!K49)</f>
        <v>46191</v>
      </c>
      <c r="J40" s="5" t="str">
        <f>'[1]TCE - ANEXO IV - Preencher'!L49</f>
        <v>26260617703557000191550010000004081219900005</v>
      </c>
      <c r="K40" s="5" t="str">
        <f>IF(F40="B",LEFT('[1]TCE - ANEXO IV - Preencher'!M49,2),IF(F40="S",LEFT('[1]TCE - ANEXO IV - Preencher'!M49,7),IF('[1]TCE - ANEXO IV - Preencher'!H49="","")))</f>
        <v>26</v>
      </c>
      <c r="L40" s="7">
        <f>'[1]TCE - ANEXO IV - Preencher'!N49</f>
        <v>743.16</v>
      </c>
    </row>
    <row r="41" spans="1:12" s="8" customFormat="1" ht="19.5" customHeight="1" x14ac:dyDescent="0.2">
      <c r="A41" s="3">
        <f>IFERROR(VLOOKUP(B41,'[1]DADOS (OCULTAR)'!$Q$3:$S$136,3,0),"")</f>
        <v>10739225001866</v>
      </c>
      <c r="B41" s="4" t="str">
        <f>'[1]TCE - ANEXO IV - Preencher'!C50</f>
        <v>HOSPITAL REGIONAL FERNANDO BEZERRA - CG Nº 02/2021</v>
      </c>
      <c r="C41" s="4" t="str">
        <f>'[1]TCE - ANEXO IV - Preencher'!E50</f>
        <v>3.4 - Material Farmacológico</v>
      </c>
      <c r="D41" s="3">
        <f>'[1]TCE - ANEXO IV - Preencher'!F50</f>
        <v>9390408000191</v>
      </c>
      <c r="E41" s="5" t="str">
        <f>'[1]TCE - ANEXO IV - Preencher'!G50</f>
        <v>DMAX DIST DE MED E MAT HOSPITALAR LTDA</v>
      </c>
      <c r="F41" s="5" t="str">
        <f>'[1]TCE - ANEXO IV - Preencher'!H50</f>
        <v>B</v>
      </c>
      <c r="G41" s="5" t="str">
        <f>'[1]TCE - ANEXO IV - Preencher'!I50</f>
        <v>S</v>
      </c>
      <c r="H41" s="5">
        <f>'[1]TCE - ANEXO IV - Preencher'!J50</f>
        <v>14038</v>
      </c>
      <c r="I41" s="6">
        <f>IF('[1]TCE - ANEXO IV - Preencher'!K50="","",'[1]TCE - ANEXO IV - Preencher'!K50)</f>
        <v>46171</v>
      </c>
      <c r="J41" s="5" t="str">
        <f>'[1]TCE - ANEXO IV - Preencher'!L50</f>
        <v>2626 0509 3904 0800 0191 5500 1000 0140 3814 1407 3797</v>
      </c>
      <c r="K41" s="5" t="str">
        <f>IF(F41="B",LEFT('[1]TCE - ANEXO IV - Preencher'!M50,2),IF(F41="S",LEFT('[1]TCE - ANEXO IV - Preencher'!M50,7),IF('[1]TCE - ANEXO IV - Preencher'!H50="","")))</f>
        <v>26</v>
      </c>
      <c r="L41" s="7">
        <f>'[1]TCE - ANEXO IV - Preencher'!N50</f>
        <v>2100</v>
      </c>
    </row>
    <row r="42" spans="1:12" s="8" customFormat="1" ht="19.5" customHeight="1" x14ac:dyDescent="0.2">
      <c r="A42" s="3">
        <f>IFERROR(VLOOKUP(B42,'[1]DADOS (OCULTAR)'!$Q$3:$S$136,3,0),"")</f>
        <v>10739225001866</v>
      </c>
      <c r="B42" s="4" t="str">
        <f>'[1]TCE - ANEXO IV - Preencher'!C51</f>
        <v>HOSPITAL REGIONAL FERNANDO BEZERRA - CG Nº 02/2021</v>
      </c>
      <c r="C42" s="4" t="str">
        <f>'[1]TCE - ANEXO IV - Preencher'!E51</f>
        <v>3.4 - Material Farmacológico</v>
      </c>
      <c r="D42" s="3">
        <f>'[1]TCE - ANEXO IV - Preencher'!F51</f>
        <v>12882932000194</v>
      </c>
      <c r="E42" s="5" t="str">
        <f>'[1]TCE - ANEXO IV - Preencher'!G51</f>
        <v>EXOMED COMERCIO ATACADISTA DE MEDICAMENTOS LTDA</v>
      </c>
      <c r="F42" s="5" t="str">
        <f>'[1]TCE - ANEXO IV - Preencher'!H51</f>
        <v>B</v>
      </c>
      <c r="G42" s="5" t="str">
        <f>'[1]TCE - ANEXO IV - Preencher'!I51</f>
        <v>S</v>
      </c>
      <c r="H42" s="5">
        <f>'[1]TCE - ANEXO IV - Preencher'!J51</f>
        <v>200162</v>
      </c>
      <c r="I42" s="6">
        <f>IF('[1]TCE - ANEXO IV - Preencher'!K51="","",'[1]TCE - ANEXO IV - Preencher'!K51)</f>
        <v>46171</v>
      </c>
      <c r="J42" s="5" t="str">
        <f>'[1]TCE - ANEXO IV - Preencher'!L51</f>
        <v>2626 0512 8829 3200 0194 5500 1000 2001 6213 4118 4228</v>
      </c>
      <c r="K42" s="5" t="str">
        <f>IF(F42="B",LEFT('[1]TCE - ANEXO IV - Preencher'!M51,2),IF(F42="S",LEFT('[1]TCE - ANEXO IV - Preencher'!M51,7),IF('[1]TCE - ANEXO IV - Preencher'!H51="","")))</f>
        <v>26</v>
      </c>
      <c r="L42" s="7">
        <f>'[1]TCE - ANEXO IV - Preencher'!N51</f>
        <v>5874.52</v>
      </c>
    </row>
    <row r="43" spans="1:12" s="8" customFormat="1" ht="19.5" customHeight="1" x14ac:dyDescent="0.2">
      <c r="A43" s="3">
        <f>IFERROR(VLOOKUP(B43,'[1]DADOS (OCULTAR)'!$Q$3:$S$136,3,0),"")</f>
        <v>10739225001866</v>
      </c>
      <c r="B43" s="4" t="str">
        <f>'[1]TCE - ANEXO IV - Preencher'!C52</f>
        <v>HOSPITAL REGIONAL FERNANDO BEZERRA - CG Nº 02/2021</v>
      </c>
      <c r="C43" s="4" t="str">
        <f>'[1]TCE - ANEXO IV - Preencher'!E52</f>
        <v>3.4 - Material Farmacológico</v>
      </c>
      <c r="D43" s="3">
        <f>'[1]TCE - ANEXO IV - Preencher'!F52</f>
        <v>3817043000152</v>
      </c>
      <c r="E43" s="5" t="str">
        <f>'[1]TCE - ANEXO IV - Preencher'!G52</f>
        <v>PHARMAPLUS LTDA</v>
      </c>
      <c r="F43" s="5" t="str">
        <f>'[1]TCE - ANEXO IV - Preencher'!H52</f>
        <v>B</v>
      </c>
      <c r="G43" s="5" t="str">
        <f>'[1]TCE - ANEXO IV - Preencher'!I52</f>
        <v>S</v>
      </c>
      <c r="H43" s="5">
        <f>'[1]TCE - ANEXO IV - Preencher'!J52</f>
        <v>94331</v>
      </c>
      <c r="I43" s="6">
        <f>IF('[1]TCE - ANEXO IV - Preencher'!K52="","",'[1]TCE - ANEXO IV - Preencher'!K52)</f>
        <v>46171</v>
      </c>
      <c r="J43" s="5" t="str">
        <f>'[1]TCE - ANEXO IV - Preencher'!L52</f>
        <v>2626 0503 8170 4300 0152 5500 1000 0943 3112 5416 7338</v>
      </c>
      <c r="K43" s="5" t="str">
        <f>IF(F43="B",LEFT('[1]TCE - ANEXO IV - Preencher'!M52,2),IF(F43="S",LEFT('[1]TCE - ANEXO IV - Preencher'!M52,7),IF('[1]TCE - ANEXO IV - Preencher'!H52="","")))</f>
        <v>26</v>
      </c>
      <c r="L43" s="7">
        <f>'[1]TCE - ANEXO IV - Preencher'!N52</f>
        <v>9091.32</v>
      </c>
    </row>
    <row r="44" spans="1:12" s="8" customFormat="1" ht="19.5" customHeight="1" x14ac:dyDescent="0.2">
      <c r="A44" s="3">
        <f>IFERROR(VLOOKUP(B44,'[1]DADOS (OCULTAR)'!$Q$3:$S$136,3,0),"")</f>
        <v>10739225001866</v>
      </c>
      <c r="B44" s="4" t="str">
        <f>'[1]TCE - ANEXO IV - Preencher'!C53</f>
        <v>HOSPITAL REGIONAL FERNANDO BEZERRA - CG Nº 02/2021</v>
      </c>
      <c r="C44" s="4" t="str">
        <f>'[1]TCE - ANEXO IV - Preencher'!E53</f>
        <v>3.4 - Material Farmacológico</v>
      </c>
      <c r="D44" s="3">
        <f>'[1]TCE - ANEXO IV - Preencher'!F53</f>
        <v>3817043000152</v>
      </c>
      <c r="E44" s="5" t="str">
        <f>'[1]TCE - ANEXO IV - Preencher'!G53</f>
        <v>PHARMAPLUS LTDA</v>
      </c>
      <c r="F44" s="5" t="str">
        <f>'[1]TCE - ANEXO IV - Preencher'!H53</f>
        <v>B</v>
      </c>
      <c r="G44" s="5" t="str">
        <f>'[1]TCE - ANEXO IV - Preencher'!I53</f>
        <v>S</v>
      </c>
      <c r="H44" s="5">
        <f>'[1]TCE - ANEXO IV - Preencher'!J53</f>
        <v>94372</v>
      </c>
      <c r="I44" s="6">
        <f>IF('[1]TCE - ANEXO IV - Preencher'!K53="","",'[1]TCE - ANEXO IV - Preencher'!K53)</f>
        <v>46172</v>
      </c>
      <c r="J44" s="5" t="str">
        <f>'[1]TCE - ANEXO IV - Preencher'!L53</f>
        <v>2626 0503 8170 4300 0152 5500 1000 0943 7214 6187 1637</v>
      </c>
      <c r="K44" s="5" t="str">
        <f>IF(F44="B",LEFT('[1]TCE - ANEXO IV - Preencher'!M53,2),IF(F44="S",LEFT('[1]TCE - ANEXO IV - Preencher'!M53,7),IF('[1]TCE - ANEXO IV - Preencher'!H53="","")))</f>
        <v>26</v>
      </c>
      <c r="L44" s="7">
        <f>'[1]TCE - ANEXO IV - Preencher'!N53</f>
        <v>82886.73</v>
      </c>
    </row>
    <row r="45" spans="1:12" s="8" customFormat="1" ht="19.5" customHeight="1" x14ac:dyDescent="0.2">
      <c r="A45" s="3">
        <f>IFERROR(VLOOKUP(B45,'[1]DADOS (OCULTAR)'!$Q$3:$S$136,3,0),"")</f>
        <v>10739225001866</v>
      </c>
      <c r="B45" s="4" t="str">
        <f>'[1]TCE - ANEXO IV - Preencher'!C54</f>
        <v>HOSPITAL REGIONAL FERNANDO BEZERRA - CG Nº 02/2021</v>
      </c>
      <c r="C45" s="4" t="str">
        <f>'[1]TCE - ANEXO IV - Preencher'!E54</f>
        <v>3.4 - Material Farmacológico</v>
      </c>
      <c r="D45" s="3">
        <f>'[1]TCE - ANEXO IV - Preencher'!F54</f>
        <v>12882932000194</v>
      </c>
      <c r="E45" s="5" t="str">
        <f>'[1]TCE - ANEXO IV - Preencher'!G54</f>
        <v>EXOMED COMERCIO ATACADISTA DE MEDICAMENTOS LTDA</v>
      </c>
      <c r="F45" s="5" t="str">
        <f>'[1]TCE - ANEXO IV - Preencher'!H54</f>
        <v>B</v>
      </c>
      <c r="G45" s="5" t="str">
        <f>'[1]TCE - ANEXO IV - Preencher'!I54</f>
        <v>S</v>
      </c>
      <c r="H45" s="5">
        <f>'[1]TCE - ANEXO IV - Preencher'!J54</f>
        <v>200203</v>
      </c>
      <c r="I45" s="6">
        <f>IF('[1]TCE - ANEXO IV - Preencher'!K54="","",'[1]TCE - ANEXO IV - Preencher'!K54)</f>
        <v>46171</v>
      </c>
      <c r="J45" s="5" t="str">
        <f>'[1]TCE - ANEXO IV - Preencher'!L54</f>
        <v>2626 0512 8829 3200 0194 5500 1000 2002 0315 3578 4578</v>
      </c>
      <c r="K45" s="5" t="str">
        <f>IF(F45="B",LEFT('[1]TCE - ANEXO IV - Preencher'!M54,2),IF(F45="S",LEFT('[1]TCE - ANEXO IV - Preencher'!M54,7),IF('[1]TCE - ANEXO IV - Preencher'!H54="","")))</f>
        <v>26</v>
      </c>
      <c r="L45" s="7">
        <f>'[1]TCE - ANEXO IV - Preencher'!N54</f>
        <v>146237.57999999999</v>
      </c>
    </row>
    <row r="46" spans="1:12" s="8" customFormat="1" ht="19.5" customHeight="1" x14ac:dyDescent="0.2">
      <c r="A46" s="3">
        <f>IFERROR(VLOOKUP(B46,'[1]DADOS (OCULTAR)'!$Q$3:$S$136,3,0),"")</f>
        <v>10739225001866</v>
      </c>
      <c r="B46" s="4" t="str">
        <f>'[1]TCE - ANEXO IV - Preencher'!C55</f>
        <v>HOSPITAL REGIONAL FERNANDO BEZERRA - CG Nº 02/2021</v>
      </c>
      <c r="C46" s="4" t="str">
        <f>'[1]TCE - ANEXO IV - Preencher'!E55</f>
        <v>3.4 - Material Farmacológico</v>
      </c>
      <c r="D46" s="3">
        <f>'[1]TCE - ANEXO IV - Preencher'!F55</f>
        <v>33119849000138</v>
      </c>
      <c r="E46" s="5" t="str">
        <f>'[1]TCE - ANEXO IV - Preencher'!G55</f>
        <v>JACQUES MED DIST DE MEDICAMENTOS E MATERIAIS HOSP LTDA</v>
      </c>
      <c r="F46" s="5" t="str">
        <f>'[1]TCE - ANEXO IV - Preencher'!H55</f>
        <v>B</v>
      </c>
      <c r="G46" s="5" t="str">
        <f>'[1]TCE - ANEXO IV - Preencher'!I55</f>
        <v>S</v>
      </c>
      <c r="H46" s="5">
        <f>'[1]TCE - ANEXO IV - Preencher'!J55</f>
        <v>17414</v>
      </c>
      <c r="I46" s="6">
        <f>IF('[1]TCE - ANEXO IV - Preencher'!K55="","",'[1]TCE - ANEXO IV - Preencher'!K55)</f>
        <v>46176</v>
      </c>
      <c r="J46" s="5" t="str">
        <f>'[1]TCE - ANEXO IV - Preencher'!L55</f>
        <v>3326 0633 1198 4900 0138 5500 1000 0174 1410 2455 0184</v>
      </c>
      <c r="K46" s="5" t="str">
        <f>IF(F46="B",LEFT('[1]TCE - ANEXO IV - Preencher'!M55,2),IF(F46="S",LEFT('[1]TCE - ANEXO IV - Preencher'!M55,7),IF('[1]TCE - ANEXO IV - Preencher'!H55="","")))</f>
        <v>33</v>
      </c>
      <c r="L46" s="7">
        <f>'[1]TCE - ANEXO IV - Preencher'!N55</f>
        <v>4234.1000000000004</v>
      </c>
    </row>
    <row r="47" spans="1:12" s="8" customFormat="1" ht="19.5" customHeight="1" x14ac:dyDescent="0.2">
      <c r="A47" s="3">
        <f>IFERROR(VLOOKUP(B47,'[1]DADOS (OCULTAR)'!$Q$3:$S$136,3,0),"")</f>
        <v>10739225001866</v>
      </c>
      <c r="B47" s="4" t="str">
        <f>'[1]TCE - ANEXO IV - Preencher'!C56</f>
        <v>HOSPITAL REGIONAL FERNANDO BEZERRA - CG Nº 02/2021</v>
      </c>
      <c r="C47" s="4" t="str">
        <f>'[1]TCE - ANEXO IV - Preencher'!E56</f>
        <v>3.4 - Material Farmacológico</v>
      </c>
      <c r="D47" s="3" t="str">
        <f>'[1]TCE - ANEXO IV - Preencher'!F56</f>
        <v>01.722.296/0001-17</v>
      </c>
      <c r="E47" s="5" t="str">
        <f>'[1]TCE - ANEXO IV - Preencher'!G56</f>
        <v>PANORAMA COM DE PRODUTOS MEDICOS E FARMACEUTICO LTDA</v>
      </c>
      <c r="F47" s="5" t="str">
        <f>'[1]TCE - ANEXO IV - Preencher'!H56</f>
        <v>B</v>
      </c>
      <c r="G47" s="5" t="str">
        <f>'[1]TCE - ANEXO IV - Preencher'!I56</f>
        <v>S</v>
      </c>
      <c r="H47" s="5">
        <f>'[1]TCE - ANEXO IV - Preencher'!J56</f>
        <v>272059</v>
      </c>
      <c r="I47" s="6">
        <f>IF('[1]TCE - ANEXO IV - Preencher'!K56="","",'[1]TCE - ANEXO IV - Preencher'!K56)</f>
        <v>46174</v>
      </c>
      <c r="J47" s="5" t="str">
        <f>'[1]TCE - ANEXO IV - Preencher'!L56</f>
        <v>2326 0601 7222 9600 0117 5500 1000 2720 5910 0272 2484</v>
      </c>
      <c r="K47" s="5" t="str">
        <f>IF(F47="B",LEFT('[1]TCE - ANEXO IV - Preencher'!M56,2),IF(F47="S",LEFT('[1]TCE - ANEXO IV - Preencher'!M56,7),IF('[1]TCE - ANEXO IV - Preencher'!H56="","")))</f>
        <v>23</v>
      </c>
      <c r="L47" s="7">
        <f>'[1]TCE - ANEXO IV - Preencher'!N56</f>
        <v>1680.1</v>
      </c>
    </row>
    <row r="48" spans="1:12" s="8" customFormat="1" ht="19.5" customHeight="1" x14ac:dyDescent="0.2">
      <c r="A48" s="3">
        <f>IFERROR(VLOOKUP(B48,'[1]DADOS (OCULTAR)'!$Q$3:$S$136,3,0),"")</f>
        <v>10739225001866</v>
      </c>
      <c r="B48" s="4" t="str">
        <f>'[1]TCE - ANEXO IV - Preencher'!C57</f>
        <v>HOSPITAL REGIONAL FERNANDO BEZERRA - CG Nº 02/2021</v>
      </c>
      <c r="C48" s="4" t="str">
        <f>'[1]TCE - ANEXO IV - Preencher'!E57</f>
        <v>3.4 - Material Farmacológico</v>
      </c>
      <c r="D48" s="3" t="str">
        <f>'[1]TCE - ANEXO IV - Preencher'!F57</f>
        <v>01.722.296/0001-17</v>
      </c>
      <c r="E48" s="5" t="str">
        <f>'[1]TCE - ANEXO IV - Preencher'!G57</f>
        <v>PANORAMA COM DE PRODUTOS MEDICOS E FARMACEUTICO LTDA</v>
      </c>
      <c r="F48" s="5" t="str">
        <f>'[1]TCE - ANEXO IV - Preencher'!H57</f>
        <v>B</v>
      </c>
      <c r="G48" s="5" t="str">
        <f>'[1]TCE - ANEXO IV - Preencher'!I57</f>
        <v>S</v>
      </c>
      <c r="H48" s="5">
        <f>'[1]TCE - ANEXO IV - Preencher'!J57</f>
        <v>272060</v>
      </c>
      <c r="I48" s="6">
        <f>IF('[1]TCE - ANEXO IV - Preencher'!K57="","",'[1]TCE - ANEXO IV - Preencher'!K57)</f>
        <v>46174</v>
      </c>
      <c r="J48" s="5" t="str">
        <f>'[1]TCE - ANEXO IV - Preencher'!L57</f>
        <v>2326 0601 7222 9600 0117 5500 1000 2720 6010 0272 2493</v>
      </c>
      <c r="K48" s="5" t="str">
        <f>IF(F48="B",LEFT('[1]TCE - ANEXO IV - Preencher'!M57,2),IF(F48="S",LEFT('[1]TCE - ANEXO IV - Preencher'!M57,7),IF('[1]TCE - ANEXO IV - Preencher'!H57="","")))</f>
        <v>23</v>
      </c>
      <c r="L48" s="7">
        <f>'[1]TCE - ANEXO IV - Preencher'!N57</f>
        <v>3723.3</v>
      </c>
    </row>
    <row r="49" spans="1:12" s="8" customFormat="1" ht="19.5" customHeight="1" x14ac:dyDescent="0.2">
      <c r="A49" s="3">
        <f>IFERROR(VLOOKUP(B49,'[1]DADOS (OCULTAR)'!$Q$3:$S$136,3,0),"")</f>
        <v>10739225001866</v>
      </c>
      <c r="B49" s="4" t="str">
        <f>'[1]TCE - ANEXO IV - Preencher'!C58</f>
        <v>HOSPITAL REGIONAL FERNANDO BEZERRA - CG Nº 02/2021</v>
      </c>
      <c r="C49" s="4" t="str">
        <f>'[1]TCE - ANEXO IV - Preencher'!E58</f>
        <v>3.4 - Material Farmacológico</v>
      </c>
      <c r="D49" s="3" t="str">
        <f>'[1]TCE - ANEXO IV - Preencher'!F58</f>
        <v>04.342.595/0002-03</v>
      </c>
      <c r="E49" s="5" t="str">
        <f>'[1]TCE - ANEXO IV - Preencher'!G58</f>
        <v>FARMATER MEDICAMENTOS LTDA</v>
      </c>
      <c r="F49" s="5" t="str">
        <f>'[1]TCE - ANEXO IV - Preencher'!H58</f>
        <v>B</v>
      </c>
      <c r="G49" s="5" t="str">
        <f>'[1]TCE - ANEXO IV - Preencher'!I58</f>
        <v>S</v>
      </c>
      <c r="H49" s="5">
        <f>'[1]TCE - ANEXO IV - Preencher'!J58</f>
        <v>116706</v>
      </c>
      <c r="I49" s="6">
        <f>IF('[1]TCE - ANEXO IV - Preencher'!K58="","",'[1]TCE - ANEXO IV - Preencher'!K58)</f>
        <v>46174</v>
      </c>
      <c r="J49" s="5" t="str">
        <f>'[1]TCE - ANEXO IV - Preencher'!L58</f>
        <v>3126 0604 3425 9500 0203 5500 1000 1167 0610 0239 4400</v>
      </c>
      <c r="K49" s="5" t="str">
        <f>IF(F49="B",LEFT('[1]TCE - ANEXO IV - Preencher'!M58,2),IF(F49="S",LEFT('[1]TCE - ANEXO IV - Preencher'!M58,7),IF('[1]TCE - ANEXO IV - Preencher'!H58="","")))</f>
        <v>31</v>
      </c>
      <c r="L49" s="7">
        <f>'[1]TCE - ANEXO IV - Preencher'!N58</f>
        <v>7867.05</v>
      </c>
    </row>
    <row r="50" spans="1:12" s="8" customFormat="1" ht="19.5" customHeight="1" x14ac:dyDescent="0.2">
      <c r="A50" s="3">
        <f>IFERROR(VLOOKUP(B50,'[1]DADOS (OCULTAR)'!$Q$3:$S$136,3,0),"")</f>
        <v>10739225001866</v>
      </c>
      <c r="B50" s="4" t="str">
        <f>'[1]TCE - ANEXO IV - Preencher'!C59</f>
        <v>HOSPITAL REGIONAL FERNANDO BEZERRA - CG Nº 02/2021</v>
      </c>
      <c r="C50" s="4" t="str">
        <f>'[1]TCE - ANEXO IV - Preencher'!E59</f>
        <v>3.14 - Alimentação Preparada</v>
      </c>
      <c r="D50" s="3" t="str">
        <f>'[1]TCE - ANEXO IV - Preencher'!F59</f>
        <v>01.687.725/0001-62</v>
      </c>
      <c r="E50" s="5" t="str">
        <f>'[1]TCE - ANEXO IV - Preencher'!G59</f>
        <v>CENTRO ESPECIALIZADO EM NUTRICAO ENTERAL E PARENTERAL</v>
      </c>
      <c r="F50" s="5" t="str">
        <f>'[1]TCE - ANEXO IV - Preencher'!H59</f>
        <v>B</v>
      </c>
      <c r="G50" s="5" t="str">
        <f>'[1]TCE - ANEXO IV - Preencher'!I59</f>
        <v>S</v>
      </c>
      <c r="H50" s="5">
        <f>'[1]TCE - ANEXO IV - Preencher'!J59</f>
        <v>68912</v>
      </c>
      <c r="I50" s="6">
        <f>IF('[1]TCE - ANEXO IV - Preencher'!K59="","",'[1]TCE - ANEXO IV - Preencher'!K59)</f>
        <v>46190</v>
      </c>
      <c r="J50" s="5" t="str">
        <f>'[1]TCE - ANEXO IV - Preencher'!L59</f>
        <v>26260601687725000162550010000689121132545573</v>
      </c>
      <c r="K50" s="5" t="str">
        <f>IF(F50="B",LEFT('[1]TCE - ANEXO IV - Preencher'!M59,2),IF(F50="S",LEFT('[1]TCE - ANEXO IV - Preencher'!M59,7),IF('[1]TCE - ANEXO IV - Preencher'!H59="","")))</f>
        <v>26</v>
      </c>
      <c r="L50" s="7">
        <f>'[1]TCE - ANEXO IV - Preencher'!N59</f>
        <v>9261.2999999999993</v>
      </c>
    </row>
    <row r="51" spans="1:12" s="8" customFormat="1" ht="19.5" customHeight="1" x14ac:dyDescent="0.2">
      <c r="A51" s="3">
        <f>IFERROR(VLOOKUP(B51,'[1]DADOS (OCULTAR)'!$Q$3:$S$136,3,0),"")</f>
        <v>10739225001866</v>
      </c>
      <c r="B51" s="4" t="str">
        <f>'[1]TCE - ANEXO IV - Preencher'!C60</f>
        <v>HOSPITAL REGIONAL FERNANDO BEZERRA - CG Nº 02/2021</v>
      </c>
      <c r="C51" s="4" t="str">
        <f>'[1]TCE - ANEXO IV - Preencher'!E60</f>
        <v>3.14 - Alimentação Preparada</v>
      </c>
      <c r="D51" s="3" t="str">
        <f>'[1]TCE - ANEXO IV - Preencher'!F60</f>
        <v>12.882.932/0001-94</v>
      </c>
      <c r="E51" s="5" t="str">
        <f>'[1]TCE - ANEXO IV - Preencher'!G60</f>
        <v>EXOMED COMERCIO ATACADISTA DE MEDICAMENTOS LTDA</v>
      </c>
      <c r="F51" s="5" t="str">
        <f>'[1]TCE - ANEXO IV - Preencher'!H60</f>
        <v>B</v>
      </c>
      <c r="G51" s="5" t="str">
        <f>'[1]TCE - ANEXO IV - Preencher'!I60</f>
        <v>S</v>
      </c>
      <c r="H51" s="5">
        <f>'[1]TCE - ANEXO IV - Preencher'!J60</f>
        <v>200482</v>
      </c>
      <c r="I51" s="6">
        <f>IF('[1]TCE - ANEXO IV - Preencher'!K60="","",'[1]TCE - ANEXO IV - Preencher'!K60)</f>
        <v>46183</v>
      </c>
      <c r="J51" s="5" t="str">
        <f>'[1]TCE - ANEXO IV - Preencher'!L60</f>
        <v>26260612882932000194550010002004821512879309</v>
      </c>
      <c r="K51" s="5" t="str">
        <f>IF(F51="B",LEFT('[1]TCE - ANEXO IV - Preencher'!M60,2),IF(F51="S",LEFT('[1]TCE - ANEXO IV - Preencher'!M60,7),IF('[1]TCE - ANEXO IV - Preencher'!H60="","")))</f>
        <v>26</v>
      </c>
      <c r="L51" s="7">
        <f>'[1]TCE - ANEXO IV - Preencher'!N60</f>
        <v>1325</v>
      </c>
    </row>
    <row r="52" spans="1:12" s="8" customFormat="1" ht="19.5" customHeight="1" x14ac:dyDescent="0.2">
      <c r="A52" s="3">
        <f>IFERROR(VLOOKUP(B52,'[1]DADOS (OCULTAR)'!$Q$3:$S$136,3,0),"")</f>
        <v>10739225001866</v>
      </c>
      <c r="B52" s="4" t="str">
        <f>'[1]TCE - ANEXO IV - Preencher'!C61</f>
        <v>HOSPITAL REGIONAL FERNANDO BEZERRA - CG Nº 02/2021</v>
      </c>
      <c r="C52" s="4" t="str">
        <f>'[1]TCE - ANEXO IV - Preencher'!E61</f>
        <v>3.14 - Alimentação Preparada</v>
      </c>
      <c r="D52" s="3" t="str">
        <f>'[1]TCE - ANEXO IV - Preencher'!F61</f>
        <v>33.119.849/0001-38</v>
      </c>
      <c r="E52" s="5" t="str">
        <f>'[1]TCE - ANEXO IV - Preencher'!G61</f>
        <v>JACQUES MED DIST. DE MEDICAMENTOS E MATERIAIS HOSP. LTDA</v>
      </c>
      <c r="F52" s="5" t="str">
        <f>'[1]TCE - ANEXO IV - Preencher'!H61</f>
        <v>B</v>
      </c>
      <c r="G52" s="5" t="str">
        <f>'[1]TCE - ANEXO IV - Preencher'!I61</f>
        <v>S</v>
      </c>
      <c r="H52" s="5">
        <f>'[1]TCE - ANEXO IV - Preencher'!J61</f>
        <v>17440</v>
      </c>
      <c r="I52" s="6">
        <f>IF('[1]TCE - ANEXO IV - Preencher'!K61="","",'[1]TCE - ANEXO IV - Preencher'!K61)</f>
        <v>46182</v>
      </c>
      <c r="J52" s="5" t="str">
        <f>'[1]TCE - ANEXO IV - Preencher'!L61</f>
        <v>33260633119849000138550010000174401897438273</v>
      </c>
      <c r="K52" s="5" t="str">
        <f>IF(F52="B",LEFT('[1]TCE - ANEXO IV - Preencher'!M61,2),IF(F52="S",LEFT('[1]TCE - ANEXO IV - Preencher'!M61,7),IF('[1]TCE - ANEXO IV - Preencher'!H61="","")))</f>
        <v>33</v>
      </c>
      <c r="L52" s="7">
        <f>'[1]TCE - ANEXO IV - Preencher'!N61</f>
        <v>1873.2</v>
      </c>
    </row>
    <row r="53" spans="1:12" s="8" customFormat="1" ht="19.5" customHeight="1" x14ac:dyDescent="0.2">
      <c r="A53" s="3">
        <f>IFERROR(VLOOKUP(B53,'[1]DADOS (OCULTAR)'!$Q$3:$S$136,3,0),"")</f>
        <v>10739225001866</v>
      </c>
      <c r="B53" s="4" t="str">
        <f>'[1]TCE - ANEXO IV - Preencher'!C62</f>
        <v>HOSPITAL REGIONAL FERNANDO BEZERRA - CG Nº 02/2021</v>
      </c>
      <c r="C53" s="4" t="str">
        <f>'[1]TCE - ANEXO IV - Preencher'!E62</f>
        <v>3.14 - Alimentação Preparada</v>
      </c>
      <c r="D53" s="3" t="str">
        <f>'[1]TCE - ANEXO IV - Preencher'!F62</f>
        <v>47.171.763/0001-69</v>
      </c>
      <c r="E53" s="5" t="str">
        <f>'[1]TCE - ANEXO IV - Preencher'!G62</f>
        <v>MVL HOSPITALAR LTDA</v>
      </c>
      <c r="F53" s="5" t="str">
        <f>'[1]TCE - ANEXO IV - Preencher'!H62</f>
        <v>B</v>
      </c>
      <c r="G53" s="5" t="str">
        <f>'[1]TCE - ANEXO IV - Preencher'!I62</f>
        <v>S</v>
      </c>
      <c r="H53" s="5">
        <f>'[1]TCE - ANEXO IV - Preencher'!J62</f>
        <v>2689</v>
      </c>
      <c r="I53" s="6">
        <f>IF('[1]TCE - ANEXO IV - Preencher'!K62="","",'[1]TCE - ANEXO IV - Preencher'!K62)</f>
        <v>46188</v>
      </c>
      <c r="J53" s="5" t="str">
        <f>'[1]TCE - ANEXO IV - Preencher'!L62</f>
        <v>26260647171763000169550010000026891471500008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3074</v>
      </c>
    </row>
    <row r="54" spans="1:12" s="8" customFormat="1" ht="19.5" customHeight="1" x14ac:dyDescent="0.2">
      <c r="A54" s="3">
        <f>IFERROR(VLOOKUP(B54,'[1]DADOS (OCULTAR)'!$Q$3:$S$136,3,0),"")</f>
        <v>10739225001866</v>
      </c>
      <c r="B54" s="4" t="str">
        <f>'[1]TCE - ANEXO IV - Preencher'!C63</f>
        <v>HOSPITAL REGIONAL FERNANDO BEZERRA - CG Nº 02/2021</v>
      </c>
      <c r="C54" s="4" t="str">
        <f>'[1]TCE - ANEXO IV - Preencher'!E63</f>
        <v>3.14 - Alimentação Preparada</v>
      </c>
      <c r="D54" s="3">
        <f>'[1]TCE - ANEXO IV - Preencher'!F63</f>
        <v>17703557000191</v>
      </c>
      <c r="E54" s="5" t="str">
        <f>'[1]TCE - ANEXO IV - Preencher'!G63</f>
        <v>LENARTHE MARINHO MACEDO ME</v>
      </c>
      <c r="F54" s="5" t="str">
        <f>'[1]TCE - ANEXO IV - Preencher'!H63</f>
        <v>B</v>
      </c>
      <c r="G54" s="5" t="str">
        <f>'[1]TCE - ANEXO IV - Preencher'!I63</f>
        <v>S</v>
      </c>
      <c r="H54" s="5">
        <f>'[1]TCE - ANEXO IV - Preencher'!J63</f>
        <v>407</v>
      </c>
      <c r="I54" s="6">
        <f>IF('[1]TCE - ANEXO IV - Preencher'!K63="","",'[1]TCE - ANEXO IV - Preencher'!K63)</f>
        <v>46174</v>
      </c>
      <c r="J54" s="5" t="str">
        <f>'[1]TCE - ANEXO IV - Preencher'!L63</f>
        <v>2626 0617 7035 5700 0191 5500 1000 0004 0719 0070 0006</v>
      </c>
      <c r="K54" s="5" t="str">
        <f>IF(F54="B",LEFT('[1]TCE - ANEXO IV - Preencher'!M63,2),IF(F54="S",LEFT('[1]TCE - ANEXO IV - Preencher'!M63,7),IF('[1]TCE - ANEXO IV - Preencher'!H63="","")))</f>
        <v>26</v>
      </c>
      <c r="L54" s="7">
        <f>'[1]TCE - ANEXO IV - Preencher'!N63</f>
        <v>2432</v>
      </c>
    </row>
    <row r="55" spans="1:12" s="8" customFormat="1" ht="19.5" customHeight="1" x14ac:dyDescent="0.2">
      <c r="A55" s="3">
        <f>IFERROR(VLOOKUP(B55,'[1]DADOS (OCULTAR)'!$Q$3:$S$136,3,0),"")</f>
        <v>10739225001866</v>
      </c>
      <c r="B55" s="4" t="str">
        <f>'[1]TCE - ANEXO IV - Preencher'!C64</f>
        <v>HOSPITAL REGIONAL FERNANDO BEZERRA - CG Nº 02/2021</v>
      </c>
      <c r="C55" s="4" t="str">
        <f>'[1]TCE - ANEXO IV - Preencher'!E64</f>
        <v>3.14 - Alimentação Preparada</v>
      </c>
      <c r="D55" s="3">
        <f>'[1]TCE - ANEXO IV - Preencher'!F64</f>
        <v>47171763000169</v>
      </c>
      <c r="E55" s="5" t="str">
        <f>'[1]TCE - ANEXO IV - Preencher'!G64</f>
        <v>MVL HOSPITALAR LTDA</v>
      </c>
      <c r="F55" s="5" t="str">
        <f>'[1]TCE - ANEXO IV - Preencher'!H64</f>
        <v>B</v>
      </c>
      <c r="G55" s="5" t="str">
        <f>'[1]TCE - ANEXO IV - Preencher'!I64</f>
        <v>S</v>
      </c>
      <c r="H55" s="5">
        <f>'[1]TCE - ANEXO IV - Preencher'!J64</f>
        <v>2638</v>
      </c>
      <c r="I55" s="6">
        <f>IF('[1]TCE - ANEXO IV - Preencher'!K64="","",'[1]TCE - ANEXO IV - Preencher'!K64)</f>
        <v>46172</v>
      </c>
      <c r="J55" s="5" t="str">
        <f>'[1]TCE - ANEXO IV - Preencher'!L64</f>
        <v>2626 0547 1717 6300 0169 5500 1000 0026 3814 6640 0006</v>
      </c>
      <c r="K55" s="5" t="str">
        <f>IF(F55="B",LEFT('[1]TCE - ANEXO IV - Preencher'!M64,2),IF(F55="S",LEFT('[1]TCE - ANEXO IV - Preencher'!M64,7),IF('[1]TCE - ANEXO IV - Preencher'!H64="","")))</f>
        <v>26</v>
      </c>
      <c r="L55" s="7">
        <f>'[1]TCE - ANEXO IV - Preencher'!N64</f>
        <v>4495.2</v>
      </c>
    </row>
    <row r="56" spans="1:12" s="8" customFormat="1" ht="19.5" customHeight="1" x14ac:dyDescent="0.2">
      <c r="A56" s="3">
        <f>IFERROR(VLOOKUP(B56,'[1]DADOS (OCULTAR)'!$Q$3:$S$136,3,0),"")</f>
        <v>10739225001866</v>
      </c>
      <c r="B56" s="4" t="str">
        <f>'[1]TCE - ANEXO IV - Preencher'!C65</f>
        <v>HOSPITAL REGIONAL FERNANDO BEZERRA - CG Nº 02/2021</v>
      </c>
      <c r="C56" s="4" t="str">
        <f>'[1]TCE - ANEXO IV - Preencher'!E65</f>
        <v>3.2 - Gás e Outros Materiais Engarrafados</v>
      </c>
      <c r="D56" s="3" t="str">
        <f>'[1]TCE - ANEXO IV - Preencher'!F65</f>
        <v>24.380.578/0022-03</v>
      </c>
      <c r="E56" s="5" t="str">
        <f>'[1]TCE - ANEXO IV - Preencher'!G65</f>
        <v>WHITE MARTINS GASES INDUSTRIAIS DO NORDESTE LTDA.</v>
      </c>
      <c r="F56" s="5" t="str">
        <f>'[1]TCE - ANEXO IV - Preencher'!H65</f>
        <v>B</v>
      </c>
      <c r="G56" s="5" t="str">
        <f>'[1]TCE - ANEXO IV - Preencher'!I65</f>
        <v>S</v>
      </c>
      <c r="H56" s="5" t="str">
        <f>'[1]TCE - ANEXO IV - Preencher'!J65</f>
        <v>456</v>
      </c>
      <c r="I56" s="6">
        <f>IF('[1]TCE - ANEXO IV - Preencher'!K65="","",'[1]TCE - ANEXO IV - Preencher'!K65)</f>
        <v>46157</v>
      </c>
      <c r="J56" s="5" t="str">
        <f>'[1]TCE - ANEXO IV - Preencher'!L65</f>
        <v>26260524380578002203556230000004561628767247</v>
      </c>
      <c r="K56" s="5" t="str">
        <f>IF(F56="B",LEFT('[1]TCE - ANEXO IV - Preencher'!M65,2),IF(F56="S",LEFT('[1]TCE - ANEXO IV - Preencher'!M65,7),IF('[1]TCE - ANEXO IV - Preencher'!H65="","")))</f>
        <v>26</v>
      </c>
      <c r="L56" s="7">
        <f>'[1]TCE - ANEXO IV - Preencher'!N65</f>
        <v>142770.81</v>
      </c>
    </row>
    <row r="57" spans="1:12" s="8" customFormat="1" ht="19.5" customHeight="1" x14ac:dyDescent="0.2">
      <c r="A57" s="3">
        <f>IFERROR(VLOOKUP(B57,'[1]DADOS (OCULTAR)'!$Q$3:$S$136,3,0),"")</f>
        <v>10739225001866</v>
      </c>
      <c r="B57" s="4" t="str">
        <f>'[1]TCE - ANEXO IV - Preencher'!C66</f>
        <v>HOSPITAL REGIONAL FERNANDO BEZERRA - CG Nº 02/2021</v>
      </c>
      <c r="C57" s="4" t="str">
        <f>'[1]TCE - ANEXO IV - Preencher'!E66</f>
        <v>3.2 - Gás e Outros Materiais Engarrafados</v>
      </c>
      <c r="D57" s="3" t="str">
        <f>'[1]TCE - ANEXO IV - Preencher'!F66</f>
        <v>24.380.578/0022-03</v>
      </c>
      <c r="E57" s="5" t="str">
        <f>'[1]TCE - ANEXO IV - Preencher'!G66</f>
        <v>WHITE MARTINS GASES INDUSTRIAIS DO NORDESTE LTDA.</v>
      </c>
      <c r="F57" s="5" t="str">
        <f>'[1]TCE - ANEXO IV - Preencher'!H66</f>
        <v>B</v>
      </c>
      <c r="G57" s="5" t="str">
        <f>'[1]TCE - ANEXO IV - Preencher'!I66</f>
        <v>S</v>
      </c>
      <c r="H57" s="5" t="str">
        <f>'[1]TCE - ANEXO IV - Preencher'!J66</f>
        <v>560</v>
      </c>
      <c r="I57" s="6">
        <f>IF('[1]TCE - ANEXO IV - Preencher'!K66="","",'[1]TCE - ANEXO IV - Preencher'!K66)</f>
        <v>46194</v>
      </c>
      <c r="J57" s="5" t="str">
        <f>'[1]TCE - ANEXO IV - Preencher'!L66</f>
        <v>26260624380578002203556100000000560155510464</v>
      </c>
      <c r="K57" s="5" t="str">
        <f>IF(F57="B",LEFT('[1]TCE - ANEXO IV - Preencher'!M66,2),IF(F57="S",LEFT('[1]TCE - ANEXO IV - Preencher'!M66,7),IF('[1]TCE - ANEXO IV - Preencher'!H66="","")))</f>
        <v>26</v>
      </c>
      <c r="L57" s="7">
        <f>'[1]TCE - ANEXO IV - Preencher'!N66</f>
        <v>147589.85</v>
      </c>
    </row>
    <row r="58" spans="1:12" s="8" customFormat="1" ht="19.5" customHeight="1" x14ac:dyDescent="0.2">
      <c r="A58" s="3">
        <f>IFERROR(VLOOKUP(B58,'[1]DADOS (OCULTAR)'!$Q$3:$S$136,3,0),"")</f>
        <v>10739225001866</v>
      </c>
      <c r="B58" s="4" t="str">
        <f>'[1]TCE - ANEXO IV - Preencher'!C67</f>
        <v>HOSPITAL REGIONAL FERNANDO BEZERRA - CG Nº 02/2021</v>
      </c>
      <c r="C58" s="4" t="str">
        <f>'[1]TCE - ANEXO IV - Preencher'!E67</f>
        <v>3.2 - Gás e Outros Materiais Engarrafados</v>
      </c>
      <c r="D58" s="3" t="str">
        <f>'[1]TCE - ANEXO IV - Preencher'!F67</f>
        <v>24.380.578/0022-03</v>
      </c>
      <c r="E58" s="5" t="str">
        <f>'[1]TCE - ANEXO IV - Preencher'!G67</f>
        <v>WHITE MARTINS GASES INDUSTRIAIS DO NORDESTE LTDA.</v>
      </c>
      <c r="F58" s="5" t="str">
        <f>'[1]TCE - ANEXO IV - Preencher'!H67</f>
        <v>B</v>
      </c>
      <c r="G58" s="5" t="str">
        <f>'[1]TCE - ANEXO IV - Preencher'!I67</f>
        <v>S</v>
      </c>
      <c r="H58" s="5" t="str">
        <f>'[1]TCE - ANEXO IV - Preencher'!J67</f>
        <v>1538</v>
      </c>
      <c r="I58" s="6">
        <f>IF('[1]TCE - ANEXO IV - Preencher'!K67="","",'[1]TCE - ANEXO IV - Preencher'!K67)</f>
        <v>46180</v>
      </c>
      <c r="J58" s="5" t="str">
        <f>'[1]TCE - ANEXO IV - Preencher'!L67</f>
        <v>26260624380578002203556010000015381740131717</v>
      </c>
      <c r="K58" s="5" t="str">
        <f>IF(F58="B",LEFT('[1]TCE - ANEXO IV - Preencher'!M67,2),IF(F58="S",LEFT('[1]TCE - ANEXO IV - Preencher'!M67,7),IF('[1]TCE - ANEXO IV - Preencher'!H67="","")))</f>
        <v>26</v>
      </c>
      <c r="L58" s="7">
        <f>'[1]TCE - ANEXO IV - Preencher'!N67</f>
        <v>134775.56</v>
      </c>
    </row>
    <row r="59" spans="1:12" s="8" customFormat="1" ht="19.5" customHeight="1" x14ac:dyDescent="0.2">
      <c r="A59" s="3">
        <f>IFERROR(VLOOKUP(B59,'[1]DADOS (OCULTAR)'!$Q$3:$S$136,3,0),"")</f>
        <v>10739225001866</v>
      </c>
      <c r="B59" s="4" t="str">
        <f>'[1]TCE - ANEXO IV - Preencher'!C68</f>
        <v>HOSPITAL REGIONAL FERNANDO BEZERRA - CG Nº 02/2021</v>
      </c>
      <c r="C59" s="4" t="str">
        <f>'[1]TCE - ANEXO IV - Preencher'!E68</f>
        <v>3.2 - Gás e Outros Materiais Engarrafados</v>
      </c>
      <c r="D59" s="3" t="str">
        <f>'[1]TCE - ANEXO IV - Preencher'!F68</f>
        <v>24.380.578/0020-41</v>
      </c>
      <c r="E59" s="5" t="str">
        <f>'[1]TCE - ANEXO IV - Preencher'!G68</f>
        <v>WHITE MARTINS GASES INDUSTRIAIS DO NORDESTE LTDA.</v>
      </c>
      <c r="F59" s="5" t="str">
        <f>'[1]TCE - ANEXO IV - Preencher'!H68</f>
        <v>B</v>
      </c>
      <c r="G59" s="5" t="str">
        <f>'[1]TCE - ANEXO IV - Preencher'!I68</f>
        <v>S</v>
      </c>
      <c r="H59" s="5" t="str">
        <f>'[1]TCE - ANEXO IV - Preencher'!J68</f>
        <v>162516</v>
      </c>
      <c r="I59" s="6">
        <f>IF('[1]TCE - ANEXO IV - Preencher'!K68="","",'[1]TCE - ANEXO IV - Preencher'!K68)</f>
        <v>46175</v>
      </c>
      <c r="J59" s="5" t="str">
        <f>'[1]TCE - ANEXO IV - Preencher'!L68</f>
        <v>26260624380578002041554000001625161781881908</v>
      </c>
      <c r="K59" s="5" t="str">
        <f>IF(F59="B",LEFT('[1]TCE - ANEXO IV - Preencher'!M68,2),IF(F59="S",LEFT('[1]TCE - ANEXO IV - Preencher'!M68,7),IF('[1]TCE - ANEXO IV - Preencher'!H68="","")))</f>
        <v>26</v>
      </c>
      <c r="L59" s="7">
        <f>'[1]TCE - ANEXO IV - Preencher'!N68</f>
        <v>6051.83</v>
      </c>
    </row>
    <row r="60" spans="1:12" s="8" customFormat="1" ht="19.5" customHeight="1" x14ac:dyDescent="0.2">
      <c r="A60" s="3">
        <f>IFERROR(VLOOKUP(B60,'[1]DADOS (OCULTAR)'!$Q$3:$S$136,3,0),"")</f>
        <v>10739225001866</v>
      </c>
      <c r="B60" s="4" t="str">
        <f>'[1]TCE - ANEXO IV - Preencher'!C69</f>
        <v>HOSPITAL REGIONAL FERNANDO BEZERRA - CG Nº 02/2021</v>
      </c>
      <c r="C60" s="4" t="str">
        <f>'[1]TCE - ANEXO IV - Preencher'!E69</f>
        <v>3.2 - Gás e Outros Materiais Engarrafados</v>
      </c>
      <c r="D60" s="3" t="str">
        <f>'[1]TCE - ANEXO IV - Preencher'!F69</f>
        <v>24.380.578/0020-41</v>
      </c>
      <c r="E60" s="5" t="str">
        <f>'[1]TCE - ANEXO IV - Preencher'!G69</f>
        <v>WHITE MARTINS GASES INDUSTRIAIS DO NORDESTE LTDA.</v>
      </c>
      <c r="F60" s="5" t="str">
        <f>'[1]TCE - ANEXO IV - Preencher'!H69</f>
        <v>B</v>
      </c>
      <c r="G60" s="5" t="str">
        <f>'[1]TCE - ANEXO IV - Preencher'!I69</f>
        <v>S</v>
      </c>
      <c r="H60" s="5" t="str">
        <f>'[1]TCE - ANEXO IV - Preencher'!J69</f>
        <v>163810</v>
      </c>
      <c r="I60" s="6">
        <f>IF('[1]TCE - ANEXO IV - Preencher'!K69="","",'[1]TCE - ANEXO IV - Preencher'!K69)</f>
        <v>46192</v>
      </c>
      <c r="J60" s="5" t="str">
        <f>'[1]TCE - ANEXO IV - Preencher'!L69</f>
        <v>26260624380578002041554000001638101255251470</v>
      </c>
      <c r="K60" s="5" t="str">
        <f>IF(F60="B",LEFT('[1]TCE - ANEXO IV - Preencher'!M69,2),IF(F60="S",LEFT('[1]TCE - ANEXO IV - Preencher'!M69,7),IF('[1]TCE - ANEXO IV - Preencher'!H69="","")))</f>
        <v>26</v>
      </c>
      <c r="L60" s="7">
        <f>'[1]TCE - ANEXO IV - Preencher'!N69</f>
        <v>9234.5499999999993</v>
      </c>
    </row>
    <row r="61" spans="1:12" s="8" customFormat="1" ht="19.5" customHeight="1" x14ac:dyDescent="0.2">
      <c r="A61" s="3">
        <f>IFERROR(VLOOKUP(B61,'[1]DADOS (OCULTAR)'!$Q$3:$S$136,3,0),"")</f>
        <v>10739225001866</v>
      </c>
      <c r="B61" s="4" t="str">
        <f>'[1]TCE - ANEXO IV - Preencher'!C70</f>
        <v>HOSPITAL REGIONAL FERNANDO BEZERRA - CG Nº 02/2021</v>
      </c>
      <c r="C61" s="4" t="str">
        <f>'[1]TCE - ANEXO IV - Preencher'!E70</f>
        <v>3.2 - Gás e Outros Materiais Engarrafados</v>
      </c>
      <c r="D61" s="3" t="str">
        <f>'[1]TCE - ANEXO IV - Preencher'!F70</f>
        <v>24.380.578/0020-41</v>
      </c>
      <c r="E61" s="5" t="str">
        <f>'[1]TCE - ANEXO IV - Preencher'!G70</f>
        <v>WHITE MARTINS GASES INDUSTRIAIS DO NORDESTE LTDA.</v>
      </c>
      <c r="F61" s="5" t="str">
        <f>'[1]TCE - ANEXO IV - Preencher'!H70</f>
        <v>B</v>
      </c>
      <c r="G61" s="5" t="str">
        <f>'[1]TCE - ANEXO IV - Preencher'!I70</f>
        <v>S</v>
      </c>
      <c r="H61" s="5" t="str">
        <f>'[1]TCE - ANEXO IV - Preencher'!J70</f>
        <v>163811</v>
      </c>
      <c r="I61" s="6">
        <f>IF('[1]TCE - ANEXO IV - Preencher'!K70="","",'[1]TCE - ANEXO IV - Preencher'!K70)</f>
        <v>46192</v>
      </c>
      <c r="J61" s="5" t="str">
        <f>'[1]TCE - ANEXO IV - Preencher'!L70</f>
        <v>26260624380578002041554000001638111676236644</v>
      </c>
      <c r="K61" s="5" t="str">
        <f>IF(F61="B",LEFT('[1]TCE - ANEXO IV - Preencher'!M70,2),IF(F61="S",LEFT('[1]TCE - ANEXO IV - Preencher'!M70,7),IF('[1]TCE - ANEXO IV - Preencher'!H70="","")))</f>
        <v>26</v>
      </c>
      <c r="L61" s="7">
        <f>'[1]TCE - ANEXO IV - Preencher'!N70</f>
        <v>4178.3</v>
      </c>
    </row>
    <row r="62" spans="1:12" s="8" customFormat="1" ht="19.5" customHeight="1" x14ac:dyDescent="0.2">
      <c r="A62" s="3">
        <f>IFERROR(VLOOKUP(B62,'[1]DADOS (OCULTAR)'!$Q$3:$S$136,3,0),"")</f>
        <v>10739225001866</v>
      </c>
      <c r="B62" s="4" t="str">
        <f>'[1]TCE - ANEXO IV - Preencher'!C71</f>
        <v>HOSPITAL REGIONAL FERNANDO BEZERRA - CG Nº 02/2021</v>
      </c>
      <c r="C62" s="4" t="str">
        <f>'[1]TCE - ANEXO IV - Preencher'!E71</f>
        <v>3.2 - Gás e Outros Materiais Engarrafados</v>
      </c>
      <c r="D62" s="3" t="str">
        <f>'[1]TCE - ANEXO IV - Preencher'!F71</f>
        <v>24.380.578/0020-41</v>
      </c>
      <c r="E62" s="5" t="str">
        <f>'[1]TCE - ANEXO IV - Preencher'!G71</f>
        <v>WHITE MARTINS GASES INDUSTRIAIS DO NORDESTE LTDA.</v>
      </c>
      <c r="F62" s="5" t="str">
        <f>'[1]TCE - ANEXO IV - Preencher'!H71</f>
        <v>B</v>
      </c>
      <c r="G62" s="5" t="str">
        <f>'[1]TCE - ANEXO IV - Preencher'!I71</f>
        <v>S</v>
      </c>
      <c r="H62" s="5" t="str">
        <f>'[1]TCE - ANEXO IV - Preencher'!J71</f>
        <v>163812</v>
      </c>
      <c r="I62" s="6">
        <f>IF('[1]TCE - ANEXO IV - Preencher'!K71="","",'[1]TCE - ANEXO IV - Preencher'!K71)</f>
        <v>46192</v>
      </c>
      <c r="J62" s="5" t="str">
        <f>'[1]TCE - ANEXO IV - Preencher'!L71</f>
        <v>26260624380578002041554000001638121769683273</v>
      </c>
      <c r="K62" s="5" t="str">
        <f>IF(F62="B",LEFT('[1]TCE - ANEXO IV - Preencher'!M71,2),IF(F62="S",LEFT('[1]TCE - ANEXO IV - Preencher'!M71,7),IF('[1]TCE - ANEXO IV - Preencher'!H71="","")))</f>
        <v>26</v>
      </c>
      <c r="L62" s="7">
        <f>'[1]TCE - ANEXO IV - Preencher'!N71</f>
        <v>4389.75</v>
      </c>
    </row>
    <row r="63" spans="1:12" s="8" customFormat="1" ht="19.5" customHeight="1" x14ac:dyDescent="0.2">
      <c r="A63" s="3">
        <f>IFERROR(VLOOKUP(B63,'[1]DADOS (OCULTAR)'!$Q$3:$S$136,3,0),"")</f>
        <v>10739225001866</v>
      </c>
      <c r="B63" s="4" t="str">
        <f>'[1]TCE - ANEXO IV - Preencher'!C72</f>
        <v>HOSPITAL REGIONAL FERNANDO BEZERRA - CG Nº 02/2021</v>
      </c>
      <c r="C63" s="4" t="str">
        <f>'[1]TCE - ANEXO IV - Preencher'!E72</f>
        <v>3.2 - Gás e Outros Materiais Engarrafados</v>
      </c>
      <c r="D63" s="3" t="str">
        <f>'[1]TCE - ANEXO IV - Preencher'!F72</f>
        <v>24.380.578/0020-41</v>
      </c>
      <c r="E63" s="5" t="str">
        <f>'[1]TCE - ANEXO IV - Preencher'!G72</f>
        <v>WHITE MARTINS GASES INDUSTRIAIS DO NORDESTE LTDA.</v>
      </c>
      <c r="F63" s="5" t="str">
        <f>'[1]TCE - ANEXO IV - Preencher'!H72</f>
        <v>B</v>
      </c>
      <c r="G63" s="5" t="str">
        <f>'[1]TCE - ANEXO IV - Preencher'!I72</f>
        <v>S</v>
      </c>
      <c r="H63" s="5" t="str">
        <f>'[1]TCE - ANEXO IV - Preencher'!J72</f>
        <v>163912</v>
      </c>
      <c r="I63" s="6">
        <f>IF('[1]TCE - ANEXO IV - Preencher'!K72="","",'[1]TCE - ANEXO IV - Preencher'!K72)</f>
        <v>46195</v>
      </c>
      <c r="J63" s="5" t="str">
        <f>'[1]TCE - ANEXO IV - Preencher'!L72</f>
        <v>26260624380578002041554000001639121130075803</v>
      </c>
      <c r="K63" s="5" t="str">
        <f>IF(F63="B",LEFT('[1]TCE - ANEXO IV - Preencher'!M72,2),IF(F63="S",LEFT('[1]TCE - ANEXO IV - Preencher'!M72,7),IF('[1]TCE - ANEXO IV - Preencher'!H72="","")))</f>
        <v>26</v>
      </c>
      <c r="L63" s="7">
        <f>'[1]TCE - ANEXO IV - Preencher'!N72</f>
        <v>8981.11</v>
      </c>
    </row>
    <row r="64" spans="1:12" s="8" customFormat="1" ht="19.5" customHeight="1" x14ac:dyDescent="0.2">
      <c r="A64" s="3">
        <f>IFERROR(VLOOKUP(B64,'[1]DADOS (OCULTAR)'!$Q$3:$S$136,3,0),"")</f>
        <v>10739225001866</v>
      </c>
      <c r="B64" s="4" t="str">
        <f>'[1]TCE - ANEXO IV - Preencher'!C73</f>
        <v>HOSPITAL REGIONAL FERNANDO BEZERRA - CG Nº 02/2021</v>
      </c>
      <c r="C64" s="4" t="str">
        <f>'[1]TCE - ANEXO IV - Preencher'!E73</f>
        <v>3.13 - Materiais e Materiais Ortopédicos e Corretivos (OPME)</v>
      </c>
      <c r="D64" s="3">
        <f>'[1]TCE - ANEXO IV - Preencher'!F73</f>
        <v>18880225000145</v>
      </c>
      <c r="E64" s="5" t="str">
        <f>'[1]TCE - ANEXO IV - Preencher'!G73</f>
        <v>AV COMERCIO DE MAT MED CIRURGICOS LTDA ME</v>
      </c>
      <c r="F64" s="5" t="str">
        <f>'[1]TCE - ANEXO IV - Preencher'!H73</f>
        <v>B</v>
      </c>
      <c r="G64" s="5" t="str">
        <f>'[1]TCE - ANEXO IV - Preencher'!I73</f>
        <v>S</v>
      </c>
      <c r="H64" s="5">
        <f>'[1]TCE - ANEXO IV - Preencher'!J73</f>
        <v>27484</v>
      </c>
      <c r="I64" s="6">
        <f>IF('[1]TCE - ANEXO IV - Preencher'!K73="","",'[1]TCE - ANEXO IV - Preencher'!K73)</f>
        <v>46189</v>
      </c>
      <c r="J64" s="5" t="str">
        <f>'[1]TCE - ANEXO IV - Preencher'!L73</f>
        <v>2326 0618 8802 2500 0145 5500 1000 0274 8410 1255 5554</v>
      </c>
      <c r="K64" s="5" t="str">
        <f>IF(F64="B",LEFT('[1]TCE - ANEXO IV - Preencher'!M73,2),IF(F64="S",LEFT('[1]TCE - ANEXO IV - Preencher'!M73,7),IF('[1]TCE - ANEXO IV - Preencher'!H73="","")))</f>
        <v>23</v>
      </c>
      <c r="L64" s="7">
        <f>'[1]TCE - ANEXO IV - Preencher'!N73</f>
        <v>17631.52</v>
      </c>
    </row>
    <row r="65" spans="1:12" s="8" customFormat="1" ht="19.5" customHeight="1" x14ac:dyDescent="0.2">
      <c r="A65" s="3">
        <f>IFERROR(VLOOKUP(B65,'[1]DADOS (OCULTAR)'!$Q$3:$S$136,3,0),"")</f>
        <v>10739225001866</v>
      </c>
      <c r="B65" s="4" t="str">
        <f>'[1]TCE - ANEXO IV - Preencher'!C74</f>
        <v>HOSPITAL REGIONAL FERNANDO BEZERRA - CG Nº 02/2021</v>
      </c>
      <c r="C65" s="4" t="str">
        <f>'[1]TCE - ANEXO IV - Preencher'!E74</f>
        <v>3.13 - Materiais e Materiais Ortopédicos e Corretivos (OPME)</v>
      </c>
      <c r="D65" s="3">
        <f>'[1]TCE - ANEXO IV - Preencher'!F74</f>
        <v>39921988000167</v>
      </c>
      <c r="E65" s="5" t="str">
        <f>'[1]TCE - ANEXO IV - Preencher'!G74</f>
        <v>HEXAGON CE ARMAZ E LOG DE PROD MEDICOS LTDA</v>
      </c>
      <c r="F65" s="5" t="str">
        <f>'[1]TCE - ANEXO IV - Preencher'!H74</f>
        <v>B</v>
      </c>
      <c r="G65" s="5" t="str">
        <f>'[1]TCE - ANEXO IV - Preencher'!I74</f>
        <v>S</v>
      </c>
      <c r="H65" s="5">
        <f>'[1]TCE - ANEXO IV - Preencher'!J74</f>
        <v>138631</v>
      </c>
      <c r="I65" s="6">
        <f>IF('[1]TCE - ANEXO IV - Preencher'!K74="","",'[1]TCE - ANEXO IV - Preencher'!K74)</f>
        <v>46189</v>
      </c>
      <c r="J65" s="5" t="str">
        <f>'[1]TCE - ANEXO IV - Preencher'!L74</f>
        <v>2326 0639 9219 8800 0167 5500 1000 1386 3118 1266 4440</v>
      </c>
      <c r="K65" s="5" t="str">
        <f>IF(F65="B",LEFT('[1]TCE - ANEXO IV - Preencher'!M74,2),IF(F65="S",LEFT('[1]TCE - ANEXO IV - Preencher'!M74,7),IF('[1]TCE - ANEXO IV - Preencher'!H74="","")))</f>
        <v>23</v>
      </c>
      <c r="L65" s="7">
        <f>'[1]TCE - ANEXO IV - Preencher'!N74</f>
        <v>288.70999999999998</v>
      </c>
    </row>
    <row r="66" spans="1:12" s="8" customFormat="1" ht="19.5" customHeight="1" x14ac:dyDescent="0.2">
      <c r="A66" s="3">
        <f>IFERROR(VLOOKUP(B66,'[1]DADOS (OCULTAR)'!$Q$3:$S$136,3,0),"")</f>
        <v>10739225001866</v>
      </c>
      <c r="B66" s="4" t="str">
        <f>'[1]TCE - ANEXO IV - Preencher'!C75</f>
        <v>HOSPITAL REGIONAL FERNANDO BEZERRA - CG Nº 02/2021</v>
      </c>
      <c r="C66" s="4" t="str">
        <f>'[1]TCE - ANEXO IV - Preencher'!E75</f>
        <v>3.13 - Materiais e Materiais Ortopédicos e Corretivos (OPME)</v>
      </c>
      <c r="D66" s="3">
        <f>'[1]TCE - ANEXO IV - Preencher'!F75</f>
        <v>39921988000167</v>
      </c>
      <c r="E66" s="5" t="str">
        <f>'[1]TCE - ANEXO IV - Preencher'!G75</f>
        <v>HEXAGON CE ARMAZ E LOG DE PROD MEDICOS LTDA</v>
      </c>
      <c r="F66" s="5" t="str">
        <f>'[1]TCE - ANEXO IV - Preencher'!H75</f>
        <v>B</v>
      </c>
      <c r="G66" s="5" t="str">
        <f>'[1]TCE - ANEXO IV - Preencher'!I75</f>
        <v>S</v>
      </c>
      <c r="H66" s="5">
        <f>'[1]TCE - ANEXO IV - Preencher'!J75</f>
        <v>138632</v>
      </c>
      <c r="I66" s="6">
        <f>IF('[1]TCE - ANEXO IV - Preencher'!K75="","",'[1]TCE - ANEXO IV - Preencher'!K75)</f>
        <v>46189</v>
      </c>
      <c r="J66" s="5" t="str">
        <f>'[1]TCE - ANEXO IV - Preencher'!L75</f>
        <v>2326 0639 9219 8800 0167 5500 1000 1386 3211 3623 4858</v>
      </c>
      <c r="K66" s="5" t="str">
        <f>IF(F66="B",LEFT('[1]TCE - ANEXO IV - Preencher'!M75,2),IF(F66="S",LEFT('[1]TCE - ANEXO IV - Preencher'!M75,7),IF('[1]TCE - ANEXO IV - Preencher'!H75="","")))</f>
        <v>23</v>
      </c>
      <c r="L66" s="7">
        <f>'[1]TCE - ANEXO IV - Preencher'!N75</f>
        <v>936.58</v>
      </c>
    </row>
    <row r="67" spans="1:12" s="8" customFormat="1" ht="19.5" customHeight="1" x14ac:dyDescent="0.2">
      <c r="A67" s="3">
        <f>IFERROR(VLOOKUP(B67,'[1]DADOS (OCULTAR)'!$Q$3:$S$136,3,0),"")</f>
        <v>10739225001866</v>
      </c>
      <c r="B67" s="4" t="str">
        <f>'[1]TCE - ANEXO IV - Preencher'!C76</f>
        <v>HOSPITAL REGIONAL FERNANDO BEZERRA - CG Nº 02/2021</v>
      </c>
      <c r="C67" s="4" t="str">
        <f>'[1]TCE - ANEXO IV - Preencher'!E76</f>
        <v>3.13 - Materiais e Materiais Ortopédicos e Corretivos (OPME)</v>
      </c>
      <c r="D67" s="3">
        <f>'[1]TCE - ANEXO IV - Preencher'!F76</f>
        <v>39921988000167</v>
      </c>
      <c r="E67" s="5" t="str">
        <f>'[1]TCE - ANEXO IV - Preencher'!G76</f>
        <v>HEXAGON CE ARMAZ E LOG DE PROD MEDICOS LTDA</v>
      </c>
      <c r="F67" s="5" t="str">
        <f>'[1]TCE - ANEXO IV - Preencher'!H76</f>
        <v>B</v>
      </c>
      <c r="G67" s="5" t="str">
        <f>'[1]TCE - ANEXO IV - Preencher'!I76</f>
        <v>S</v>
      </c>
      <c r="H67" s="5">
        <f>'[1]TCE - ANEXO IV - Preencher'!J76</f>
        <v>138633</v>
      </c>
      <c r="I67" s="6">
        <f>IF('[1]TCE - ANEXO IV - Preencher'!K76="","",'[1]TCE - ANEXO IV - Preencher'!K76)</f>
        <v>46189</v>
      </c>
      <c r="J67" s="5" t="str">
        <f>'[1]TCE - ANEXO IV - Preencher'!L76</f>
        <v>2326 0639 9219 8800 0167 5500 1000 1386 3310 9231 4948</v>
      </c>
      <c r="K67" s="5" t="str">
        <f>IF(F67="B",LEFT('[1]TCE - ANEXO IV - Preencher'!M76,2),IF(F67="S",LEFT('[1]TCE - ANEXO IV - Preencher'!M76,7),IF('[1]TCE - ANEXO IV - Preencher'!H76="","")))</f>
        <v>23</v>
      </c>
      <c r="L67" s="7">
        <f>'[1]TCE - ANEXO IV - Preencher'!N76</f>
        <v>15.34</v>
      </c>
    </row>
    <row r="68" spans="1:12" s="8" customFormat="1" ht="19.5" customHeight="1" x14ac:dyDescent="0.2">
      <c r="A68" s="3">
        <f>IFERROR(VLOOKUP(B68,'[1]DADOS (OCULTAR)'!$Q$3:$S$136,3,0),"")</f>
        <v>10739225001866</v>
      </c>
      <c r="B68" s="4" t="str">
        <f>'[1]TCE - ANEXO IV - Preencher'!C77</f>
        <v>HOSPITAL REGIONAL FERNANDO BEZERRA - CG Nº 02/2021</v>
      </c>
      <c r="C68" s="4" t="str">
        <f>'[1]TCE - ANEXO IV - Preencher'!E77</f>
        <v>3.13 - Materiais e Materiais Ortopédicos e Corretivos (OPME)</v>
      </c>
      <c r="D68" s="3">
        <f>'[1]TCE - ANEXO IV - Preencher'!F77</f>
        <v>39921988000167</v>
      </c>
      <c r="E68" s="5" t="str">
        <f>'[1]TCE - ANEXO IV - Preencher'!G77</f>
        <v>HEXAGON CE ARMAZ E LOG DE PROD MEDICOS LTDA</v>
      </c>
      <c r="F68" s="5" t="str">
        <f>'[1]TCE - ANEXO IV - Preencher'!H77</f>
        <v>B</v>
      </c>
      <c r="G68" s="5" t="str">
        <f>'[1]TCE - ANEXO IV - Preencher'!I77</f>
        <v>S</v>
      </c>
      <c r="H68" s="5">
        <f>'[1]TCE - ANEXO IV - Preencher'!J77</f>
        <v>138635</v>
      </c>
      <c r="I68" s="6">
        <f>IF('[1]TCE - ANEXO IV - Preencher'!K77="","",'[1]TCE - ANEXO IV - Preencher'!K77)</f>
        <v>46189</v>
      </c>
      <c r="J68" s="5" t="str">
        <f>'[1]TCE - ANEXO IV - Preencher'!L77</f>
        <v>2326 0639 9219 8800 0167 5500 1000 1386 3510 2197 4346</v>
      </c>
      <c r="K68" s="5" t="str">
        <f>IF(F68="B",LEFT('[1]TCE - ANEXO IV - Preencher'!M77,2),IF(F68="S",LEFT('[1]TCE - ANEXO IV - Preencher'!M77,7),IF('[1]TCE - ANEXO IV - Preencher'!H77="","")))</f>
        <v>23</v>
      </c>
      <c r="L68" s="7">
        <f>'[1]TCE - ANEXO IV - Preencher'!N77</f>
        <v>1120</v>
      </c>
    </row>
    <row r="69" spans="1:12" s="8" customFormat="1" ht="19.5" customHeight="1" x14ac:dyDescent="0.2">
      <c r="A69" s="3">
        <f>IFERROR(VLOOKUP(B69,'[1]DADOS (OCULTAR)'!$Q$3:$S$136,3,0),"")</f>
        <v>10739225001866</v>
      </c>
      <c r="B69" s="4" t="str">
        <f>'[1]TCE - ANEXO IV - Preencher'!C78</f>
        <v>HOSPITAL REGIONAL FERNANDO BEZERRA - CG Nº 02/2021</v>
      </c>
      <c r="C69" s="4" t="str">
        <f>'[1]TCE - ANEXO IV - Preencher'!E78</f>
        <v>3.13 - Materiais e Materiais Ortopédicos e Corretivos (OPME)</v>
      </c>
      <c r="D69" s="3">
        <f>'[1]TCE - ANEXO IV - Preencher'!F78</f>
        <v>39921988000167</v>
      </c>
      <c r="E69" s="5" t="str">
        <f>'[1]TCE - ANEXO IV - Preencher'!G78</f>
        <v>HEXAGON CE ARMAZ E LOG DE PROD MEDICOS LTDA</v>
      </c>
      <c r="F69" s="5" t="str">
        <f>'[1]TCE - ANEXO IV - Preencher'!H78</f>
        <v>B</v>
      </c>
      <c r="G69" s="5" t="str">
        <f>'[1]TCE - ANEXO IV - Preencher'!I78</f>
        <v>S</v>
      </c>
      <c r="H69" s="5">
        <f>'[1]TCE - ANEXO IV - Preencher'!J78</f>
        <v>138640</v>
      </c>
      <c r="I69" s="6">
        <f>IF('[1]TCE - ANEXO IV - Preencher'!K78="","",'[1]TCE - ANEXO IV - Preencher'!K78)</f>
        <v>46189</v>
      </c>
      <c r="J69" s="5" t="str">
        <f>'[1]TCE - ANEXO IV - Preencher'!L78</f>
        <v>2326 0639 9219 8800 0167 5500 1000 1386 4019 2519 6492</v>
      </c>
      <c r="K69" s="5" t="str">
        <f>IF(F69="B",LEFT('[1]TCE - ANEXO IV - Preencher'!M78,2),IF(F69="S",LEFT('[1]TCE - ANEXO IV - Preencher'!M78,7),IF('[1]TCE - ANEXO IV - Preencher'!H78="","")))</f>
        <v>23</v>
      </c>
      <c r="L69" s="7">
        <f>'[1]TCE - ANEXO IV - Preencher'!N78</f>
        <v>1120</v>
      </c>
    </row>
    <row r="70" spans="1:12" s="8" customFormat="1" ht="19.5" customHeight="1" x14ac:dyDescent="0.2">
      <c r="A70" s="3">
        <f>IFERROR(VLOOKUP(B70,'[1]DADOS (OCULTAR)'!$Q$3:$S$136,3,0),"")</f>
        <v>10739225001866</v>
      </c>
      <c r="B70" s="4" t="str">
        <f>'[1]TCE - ANEXO IV - Preencher'!C79</f>
        <v>HOSPITAL REGIONAL FERNANDO BEZERRA - CG Nº 02/2021</v>
      </c>
      <c r="C70" s="4" t="str">
        <f>'[1]TCE - ANEXO IV - Preencher'!E79</f>
        <v>3.13 - Materiais e Materiais Ortopédicos e Corretivos (OPME)</v>
      </c>
      <c r="D70" s="3">
        <f>'[1]TCE - ANEXO IV - Preencher'!F79</f>
        <v>39921988000167</v>
      </c>
      <c r="E70" s="5" t="str">
        <f>'[1]TCE - ANEXO IV - Preencher'!G79</f>
        <v>HEXAGON CE ARMAZ E LOG DE PROD MEDICOS LTDA</v>
      </c>
      <c r="F70" s="5" t="str">
        <f>'[1]TCE - ANEXO IV - Preencher'!H79</f>
        <v>B</v>
      </c>
      <c r="G70" s="5" t="str">
        <f>'[1]TCE - ANEXO IV - Preencher'!I79</f>
        <v>S</v>
      </c>
      <c r="H70" s="5">
        <f>'[1]TCE - ANEXO IV - Preencher'!J79</f>
        <v>138655</v>
      </c>
      <c r="I70" s="6">
        <f>IF('[1]TCE - ANEXO IV - Preencher'!K79="","",'[1]TCE - ANEXO IV - Preencher'!K79)</f>
        <v>46189</v>
      </c>
      <c r="J70" s="5" t="str">
        <f>'[1]TCE - ANEXO IV - Preencher'!L79</f>
        <v>2326 0639 9219 8800 0167 5500 1000 1386 5512 0704 3183</v>
      </c>
      <c r="K70" s="5" t="str">
        <f>IF(F70="B",LEFT('[1]TCE - ANEXO IV - Preencher'!M79,2),IF(F70="S",LEFT('[1]TCE - ANEXO IV - Preencher'!M79,7),IF('[1]TCE - ANEXO IV - Preencher'!H79="","")))</f>
        <v>23</v>
      </c>
      <c r="L70" s="7">
        <f>'[1]TCE - ANEXO IV - Preencher'!N79</f>
        <v>55.42</v>
      </c>
    </row>
    <row r="71" spans="1:12" s="8" customFormat="1" ht="19.5" customHeight="1" x14ac:dyDescent="0.2">
      <c r="A71" s="3">
        <f>IFERROR(VLOOKUP(B71,'[1]DADOS (OCULTAR)'!$Q$3:$S$136,3,0),"")</f>
        <v>10739225001866</v>
      </c>
      <c r="B71" s="4" t="str">
        <f>'[1]TCE - ANEXO IV - Preencher'!C80</f>
        <v>HOSPITAL REGIONAL FERNANDO BEZERRA - CG Nº 02/2021</v>
      </c>
      <c r="C71" s="4" t="str">
        <f>'[1]TCE - ANEXO IV - Preencher'!E80</f>
        <v>3.13 - Materiais e Materiais Ortopédicos e Corretivos (OPME)</v>
      </c>
      <c r="D71" s="3">
        <f>'[1]TCE - ANEXO IV - Preencher'!F80</f>
        <v>36844271000170</v>
      </c>
      <c r="E71" s="5" t="str">
        <f>'[1]TCE - ANEXO IV - Preencher'!G80</f>
        <v>JUAMED</v>
      </c>
      <c r="F71" s="5" t="str">
        <f>'[1]TCE - ANEXO IV - Preencher'!H80</f>
        <v>B</v>
      </c>
      <c r="G71" s="5" t="str">
        <f>'[1]TCE - ANEXO IV - Preencher'!I80</f>
        <v>S</v>
      </c>
      <c r="H71" s="5">
        <f>'[1]TCE - ANEXO IV - Preencher'!J80</f>
        <v>3203</v>
      </c>
      <c r="I71" s="6">
        <f>IF('[1]TCE - ANEXO IV - Preencher'!K80="","",'[1]TCE - ANEXO IV - Preencher'!K80)</f>
        <v>46184</v>
      </c>
      <c r="J71" s="5" t="str">
        <f>'[1]TCE - ANEXO IV - Preencher'!L80</f>
        <v>2326 0636 8442 7100 0170 5500 1000 0032 0310 0000 0015</v>
      </c>
      <c r="K71" s="5" t="str">
        <f>IF(F71="B",LEFT('[1]TCE - ANEXO IV - Preencher'!M80,2),IF(F71="S",LEFT('[1]TCE - ANEXO IV - Preencher'!M80,7),IF('[1]TCE - ANEXO IV - Preencher'!H80="","")))</f>
        <v>23</v>
      </c>
      <c r="L71" s="7">
        <f>'[1]TCE - ANEXO IV - Preencher'!N80</f>
        <v>8514.76</v>
      </c>
    </row>
    <row r="72" spans="1:12" s="8" customFormat="1" ht="19.5" customHeight="1" x14ac:dyDescent="0.2">
      <c r="A72" s="3">
        <f>IFERROR(VLOOKUP(B72,'[1]DADOS (OCULTAR)'!$Q$3:$S$136,3,0),"")</f>
        <v>10739225001866</v>
      </c>
      <c r="B72" s="4" t="str">
        <f>'[1]TCE - ANEXO IV - Preencher'!C81</f>
        <v>HOSPITAL REGIONAL FERNANDO BEZERRA - CG Nº 02/2021</v>
      </c>
      <c r="C72" s="4" t="str">
        <f>'[1]TCE - ANEXO IV - Preencher'!E81</f>
        <v>3.13 - Materiais e Materiais Ortopédicos e Corretivos (OPME)</v>
      </c>
      <c r="D72" s="3">
        <f>'[1]TCE - ANEXO IV - Preencher'!F81</f>
        <v>4252756000189</v>
      </c>
      <c r="E72" s="5" t="str">
        <f>'[1]TCE - ANEXO IV - Preencher'!G81</f>
        <v>SP SINTESE</v>
      </c>
      <c r="F72" s="5" t="str">
        <f>'[1]TCE - ANEXO IV - Preencher'!H81</f>
        <v>B</v>
      </c>
      <c r="G72" s="5" t="str">
        <f>'[1]TCE - ANEXO IV - Preencher'!I81</f>
        <v>S</v>
      </c>
      <c r="H72" s="5">
        <f>'[1]TCE - ANEXO IV - Preencher'!J81</f>
        <v>26898</v>
      </c>
      <c r="I72" s="6">
        <f>IF('[1]TCE - ANEXO IV - Preencher'!K81="","",'[1]TCE - ANEXO IV - Preencher'!K81)</f>
        <v>46185</v>
      </c>
      <c r="J72" s="5" t="str">
        <f>'[1]TCE - ANEXO IV - Preencher'!L81</f>
        <v>2626 0604 2527 5600 0189 5500 1000 0268 9811 2153 6149</v>
      </c>
      <c r="K72" s="5" t="str">
        <f>IF(F72="B",LEFT('[1]TCE - ANEXO IV - Preencher'!M81,2),IF(F72="S",LEFT('[1]TCE - ANEXO IV - Preencher'!M81,7),IF('[1]TCE - ANEXO IV - Preencher'!H81="","")))</f>
        <v>26</v>
      </c>
      <c r="L72" s="7">
        <f>'[1]TCE - ANEXO IV - Preencher'!N81</f>
        <v>13195.19</v>
      </c>
    </row>
    <row r="73" spans="1:12" s="8" customFormat="1" ht="19.5" customHeight="1" x14ac:dyDescent="0.2">
      <c r="A73" s="3">
        <f>IFERROR(VLOOKUP(B73,'[1]DADOS (OCULTAR)'!$Q$3:$S$136,3,0),"")</f>
        <v>10739225001866</v>
      </c>
      <c r="B73" s="4" t="str">
        <f>'[1]TCE - ANEXO IV - Preencher'!C82</f>
        <v>HOSPITAL REGIONAL FERNANDO BEZERRA - CG Nº 02/2021</v>
      </c>
      <c r="C73" s="4" t="str">
        <f>'[1]TCE - ANEXO IV - Preencher'!E82</f>
        <v>3.13 - Materiais e Materiais Ortopédicos e Corretivos (OPME)</v>
      </c>
      <c r="D73" s="3">
        <f>'[1]TCE - ANEXO IV - Preencher'!F82</f>
        <v>21216468000198</v>
      </c>
      <c r="E73" s="5" t="str">
        <f>'[1]TCE - ANEXO IV - Preencher'!G82</f>
        <v>SANMED DISTRIBUIDORA DE PRODUTOS MEDICO HOSPITALARES LTDA</v>
      </c>
      <c r="F73" s="5" t="str">
        <f>'[1]TCE - ANEXO IV - Preencher'!H82</f>
        <v>B</v>
      </c>
      <c r="G73" s="5" t="str">
        <f>'[1]TCE - ANEXO IV - Preencher'!I82</f>
        <v>S</v>
      </c>
      <c r="H73" s="5">
        <f>'[1]TCE - ANEXO IV - Preencher'!J82</f>
        <v>11086</v>
      </c>
      <c r="I73" s="6">
        <f>IF('[1]TCE - ANEXO IV - Preencher'!K82="","",'[1]TCE - ANEXO IV - Preencher'!K82)</f>
        <v>46176</v>
      </c>
      <c r="J73" s="5" t="str">
        <f>'[1]TCE - ANEXO IV - Preencher'!L82</f>
        <v>2626 0621 2164 6800 0198 5500 1000 0110 8611 5320 2609</v>
      </c>
      <c r="K73" s="5" t="str">
        <f>IF(F73="B",LEFT('[1]TCE - ANEXO IV - Preencher'!M82,2),IF(F73="S",LEFT('[1]TCE - ANEXO IV - Preencher'!M82,7),IF('[1]TCE - ANEXO IV - Preencher'!H82="","")))</f>
        <v>26</v>
      </c>
      <c r="L73" s="7">
        <f>'[1]TCE - ANEXO IV - Preencher'!N82</f>
        <v>440</v>
      </c>
    </row>
    <row r="74" spans="1:12" s="8" customFormat="1" ht="19.5" customHeight="1" x14ac:dyDescent="0.2">
      <c r="A74" s="3">
        <f>IFERROR(VLOOKUP(B74,'[1]DADOS (OCULTAR)'!$Q$3:$S$136,3,0),"")</f>
        <v>10739225001866</v>
      </c>
      <c r="B74" s="4" t="str">
        <f>'[1]TCE - ANEXO IV - Preencher'!C83</f>
        <v>HOSPITAL REGIONAL FERNANDO BEZERRA - CG Nº 02/2021</v>
      </c>
      <c r="C74" s="4" t="str">
        <f>'[1]TCE - ANEXO IV - Preencher'!E83</f>
        <v>3.11 - Material Laboratorial</v>
      </c>
      <c r="D74" s="3" t="str">
        <f>'[1]TCE - ANEXO IV - Preencher'!F83</f>
        <v>01.722.296/0001-17</v>
      </c>
      <c r="E74" s="5" t="str">
        <f>'[1]TCE - ANEXO IV - Preencher'!G83</f>
        <v>PANORAMA COM DE PRODUTOS MEDICOS E FARMACEUTICO LTDA</v>
      </c>
      <c r="F74" s="5" t="str">
        <f>'[1]TCE - ANEXO IV - Preencher'!H83</f>
        <v>B</v>
      </c>
      <c r="G74" s="5" t="str">
        <f>'[1]TCE - ANEXO IV - Preencher'!I83</f>
        <v>S</v>
      </c>
      <c r="H74" s="5">
        <f>'[1]TCE - ANEXO IV - Preencher'!J83</f>
        <v>272077</v>
      </c>
      <c r="I74" s="6">
        <f>IF('[1]TCE - ANEXO IV - Preencher'!K83="","",'[1]TCE - ANEXO IV - Preencher'!K83)</f>
        <v>46174</v>
      </c>
      <c r="J74" s="5" t="str">
        <f>'[1]TCE - ANEXO IV - Preencher'!L83</f>
        <v>2326 0601 7222 9600 0117 5500 1000 2720 7710 0272 2652</v>
      </c>
      <c r="K74" s="5" t="str">
        <f>IF(F74="B",LEFT('[1]TCE - ANEXO IV - Preencher'!M83,2),IF(F74="S",LEFT('[1]TCE - ANEXO IV - Preencher'!M83,7),IF('[1]TCE - ANEXO IV - Preencher'!H83="","")))</f>
        <v>23</v>
      </c>
      <c r="L74" s="7">
        <f>'[1]TCE - ANEXO IV - Preencher'!N83</f>
        <v>400</v>
      </c>
    </row>
    <row r="75" spans="1:12" s="8" customFormat="1" ht="19.5" customHeight="1" x14ac:dyDescent="0.2">
      <c r="A75" s="3">
        <f>IFERROR(VLOOKUP(B75,'[1]DADOS (OCULTAR)'!$Q$3:$S$136,3,0),"")</f>
        <v>10739225001866</v>
      </c>
      <c r="B75" s="4" t="str">
        <f>'[1]TCE - ANEXO IV - Preencher'!C84</f>
        <v>HOSPITAL REGIONAL FERNANDO BEZERRA - CG Nº 02/2021</v>
      </c>
      <c r="C75" s="4" t="str">
        <f>'[1]TCE - ANEXO IV - Preencher'!E84</f>
        <v>3.99 - Outras despesas com Material de Consumo</v>
      </c>
      <c r="D75" s="3" t="str">
        <f>'[1]TCE - ANEXO IV - Preencher'!F84</f>
        <v>10.859.287/0001-63</v>
      </c>
      <c r="E75" s="5" t="str">
        <f>'[1]TCE - ANEXO IV - Preencher'!G84</f>
        <v>NEWMED COMERCIO E SERVICOS DE EQUIPAMENTOS MEDICOS LTDA</v>
      </c>
      <c r="F75" s="5" t="str">
        <f>'[1]TCE - ANEXO IV - Preencher'!H84</f>
        <v>B</v>
      </c>
      <c r="G75" s="5" t="str">
        <f>'[1]TCE - ANEXO IV - Preencher'!I84</f>
        <v>S</v>
      </c>
      <c r="H75" s="5">
        <f>'[1]TCE - ANEXO IV - Preencher'!J84</f>
        <v>11617</v>
      </c>
      <c r="I75" s="6">
        <f>IF('[1]TCE - ANEXO IV - Preencher'!K84="","",'[1]TCE - ANEXO IV - Preencher'!K84)</f>
        <v>46192</v>
      </c>
      <c r="J75" s="5" t="str">
        <f>'[1]TCE - ANEXO IV - Preencher'!L84</f>
        <v>26260610859287000163550010000116171306718292</v>
      </c>
      <c r="K75" s="5" t="str">
        <f>IF(F75="B",LEFT('[1]TCE - ANEXO IV - Preencher'!M84,2),IF(F75="S",LEFT('[1]TCE - ANEXO IV - Preencher'!M84,7),IF('[1]TCE - ANEXO IV - Preencher'!H84="","")))</f>
        <v>26</v>
      </c>
      <c r="L75" s="7">
        <f>'[1]TCE - ANEXO IV - Preencher'!N84</f>
        <v>250</v>
      </c>
    </row>
    <row r="76" spans="1:12" s="8" customFormat="1" ht="19.5" customHeight="1" x14ac:dyDescent="0.2">
      <c r="A76" s="3">
        <f>IFERROR(VLOOKUP(B76,'[1]DADOS (OCULTAR)'!$Q$3:$S$136,3,0),"")</f>
        <v>10739225001866</v>
      </c>
      <c r="B76" s="4" t="str">
        <f>'[1]TCE - ANEXO IV - Preencher'!C85</f>
        <v>HOSPITAL REGIONAL FERNANDO BEZERRA - CG Nº 02/2021</v>
      </c>
      <c r="C76" s="4" t="str">
        <f>'[1]TCE - ANEXO IV - Preencher'!E85</f>
        <v>3.7 - Material de Limpeza e Produtos de Hgienização</v>
      </c>
      <c r="D76" s="3" t="str">
        <f>'[1]TCE - ANEXO IV - Preencher'!F85</f>
        <v>08.325.619/0001-88</v>
      </c>
      <c r="E76" s="5" t="str">
        <f>'[1]TCE - ANEXO IV - Preencher'!G85</f>
        <v>JOSIAS MEDEIROS PEREIRA-ME</v>
      </c>
      <c r="F76" s="5" t="str">
        <f>'[1]TCE - ANEXO IV - Preencher'!H85</f>
        <v>B</v>
      </c>
      <c r="G76" s="5" t="str">
        <f>'[1]TCE - ANEXO IV - Preencher'!I85</f>
        <v>S</v>
      </c>
      <c r="H76" s="5">
        <f>'[1]TCE - ANEXO IV - Preencher'!J85</f>
        <v>1383</v>
      </c>
      <c r="I76" s="6">
        <f>IF('[1]TCE - ANEXO IV - Preencher'!K85="","",'[1]TCE - ANEXO IV - Preencher'!K85)</f>
        <v>46199</v>
      </c>
      <c r="J76" s="5" t="str">
        <f>'[1]TCE - ANEXO IV - Preencher'!L85</f>
        <v>26260608325619000188550010000013831159332998</v>
      </c>
      <c r="K76" s="5" t="str">
        <f>IF(F76="B",LEFT('[1]TCE - ANEXO IV - Preencher'!M85,2),IF(F76="S",LEFT('[1]TCE - ANEXO IV - Preencher'!M85,7),IF('[1]TCE - ANEXO IV - Preencher'!H85="","")))</f>
        <v>26</v>
      </c>
      <c r="L76" s="7">
        <f>'[1]TCE - ANEXO IV - Preencher'!N85</f>
        <v>1144</v>
      </c>
    </row>
    <row r="77" spans="1:12" s="8" customFormat="1" ht="19.5" customHeight="1" x14ac:dyDescent="0.2">
      <c r="A77" s="3">
        <f>IFERROR(VLOOKUP(B77,'[1]DADOS (OCULTAR)'!$Q$3:$S$136,3,0),"")</f>
        <v>10739225001866</v>
      </c>
      <c r="B77" s="4" t="str">
        <f>'[1]TCE - ANEXO IV - Preencher'!C86</f>
        <v>HOSPITAL REGIONAL FERNANDO BEZERRA - CG Nº 02/2021</v>
      </c>
      <c r="C77" s="4" t="str">
        <f>'[1]TCE - ANEXO IV - Preencher'!E86</f>
        <v>3.7 - Material de Limpeza e Produtos de Hgienização</v>
      </c>
      <c r="D77" s="3">
        <f>'[1]TCE - ANEXO IV - Preencher'!F86</f>
        <v>8325619000188</v>
      </c>
      <c r="E77" s="5" t="str">
        <f>'[1]TCE - ANEXO IV - Preencher'!G86</f>
        <v>JOSIAS MEDEIROS PEREIRA ME</v>
      </c>
      <c r="F77" s="5" t="str">
        <f>'[1]TCE - ANEXO IV - Preencher'!H86</f>
        <v>B</v>
      </c>
      <c r="G77" s="5" t="str">
        <f>'[1]TCE - ANEXO IV - Preencher'!I86</f>
        <v>S</v>
      </c>
      <c r="H77" s="5">
        <f>'[1]TCE - ANEXO IV - Preencher'!J86</f>
        <v>1374</v>
      </c>
      <c r="I77" s="6">
        <f>IF('[1]TCE - ANEXO IV - Preencher'!K86="","",'[1]TCE - ANEXO IV - Preencher'!K86)</f>
        <v>46178</v>
      </c>
      <c r="J77" s="5" t="str">
        <f>'[1]TCE - ANEXO IV - Preencher'!L86</f>
        <v>2626 0608 3256 1900 0188 5500 1000 0013 7418 2180 6767</v>
      </c>
      <c r="K77" s="5" t="str">
        <f>IF(F77="B",LEFT('[1]TCE - ANEXO IV - Preencher'!M86,2),IF(F77="S",LEFT('[1]TCE - ANEXO IV - Preencher'!M86,7),IF('[1]TCE - ANEXO IV - Preencher'!H86="","")))</f>
        <v>26</v>
      </c>
      <c r="L77" s="7">
        <f>'[1]TCE - ANEXO IV - Preencher'!N86</f>
        <v>4420</v>
      </c>
    </row>
    <row r="78" spans="1:12" s="8" customFormat="1" ht="19.5" customHeight="1" x14ac:dyDescent="0.2">
      <c r="A78" s="3">
        <f>IFERROR(VLOOKUP(B78,'[1]DADOS (OCULTAR)'!$Q$3:$S$136,3,0),"")</f>
        <v>10739225001866</v>
      </c>
      <c r="B78" s="4" t="str">
        <f>'[1]TCE - ANEXO IV - Preencher'!C87</f>
        <v>HOSPITAL REGIONAL FERNANDO BEZERRA - CG Nº 02/2021</v>
      </c>
      <c r="C78" s="4" t="str">
        <f>'[1]TCE - ANEXO IV - Preencher'!E87</f>
        <v>3.7 - Material de Limpeza e Produtos de Hgienização</v>
      </c>
      <c r="D78" s="3">
        <f>'[1]TCE - ANEXO IV - Preencher'!F87</f>
        <v>15453839000152</v>
      </c>
      <c r="E78" s="5" t="str">
        <f>'[1]TCE - ANEXO IV - Preencher'!G87</f>
        <v>QUALY QUIMY IND E COMERCIO DE PRODUTOS DE LIMPEZA EIRELI</v>
      </c>
      <c r="F78" s="5" t="str">
        <f>'[1]TCE - ANEXO IV - Preencher'!H87</f>
        <v>B</v>
      </c>
      <c r="G78" s="5" t="str">
        <f>'[1]TCE - ANEXO IV - Preencher'!I87</f>
        <v>S</v>
      </c>
      <c r="H78" s="5">
        <f>'[1]TCE - ANEXO IV - Preencher'!J87</f>
        <v>3326</v>
      </c>
      <c r="I78" s="6">
        <f>IF('[1]TCE - ANEXO IV - Preencher'!K87="","",'[1]TCE - ANEXO IV - Preencher'!K87)</f>
        <v>46181</v>
      </c>
      <c r="J78" s="5" t="str">
        <f>'[1]TCE - ANEXO IV - Preencher'!L87</f>
        <v>2626 0615 4538 3900 0152 5500 1000 0033 2613 7947 8734</v>
      </c>
      <c r="K78" s="5" t="str">
        <f>IF(F78="B",LEFT('[1]TCE - ANEXO IV - Preencher'!M87,2),IF(F78="S",LEFT('[1]TCE - ANEXO IV - Preencher'!M87,7),IF('[1]TCE - ANEXO IV - Preencher'!H87="","")))</f>
        <v>26</v>
      </c>
      <c r="L78" s="7">
        <f>'[1]TCE - ANEXO IV - Preencher'!N87</f>
        <v>63169.599999999999</v>
      </c>
    </row>
    <row r="79" spans="1:12" s="8" customFormat="1" ht="19.5" customHeight="1" x14ac:dyDescent="0.2">
      <c r="A79" s="3">
        <f>IFERROR(VLOOKUP(B79,'[1]DADOS (OCULTAR)'!$Q$3:$S$136,3,0),"")</f>
        <v>10739225001866</v>
      </c>
      <c r="B79" s="4" t="str">
        <f>'[1]TCE - ANEXO IV - Preencher'!C88</f>
        <v>HOSPITAL REGIONAL FERNANDO BEZERRA - CG Nº 02/2021</v>
      </c>
      <c r="C79" s="4" t="str">
        <f>'[1]TCE - ANEXO IV - Preencher'!E88</f>
        <v>3.7 - Material de Limpeza e Produtos de Hgienização</v>
      </c>
      <c r="D79" s="3">
        <f>'[1]TCE - ANEXO IV - Preencher'!F88</f>
        <v>15453839000152</v>
      </c>
      <c r="E79" s="5" t="str">
        <f>'[1]TCE - ANEXO IV - Preencher'!G88</f>
        <v>QUALY QUIMY IND E COMERCIO DE PRODUTOS DE LIMPEZA EIRELI</v>
      </c>
      <c r="F79" s="5" t="str">
        <f>'[1]TCE - ANEXO IV - Preencher'!H88</f>
        <v>B</v>
      </c>
      <c r="G79" s="5" t="str">
        <f>'[1]TCE - ANEXO IV - Preencher'!I88</f>
        <v>S</v>
      </c>
      <c r="H79" s="5">
        <f>'[1]TCE - ANEXO IV - Preencher'!J88</f>
        <v>3327</v>
      </c>
      <c r="I79" s="6">
        <f>IF('[1]TCE - ANEXO IV - Preencher'!K88="","",'[1]TCE - ANEXO IV - Preencher'!K88)</f>
        <v>46181</v>
      </c>
      <c r="J79" s="5" t="str">
        <f>'[1]TCE - ANEXO IV - Preencher'!L88</f>
        <v>2626 0615 4538 3900 0152 5500 1000 0033 2711 8230 1495</v>
      </c>
      <c r="K79" s="5" t="str">
        <f>IF(F79="B",LEFT('[1]TCE - ANEXO IV - Preencher'!M88,2),IF(F79="S",LEFT('[1]TCE - ANEXO IV - Preencher'!M88,7),IF('[1]TCE - ANEXO IV - Preencher'!H88="","")))</f>
        <v>26</v>
      </c>
      <c r="L79" s="7">
        <f>'[1]TCE - ANEXO IV - Preencher'!N88</f>
        <v>10863.35</v>
      </c>
    </row>
    <row r="80" spans="1:12" s="8" customFormat="1" ht="19.5" customHeight="1" x14ac:dyDescent="0.2">
      <c r="A80" s="3">
        <f>IFERROR(VLOOKUP(B80,'[1]DADOS (OCULTAR)'!$Q$3:$S$136,3,0),"")</f>
        <v>10739225001866</v>
      </c>
      <c r="B80" s="4" t="str">
        <f>'[1]TCE - ANEXO IV - Preencher'!C89</f>
        <v>HOSPITAL REGIONAL FERNANDO BEZERRA - CG Nº 02/2021</v>
      </c>
      <c r="C80" s="4" t="str">
        <f>'[1]TCE - ANEXO IV - Preencher'!E89</f>
        <v>3.14 - Alimentação Preparada</v>
      </c>
      <c r="D80" s="3" t="str">
        <f>'[1]TCE - ANEXO IV - Preencher'!F89</f>
        <v>34.498.023/0001-90</v>
      </c>
      <c r="E80" s="5" t="str">
        <f>'[1]TCE - ANEXO IV - Preencher'!G89</f>
        <v>WEDSON RODRIGUES ARAUJO</v>
      </c>
      <c r="F80" s="5" t="str">
        <f>'[1]TCE - ANEXO IV - Preencher'!H89</f>
        <v>B</v>
      </c>
      <c r="G80" s="5" t="str">
        <f>'[1]TCE - ANEXO IV - Preencher'!I89</f>
        <v>S</v>
      </c>
      <c r="H80" s="5">
        <f>'[1]TCE - ANEXO IV - Preencher'!J89</f>
        <v>167</v>
      </c>
      <c r="I80" s="6">
        <f>IF('[1]TCE - ANEXO IV - Preencher'!K89="","",'[1]TCE - ANEXO IV - Preencher'!K89)</f>
        <v>46203</v>
      </c>
      <c r="J80" s="5" t="str">
        <f>'[1]TCE - ANEXO IV - Preencher'!L89</f>
        <v>26260634498023000190550010000001671845087660</v>
      </c>
      <c r="K80" s="5" t="str">
        <f>IF(F80="B",LEFT('[1]TCE - ANEXO IV - Preencher'!M89,2),IF(F80="S",LEFT('[1]TCE - ANEXO IV - Preencher'!M89,7),IF('[1]TCE - ANEXO IV - Preencher'!H89="","")))</f>
        <v>26</v>
      </c>
      <c r="L80" s="7">
        <f>'[1]TCE - ANEXO IV - Preencher'!N89</f>
        <v>11673.86</v>
      </c>
    </row>
    <row r="81" spans="1:12" s="8" customFormat="1" ht="19.5" customHeight="1" x14ac:dyDescent="0.2">
      <c r="A81" s="3">
        <f>IFERROR(VLOOKUP(B81,'[1]DADOS (OCULTAR)'!$Q$3:$S$136,3,0),"")</f>
        <v>10739225001866</v>
      </c>
      <c r="B81" s="4" t="str">
        <f>'[1]TCE - ANEXO IV - Preencher'!C90</f>
        <v>HOSPITAL REGIONAL FERNANDO BEZERRA - CG Nº 02/2021</v>
      </c>
      <c r="C81" s="4" t="str">
        <f>'[1]TCE - ANEXO IV - Preencher'!E90</f>
        <v>3.14 - Alimentação Preparada</v>
      </c>
      <c r="D81" s="3" t="str">
        <f>'[1]TCE - ANEXO IV - Preencher'!F90</f>
        <v>34.498.023/0001-90</v>
      </c>
      <c r="E81" s="5" t="str">
        <f>'[1]TCE - ANEXO IV - Preencher'!G90</f>
        <v>WEDSON RODRIGUES ARAUJO</v>
      </c>
      <c r="F81" s="5" t="str">
        <f>'[1]TCE - ANEXO IV - Preencher'!H90</f>
        <v>B</v>
      </c>
      <c r="G81" s="5" t="str">
        <f>'[1]TCE - ANEXO IV - Preencher'!I90</f>
        <v>S</v>
      </c>
      <c r="H81" s="5">
        <f>'[1]TCE - ANEXO IV - Preencher'!J90</f>
        <v>168</v>
      </c>
      <c r="I81" s="6">
        <f>IF('[1]TCE - ANEXO IV - Preencher'!K90="","",'[1]TCE - ANEXO IV - Preencher'!K90)</f>
        <v>46203</v>
      </c>
      <c r="J81" s="5" t="str">
        <f>'[1]TCE - ANEXO IV - Preencher'!L90</f>
        <v>26260634498023000190550010000001681602048888</v>
      </c>
      <c r="K81" s="5" t="str">
        <f>IF(F81="B",LEFT('[1]TCE - ANEXO IV - Preencher'!M90,2),IF(F81="S",LEFT('[1]TCE - ANEXO IV - Preencher'!M90,7),IF('[1]TCE - ANEXO IV - Preencher'!H90="","")))</f>
        <v>26</v>
      </c>
      <c r="L81" s="7">
        <f>'[1]TCE - ANEXO IV - Preencher'!N90</f>
        <v>1987.95</v>
      </c>
    </row>
    <row r="82" spans="1:12" s="8" customFormat="1" ht="19.5" customHeight="1" x14ac:dyDescent="0.2">
      <c r="A82" s="3">
        <f>IFERROR(VLOOKUP(B82,'[1]DADOS (OCULTAR)'!$Q$3:$S$136,3,0),"")</f>
        <v>10739225001866</v>
      </c>
      <c r="B82" s="4" t="str">
        <f>'[1]TCE - ANEXO IV - Preencher'!C91</f>
        <v>HOSPITAL REGIONAL FERNANDO BEZERRA - CG Nº 02/2021</v>
      </c>
      <c r="C82" s="4" t="str">
        <f>'[1]TCE - ANEXO IV - Preencher'!E91</f>
        <v>3.14 - Alimentação Preparada</v>
      </c>
      <c r="D82" s="3" t="str">
        <f>'[1]TCE - ANEXO IV - Preencher'!F91</f>
        <v>34.498.023/0001-90</v>
      </c>
      <c r="E82" s="5" t="str">
        <f>'[1]TCE - ANEXO IV - Preencher'!G91</f>
        <v>WEDSON RODRIGUES ARAUJO</v>
      </c>
      <c r="F82" s="5" t="str">
        <f>'[1]TCE - ANEXO IV - Preencher'!H91</f>
        <v>B</v>
      </c>
      <c r="G82" s="5" t="str">
        <f>'[1]TCE - ANEXO IV - Preencher'!I91</f>
        <v>S</v>
      </c>
      <c r="H82" s="5">
        <f>'[1]TCE - ANEXO IV - Preencher'!J91</f>
        <v>169</v>
      </c>
      <c r="I82" s="6">
        <f>IF('[1]TCE - ANEXO IV - Preencher'!K91="","",'[1]TCE - ANEXO IV - Preencher'!K91)</f>
        <v>46203</v>
      </c>
      <c r="J82" s="5" t="str">
        <f>'[1]TCE - ANEXO IV - Preencher'!L91</f>
        <v>26260634498023000190550010000001691886426723</v>
      </c>
      <c r="K82" s="5" t="str">
        <f>IF(F82="B",LEFT('[1]TCE - ANEXO IV - Preencher'!M91,2),IF(F82="S",LEFT('[1]TCE - ANEXO IV - Preencher'!M91,7),IF('[1]TCE - ANEXO IV - Preencher'!H91="","")))</f>
        <v>26</v>
      </c>
      <c r="L82" s="7">
        <f>'[1]TCE - ANEXO IV - Preencher'!N91</f>
        <v>308.58999999999997</v>
      </c>
    </row>
    <row r="83" spans="1:12" s="8" customFormat="1" ht="19.5" customHeight="1" x14ac:dyDescent="0.2">
      <c r="A83" s="3">
        <f>IFERROR(VLOOKUP(B83,'[1]DADOS (OCULTAR)'!$Q$3:$S$136,3,0),"")</f>
        <v>10739225001866</v>
      </c>
      <c r="B83" s="4" t="str">
        <f>'[1]TCE - ANEXO IV - Preencher'!C92</f>
        <v>HOSPITAL REGIONAL FERNANDO BEZERRA - CG Nº 02/2021</v>
      </c>
      <c r="C83" s="4" t="str">
        <f>'[1]TCE - ANEXO IV - Preencher'!E92</f>
        <v>3.14 - Alimentação Preparada</v>
      </c>
      <c r="D83" s="3" t="str">
        <f>'[1]TCE - ANEXO IV - Preencher'!F92</f>
        <v>10.594.636/0001-62</v>
      </c>
      <c r="E83" s="5" t="str">
        <f>'[1]TCE - ANEXO IV - Preencher'!G92</f>
        <v>EDIVALDO SOUZA SALVIANO CARNES EPP</v>
      </c>
      <c r="F83" s="5" t="str">
        <f>'[1]TCE - ANEXO IV - Preencher'!H92</f>
        <v>B</v>
      </c>
      <c r="G83" s="5" t="str">
        <f>'[1]TCE - ANEXO IV - Preencher'!I92</f>
        <v>S</v>
      </c>
      <c r="H83" s="5">
        <f>'[1]TCE - ANEXO IV - Preencher'!J92</f>
        <v>502</v>
      </c>
      <c r="I83" s="6">
        <f>IF('[1]TCE - ANEXO IV - Preencher'!K92="","",'[1]TCE - ANEXO IV - Preencher'!K92)</f>
        <v>46202</v>
      </c>
      <c r="J83" s="5" t="str">
        <f>'[1]TCE - ANEXO IV - Preencher'!L92</f>
        <v>26260610594636000162550010000005021614153335</v>
      </c>
      <c r="K83" s="5" t="str">
        <f>IF(F83="B",LEFT('[1]TCE - ANEXO IV - Preencher'!M92,2),IF(F83="S",LEFT('[1]TCE - ANEXO IV - Preencher'!M92,7),IF('[1]TCE - ANEXO IV - Preencher'!H92="","")))</f>
        <v>26</v>
      </c>
      <c r="L83" s="7">
        <f>'[1]TCE - ANEXO IV - Preencher'!N92</f>
        <v>20118.18</v>
      </c>
    </row>
    <row r="84" spans="1:12" s="8" customFormat="1" ht="19.5" customHeight="1" x14ac:dyDescent="0.2">
      <c r="A84" s="3">
        <f>IFERROR(VLOOKUP(B84,'[1]DADOS (OCULTAR)'!$Q$3:$S$136,3,0),"")</f>
        <v>10739225001866</v>
      </c>
      <c r="B84" s="4" t="str">
        <f>'[1]TCE - ANEXO IV - Preencher'!C93</f>
        <v>HOSPITAL REGIONAL FERNANDO BEZERRA - CG Nº 02/2021</v>
      </c>
      <c r="C84" s="4" t="str">
        <f>'[1]TCE - ANEXO IV - Preencher'!E93</f>
        <v>3.14 - Alimentação Preparada</v>
      </c>
      <c r="D84" s="3" t="str">
        <f>'[1]TCE - ANEXO IV - Preencher'!F93</f>
        <v>01.840.275/0001-04</v>
      </c>
      <c r="E84" s="5" t="str">
        <f>'[1]TCE - ANEXO IV - Preencher'!G93</f>
        <v>FRANCISCA ELIENE PEREIRA SILVA</v>
      </c>
      <c r="F84" s="5" t="str">
        <f>'[1]TCE - ANEXO IV - Preencher'!H93</f>
        <v>B</v>
      </c>
      <c r="G84" s="5" t="str">
        <f>'[1]TCE - ANEXO IV - Preencher'!I93</f>
        <v>S</v>
      </c>
      <c r="H84" s="5">
        <f>'[1]TCE - ANEXO IV - Preencher'!J93</f>
        <v>876</v>
      </c>
      <c r="I84" s="6">
        <f>IF('[1]TCE - ANEXO IV - Preencher'!K93="","",'[1]TCE - ANEXO IV - Preencher'!K93)</f>
        <v>46199</v>
      </c>
      <c r="J84" s="5" t="str">
        <f>'[1]TCE - ANEXO IV - Preencher'!L93</f>
        <v>26260601840275000104550010000008761671205492</v>
      </c>
      <c r="K84" s="5" t="str">
        <f>IF(F84="B",LEFT('[1]TCE - ANEXO IV - Preencher'!M93,2),IF(F84="S",LEFT('[1]TCE - ANEXO IV - Preencher'!M93,7),IF('[1]TCE - ANEXO IV - Preencher'!H93="","")))</f>
        <v>26</v>
      </c>
      <c r="L84" s="7">
        <f>'[1]TCE - ANEXO IV - Preencher'!N93</f>
        <v>1423.63</v>
      </c>
    </row>
    <row r="85" spans="1:12" s="8" customFormat="1" ht="19.5" customHeight="1" x14ac:dyDescent="0.2">
      <c r="A85" s="3">
        <f>IFERROR(VLOOKUP(B85,'[1]DADOS (OCULTAR)'!$Q$3:$S$136,3,0),"")</f>
        <v>10739225001866</v>
      </c>
      <c r="B85" s="4" t="str">
        <f>'[1]TCE - ANEXO IV - Preencher'!C94</f>
        <v>HOSPITAL REGIONAL FERNANDO BEZERRA - CG Nº 02/2021</v>
      </c>
      <c r="C85" s="4" t="str">
        <f>'[1]TCE - ANEXO IV - Preencher'!E94</f>
        <v>3.14 - Alimentação Preparada</v>
      </c>
      <c r="D85" s="3" t="str">
        <f>'[1]TCE - ANEXO IV - Preencher'!F94</f>
        <v>08.325.619/0001-88</v>
      </c>
      <c r="E85" s="5" t="str">
        <f>'[1]TCE - ANEXO IV - Preencher'!G94</f>
        <v>JOSIAS MEDEIROS PEREIRA-ME</v>
      </c>
      <c r="F85" s="5" t="str">
        <f>'[1]TCE - ANEXO IV - Preencher'!H94</f>
        <v>B</v>
      </c>
      <c r="G85" s="5" t="str">
        <f>'[1]TCE - ANEXO IV - Preencher'!I94</f>
        <v>S</v>
      </c>
      <c r="H85" s="5">
        <f>'[1]TCE - ANEXO IV - Preencher'!J94</f>
        <v>1383</v>
      </c>
      <c r="I85" s="6">
        <f>IF('[1]TCE - ANEXO IV - Preencher'!K94="","",'[1]TCE - ANEXO IV - Preencher'!K94)</f>
        <v>46199</v>
      </c>
      <c r="J85" s="5" t="str">
        <f>'[1]TCE - ANEXO IV - Preencher'!L94</f>
        <v>26260608325619000188550010000013831159332998</v>
      </c>
      <c r="K85" s="5" t="str">
        <f>IF(F85="B",LEFT('[1]TCE - ANEXO IV - Preencher'!M94,2),IF(F85="S",LEFT('[1]TCE - ANEXO IV - Preencher'!M94,7),IF('[1]TCE - ANEXO IV - Preencher'!H94="","")))</f>
        <v>26</v>
      </c>
      <c r="L85" s="7">
        <f>'[1]TCE - ANEXO IV - Preencher'!N94</f>
        <v>127.91</v>
      </c>
    </row>
    <row r="86" spans="1:12" s="8" customFormat="1" ht="19.5" customHeight="1" x14ac:dyDescent="0.2">
      <c r="A86" s="3">
        <f>IFERROR(VLOOKUP(B86,'[1]DADOS (OCULTAR)'!$Q$3:$S$136,3,0),"")</f>
        <v>10739225001866</v>
      </c>
      <c r="B86" s="4" t="str">
        <f>'[1]TCE - ANEXO IV - Preencher'!C95</f>
        <v>HOSPITAL REGIONAL FERNANDO BEZERRA - CG Nº 02/2021</v>
      </c>
      <c r="C86" s="4" t="str">
        <f>'[1]TCE - ANEXO IV - Preencher'!E95</f>
        <v>3.14 - Alimentação Preparada</v>
      </c>
      <c r="D86" s="3" t="str">
        <f>'[1]TCE - ANEXO IV - Preencher'!F95</f>
        <v>47.171.763/0001-69</v>
      </c>
      <c r="E86" s="5" t="str">
        <f>'[1]TCE - ANEXO IV - Preencher'!G95</f>
        <v>MVL HOSPITALAR LTDA</v>
      </c>
      <c r="F86" s="5" t="str">
        <f>'[1]TCE - ANEXO IV - Preencher'!H95</f>
        <v>B</v>
      </c>
      <c r="G86" s="5" t="str">
        <f>'[1]TCE - ANEXO IV - Preencher'!I95</f>
        <v>S</v>
      </c>
      <c r="H86" s="5">
        <f>'[1]TCE - ANEXO IV - Preencher'!J95</f>
        <v>2688</v>
      </c>
      <c r="I86" s="6">
        <f>IF('[1]TCE - ANEXO IV - Preencher'!K95="","",'[1]TCE - ANEXO IV - Preencher'!K95)</f>
        <v>46188</v>
      </c>
      <c r="J86" s="5" t="str">
        <f>'[1]TCE - ANEXO IV - Preencher'!L95</f>
        <v>26260647171763000169550010000026881471400006</v>
      </c>
      <c r="K86" s="5" t="str">
        <f>IF(F86="B",LEFT('[1]TCE - ANEXO IV - Preencher'!M95,2),IF(F86="S",LEFT('[1]TCE - ANEXO IV - Preencher'!M95,7),IF('[1]TCE - ANEXO IV - Preencher'!H95="","")))</f>
        <v>26</v>
      </c>
      <c r="L86" s="7">
        <f>'[1]TCE - ANEXO IV - Preencher'!N95</f>
        <v>2240.19</v>
      </c>
    </row>
    <row r="87" spans="1:12" s="8" customFormat="1" ht="19.5" customHeight="1" x14ac:dyDescent="0.2">
      <c r="A87" s="3">
        <f>IFERROR(VLOOKUP(B87,'[1]DADOS (OCULTAR)'!$Q$3:$S$136,3,0),"")</f>
        <v>10739225001866</v>
      </c>
      <c r="B87" s="4" t="str">
        <f>'[1]TCE - ANEXO IV - Preencher'!C96</f>
        <v>HOSPITAL REGIONAL FERNANDO BEZERRA - CG Nº 02/2021</v>
      </c>
      <c r="C87" s="4" t="str">
        <f>'[1]TCE - ANEXO IV - Preencher'!E96</f>
        <v>3.14 - Alimentação Preparada</v>
      </c>
      <c r="D87" s="3" t="str">
        <f>'[1]TCE - ANEXO IV - Preencher'!F96</f>
        <v>69.899.011/0001-51</v>
      </c>
      <c r="E87" s="5" t="str">
        <f>'[1]TCE - ANEXO IV - Preencher'!G96</f>
        <v>LUIZ L. GUIMARAES FILHO</v>
      </c>
      <c r="F87" s="5" t="str">
        <f>'[1]TCE - ANEXO IV - Preencher'!H96</f>
        <v>B</v>
      </c>
      <c r="G87" s="5" t="str">
        <f>'[1]TCE - ANEXO IV - Preencher'!I96</f>
        <v>S</v>
      </c>
      <c r="H87" s="5">
        <f>'[1]TCE - ANEXO IV - Preencher'!J96</f>
        <v>4421</v>
      </c>
      <c r="I87" s="6">
        <f>IF('[1]TCE - ANEXO IV - Preencher'!K96="","",'[1]TCE - ANEXO IV - Preencher'!K96)</f>
        <v>46203</v>
      </c>
      <c r="J87" s="5" t="str">
        <f>'[1]TCE - ANEXO IV - Preencher'!L96</f>
        <v>26260669899011000151550010000044211300736236</v>
      </c>
      <c r="K87" s="5" t="str">
        <f>IF(F87="B",LEFT('[1]TCE - ANEXO IV - Preencher'!M96,2),IF(F87="S",LEFT('[1]TCE - ANEXO IV - Preencher'!M96,7),IF('[1]TCE - ANEXO IV - Preencher'!H96="","")))</f>
        <v>26</v>
      </c>
      <c r="L87" s="7">
        <f>'[1]TCE - ANEXO IV - Preencher'!N96</f>
        <v>20137.18</v>
      </c>
    </row>
    <row r="88" spans="1:12" s="8" customFormat="1" ht="19.5" customHeight="1" x14ac:dyDescent="0.2">
      <c r="A88" s="3">
        <f>IFERROR(VLOOKUP(B88,'[1]DADOS (OCULTAR)'!$Q$3:$S$136,3,0),"")</f>
        <v>10739225001866</v>
      </c>
      <c r="B88" s="4" t="str">
        <f>'[1]TCE - ANEXO IV - Preencher'!C97</f>
        <v>HOSPITAL REGIONAL FERNANDO BEZERRA - CG Nº 02/2021</v>
      </c>
      <c r="C88" s="4" t="str">
        <f>'[1]TCE - ANEXO IV - Preencher'!E97</f>
        <v>3.14 - Alimentação Preparada</v>
      </c>
      <c r="D88" s="3" t="str">
        <f>'[1]TCE - ANEXO IV - Preencher'!F97</f>
        <v>07.160.019/0002-25</v>
      </c>
      <c r="E88" s="5" t="str">
        <f>'[1]TCE - ANEXO IV - Preencher'!G97</f>
        <v>VITALE COMERCIO S.A.</v>
      </c>
      <c r="F88" s="5" t="str">
        <f>'[1]TCE - ANEXO IV - Preencher'!H97</f>
        <v>B</v>
      </c>
      <c r="G88" s="5" t="str">
        <f>'[1]TCE - ANEXO IV - Preencher'!I97</f>
        <v>S</v>
      </c>
      <c r="H88" s="5">
        <f>'[1]TCE - ANEXO IV - Preencher'!J97</f>
        <v>15573</v>
      </c>
      <c r="I88" s="6">
        <f>IF('[1]TCE - ANEXO IV - Preencher'!K97="","",'[1]TCE - ANEXO IV - Preencher'!K97)</f>
        <v>46184</v>
      </c>
      <c r="J88" s="5" t="str">
        <f>'[1]TCE - ANEXO IV - Preencher'!L97</f>
        <v>26260607160019000225550010000155731901802072</v>
      </c>
      <c r="K88" s="5" t="str">
        <f>IF(F88="B",LEFT('[1]TCE - ANEXO IV - Preencher'!M97,2),IF(F88="S",LEFT('[1]TCE - ANEXO IV - Preencher'!M97,7),IF('[1]TCE - ANEXO IV - Preencher'!H97="","")))</f>
        <v>26</v>
      </c>
      <c r="L88" s="7">
        <f>'[1]TCE - ANEXO IV - Preencher'!N97</f>
        <v>1686.85</v>
      </c>
    </row>
    <row r="89" spans="1:12" s="8" customFormat="1" ht="19.5" customHeight="1" x14ac:dyDescent="0.2">
      <c r="A89" s="3">
        <f>IFERROR(VLOOKUP(B89,'[1]DADOS (OCULTAR)'!$Q$3:$S$136,3,0),"")</f>
        <v>10739225001866</v>
      </c>
      <c r="B89" s="4" t="str">
        <f>'[1]TCE - ANEXO IV - Preencher'!C98</f>
        <v>HOSPITAL REGIONAL FERNANDO BEZERRA - CG Nº 02/2021</v>
      </c>
      <c r="C89" s="4" t="str">
        <f>'[1]TCE - ANEXO IV - Preencher'!E98</f>
        <v>3.14 - Alimentação Preparada</v>
      </c>
      <c r="D89" s="3" t="str">
        <f>'[1]TCE - ANEXO IV - Preencher'!F98</f>
        <v>07.160.019/0002-25</v>
      </c>
      <c r="E89" s="5" t="str">
        <f>'[1]TCE - ANEXO IV - Preencher'!G98</f>
        <v>VITALE COMERCIO S.A.</v>
      </c>
      <c r="F89" s="5" t="str">
        <f>'[1]TCE - ANEXO IV - Preencher'!H98</f>
        <v>B</v>
      </c>
      <c r="G89" s="5" t="str">
        <f>'[1]TCE - ANEXO IV - Preencher'!I98</f>
        <v>S</v>
      </c>
      <c r="H89" s="5">
        <f>'[1]TCE - ANEXO IV - Preencher'!J98</f>
        <v>15703</v>
      </c>
      <c r="I89" s="6">
        <f>IF('[1]TCE - ANEXO IV - Preencher'!K98="","",'[1]TCE - ANEXO IV - Preencher'!K98)</f>
        <v>46190</v>
      </c>
      <c r="J89" s="5" t="str">
        <f>'[1]TCE - ANEXO IV - Preencher'!L98</f>
        <v>26260607160019000225550010000157031126932753</v>
      </c>
      <c r="K89" s="5" t="str">
        <f>IF(F89="B",LEFT('[1]TCE - ANEXO IV - Preencher'!M98,2),IF(F89="S",LEFT('[1]TCE - ANEXO IV - Preencher'!M98,7),IF('[1]TCE - ANEXO IV - Preencher'!H98="","")))</f>
        <v>26</v>
      </c>
      <c r="L89" s="7">
        <f>'[1]TCE - ANEXO IV - Preencher'!N98</f>
        <v>3564.1</v>
      </c>
    </row>
    <row r="90" spans="1:12" s="8" customFormat="1" ht="19.5" customHeight="1" x14ac:dyDescent="0.2">
      <c r="A90" s="3">
        <f>IFERROR(VLOOKUP(B90,'[1]DADOS (OCULTAR)'!$Q$3:$S$136,3,0),"")</f>
        <v>10739225001866</v>
      </c>
      <c r="B90" s="4" t="str">
        <f>'[1]TCE - ANEXO IV - Preencher'!C99</f>
        <v>HOSPITAL REGIONAL FERNANDO BEZERRA - CG Nº 02/2021</v>
      </c>
      <c r="C90" s="4" t="str">
        <f>'[1]TCE - ANEXO IV - Preencher'!E99</f>
        <v>3.14 - Alimentação Preparada</v>
      </c>
      <c r="D90" s="3">
        <f>'[1]TCE - ANEXO IV - Preencher'!F99</f>
        <v>8325619000188</v>
      </c>
      <c r="E90" s="5" t="str">
        <f>'[1]TCE - ANEXO IV - Preencher'!G99</f>
        <v>JOSIAS MEDEIROS PEREIRA ME</v>
      </c>
      <c r="F90" s="5" t="str">
        <f>'[1]TCE - ANEXO IV - Preencher'!H99</f>
        <v>B</v>
      </c>
      <c r="G90" s="5" t="str">
        <f>'[1]TCE - ANEXO IV - Preencher'!I99</f>
        <v>S</v>
      </c>
      <c r="H90" s="5">
        <f>'[1]TCE - ANEXO IV - Preencher'!J99</f>
        <v>1374</v>
      </c>
      <c r="I90" s="6">
        <f>IF('[1]TCE - ANEXO IV - Preencher'!K99="","",'[1]TCE - ANEXO IV - Preencher'!K99)</f>
        <v>46178</v>
      </c>
      <c r="J90" s="5" t="str">
        <f>'[1]TCE - ANEXO IV - Preencher'!L99</f>
        <v>2626 0608 3256 1900 0188 5500 1000 0013 7418 2180 6767</v>
      </c>
      <c r="K90" s="5" t="str">
        <f>IF(F90="B",LEFT('[1]TCE - ANEXO IV - Preencher'!M99,2),IF(F90="S",LEFT('[1]TCE - ANEXO IV - Preencher'!M99,7),IF('[1]TCE - ANEXO IV - Preencher'!H99="","")))</f>
        <v>26</v>
      </c>
      <c r="L90" s="7">
        <f>'[1]TCE - ANEXO IV - Preencher'!N99</f>
        <v>3649.6</v>
      </c>
    </row>
    <row r="91" spans="1:12" s="8" customFormat="1" ht="19.5" customHeight="1" x14ac:dyDescent="0.2">
      <c r="A91" s="3">
        <f>IFERROR(VLOOKUP(B91,'[1]DADOS (OCULTAR)'!$Q$3:$S$136,3,0),"")</f>
        <v>10739225001866</v>
      </c>
      <c r="B91" s="4" t="str">
        <f>'[1]TCE - ANEXO IV - Preencher'!C100</f>
        <v>HOSPITAL REGIONAL FERNANDO BEZERRA - CG Nº 02/2021</v>
      </c>
      <c r="C91" s="4" t="str">
        <f>'[1]TCE - ANEXO IV - Preencher'!E100</f>
        <v>3.14 - Alimentação Preparada</v>
      </c>
      <c r="D91" s="3">
        <f>'[1]TCE - ANEXO IV - Preencher'!F100</f>
        <v>17703557000191</v>
      </c>
      <c r="E91" s="5" t="str">
        <f>'[1]TCE - ANEXO IV - Preencher'!G100</f>
        <v>LENARTHE MARINHO MACEDO ME</v>
      </c>
      <c r="F91" s="5" t="str">
        <f>'[1]TCE - ANEXO IV - Preencher'!H100</f>
        <v>B</v>
      </c>
      <c r="G91" s="5" t="str">
        <f>'[1]TCE - ANEXO IV - Preencher'!I100</f>
        <v>S</v>
      </c>
      <c r="H91" s="5">
        <f>'[1]TCE - ANEXO IV - Preencher'!J100</f>
        <v>407</v>
      </c>
      <c r="I91" s="6">
        <f>IF('[1]TCE - ANEXO IV - Preencher'!K100="","",'[1]TCE - ANEXO IV - Preencher'!K100)</f>
        <v>46174</v>
      </c>
      <c r="J91" s="5" t="str">
        <f>'[1]TCE - ANEXO IV - Preencher'!L100</f>
        <v>2626 0617 7035 5700 0191 5500 1000 0004 0719 0070 0006</v>
      </c>
      <c r="K91" s="5" t="str">
        <f>IF(F91="B",LEFT('[1]TCE - ANEXO IV - Preencher'!M100,2),IF(F91="S",LEFT('[1]TCE - ANEXO IV - Preencher'!M100,7),IF('[1]TCE - ANEXO IV - Preencher'!H100="","")))</f>
        <v>26</v>
      </c>
      <c r="L91" s="7">
        <f>'[1]TCE - ANEXO IV - Preencher'!N100</f>
        <v>94.35</v>
      </c>
    </row>
    <row r="92" spans="1:12" s="8" customFormat="1" ht="19.5" customHeight="1" x14ac:dyDescent="0.2">
      <c r="A92" s="3">
        <f>IFERROR(VLOOKUP(B92,'[1]DADOS (OCULTAR)'!$Q$3:$S$136,3,0),"")</f>
        <v>10739225001866</v>
      </c>
      <c r="B92" s="4" t="str">
        <f>'[1]TCE - ANEXO IV - Preencher'!C101</f>
        <v>HOSPITAL REGIONAL FERNANDO BEZERRA - CG Nº 02/2021</v>
      </c>
      <c r="C92" s="4" t="str">
        <f>'[1]TCE - ANEXO IV - Preencher'!E101</f>
        <v>3.6 - Material de Expediente</v>
      </c>
      <c r="D92" s="3" t="str">
        <f>'[1]TCE - ANEXO IV - Preencher'!F101</f>
        <v>47.297.695/0001-89</v>
      </c>
      <c r="E92" s="5" t="str">
        <f>'[1]TCE - ANEXO IV - Preencher'!G101</f>
        <v>YURI NEVES DOS SANTOS</v>
      </c>
      <c r="F92" s="5" t="str">
        <f>'[1]TCE - ANEXO IV - Preencher'!H101</f>
        <v>B</v>
      </c>
      <c r="G92" s="5" t="str">
        <f>'[1]TCE - ANEXO IV - Preencher'!I101</f>
        <v>S</v>
      </c>
      <c r="H92" s="5" t="str">
        <f>'[1]TCE - ANEXO IV - Preencher'!J101</f>
        <v>264</v>
      </c>
      <c r="I92" s="6">
        <f>IF('[1]TCE - ANEXO IV - Preencher'!K101="","",'[1]TCE - ANEXO IV - Preencher'!K101)</f>
        <v>46203</v>
      </c>
      <c r="J92" s="5" t="str">
        <f>'[1]TCE - ANEXO IV - Preencher'!L101</f>
        <v>26260647297695000189550010000002641300001813</v>
      </c>
      <c r="K92" s="5" t="str">
        <f>IF(F92="B",LEFT('[1]TCE - ANEXO IV - Preencher'!M101,2),IF(F92="S",LEFT('[1]TCE - ANEXO IV - Preencher'!M101,7),IF('[1]TCE - ANEXO IV - Preencher'!H101="","")))</f>
        <v>26</v>
      </c>
      <c r="L92" s="7">
        <f>'[1]TCE - ANEXO IV - Preencher'!N101</f>
        <v>2317.25</v>
      </c>
    </row>
    <row r="93" spans="1:12" s="8" customFormat="1" ht="19.5" customHeight="1" x14ac:dyDescent="0.2">
      <c r="A93" s="3">
        <f>IFERROR(VLOOKUP(B93,'[1]DADOS (OCULTAR)'!$Q$3:$S$136,3,0),"")</f>
        <v>10739225001866</v>
      </c>
      <c r="B93" s="4" t="str">
        <f>'[1]TCE - ANEXO IV - Preencher'!C102</f>
        <v>HOSPITAL REGIONAL FERNANDO BEZERRA - CG Nº 02/2021</v>
      </c>
      <c r="C93" s="4" t="str">
        <f>'[1]TCE - ANEXO IV - Preencher'!E102</f>
        <v>3.6 - Material de Expediente</v>
      </c>
      <c r="D93" s="3">
        <f>'[1]TCE - ANEXO IV - Preencher'!F102</f>
        <v>40890782000104</v>
      </c>
      <c r="E93" s="5" t="str">
        <f>'[1]TCE - ANEXO IV - Preencher'!G102</f>
        <v>JOSE ADNALDO BEZERRA GONCALVES ME</v>
      </c>
      <c r="F93" s="5" t="str">
        <f>'[1]TCE - ANEXO IV - Preencher'!H102</f>
        <v>B</v>
      </c>
      <c r="G93" s="5" t="str">
        <f>'[1]TCE - ANEXO IV - Preencher'!I102</f>
        <v>S</v>
      </c>
      <c r="H93" s="5">
        <f>'[1]TCE - ANEXO IV - Preencher'!J102</f>
        <v>3754</v>
      </c>
      <c r="I93" s="6">
        <f>IF('[1]TCE - ANEXO IV - Preencher'!K102="","",'[1]TCE - ANEXO IV - Preencher'!K102)</f>
        <v>46181</v>
      </c>
      <c r="J93" s="5" t="str">
        <f>'[1]TCE - ANEXO IV - Preencher'!L102</f>
        <v>2626 0640 8907 8200 0104 5500 2000 0037 5410 4899 5462</v>
      </c>
      <c r="K93" s="5" t="str">
        <f>IF(F93="B",LEFT('[1]TCE - ANEXO IV - Preencher'!M102,2),IF(F93="S",LEFT('[1]TCE - ANEXO IV - Preencher'!M102,7),IF('[1]TCE - ANEXO IV - Preencher'!H102="","")))</f>
        <v>26</v>
      </c>
      <c r="L93" s="7">
        <f>'[1]TCE - ANEXO IV - Preencher'!N102</f>
        <v>8944.65</v>
      </c>
    </row>
    <row r="94" spans="1:12" s="8" customFormat="1" ht="19.5" customHeight="1" x14ac:dyDescent="0.2">
      <c r="A94" s="3">
        <f>IFERROR(VLOOKUP(B94,'[1]DADOS (OCULTAR)'!$Q$3:$S$136,3,0),"")</f>
        <v>10739225001866</v>
      </c>
      <c r="B94" s="4" t="str">
        <f>'[1]TCE - ANEXO IV - Preencher'!C103</f>
        <v>HOSPITAL REGIONAL FERNANDO BEZERRA - CG Nº 02/2021</v>
      </c>
      <c r="C94" s="4" t="str">
        <f>'[1]TCE - ANEXO IV - Preencher'!E103</f>
        <v>3.6 - Material de Expediente</v>
      </c>
      <c r="D94" s="3" t="str">
        <f>'[1]TCE - ANEXO IV - Preencher'!F103</f>
        <v>29.101.055/0001-70</v>
      </c>
      <c r="E94" s="5" t="str">
        <f>'[1]TCE - ANEXO IV - Preencher'!G103</f>
        <v>M. BEZERRA CAVALCANTI CONSTRUCOES LTDA</v>
      </c>
      <c r="F94" s="5" t="str">
        <f>'[1]TCE - ANEXO IV - Preencher'!H103</f>
        <v>B</v>
      </c>
      <c r="G94" s="5" t="str">
        <f>'[1]TCE - ANEXO IV - Preencher'!I103</f>
        <v>S</v>
      </c>
      <c r="H94" s="5">
        <f>'[1]TCE - ANEXO IV - Preencher'!J103</f>
        <v>1426</v>
      </c>
      <c r="I94" s="6">
        <f>IF('[1]TCE - ANEXO IV - Preencher'!K103="","",'[1]TCE - ANEXO IV - Preencher'!K103)</f>
        <v>46202</v>
      </c>
      <c r="J94" s="5" t="str">
        <f>'[1]TCE - ANEXO IV - Preencher'!L103</f>
        <v>2626 0629 1010 5500 0170 5500 1000 0014 2617 5929 4481</v>
      </c>
      <c r="K94" s="5" t="str">
        <f>IF(F94="B",LEFT('[1]TCE - ANEXO IV - Preencher'!M103,2),IF(F94="S",LEFT('[1]TCE - ANEXO IV - Preencher'!M103,7),IF('[1]TCE - ANEXO IV - Preencher'!H103="","")))</f>
        <v>26</v>
      </c>
      <c r="L94" s="7">
        <f>'[1]TCE - ANEXO IV - Preencher'!N103</f>
        <v>26.99</v>
      </c>
    </row>
    <row r="95" spans="1:12" s="8" customFormat="1" ht="19.5" customHeight="1" x14ac:dyDescent="0.2">
      <c r="A95" s="3">
        <f>IFERROR(VLOOKUP(B95,'[1]DADOS (OCULTAR)'!$Q$3:$S$136,3,0),"")</f>
        <v>10739225001866</v>
      </c>
      <c r="B95" s="4" t="str">
        <f>'[1]TCE - ANEXO IV - Preencher'!C104</f>
        <v>HOSPITAL REGIONAL FERNANDO BEZERRA - CG Nº 02/2021</v>
      </c>
      <c r="C95" s="4" t="str">
        <f>'[1]TCE - ANEXO IV - Preencher'!E104</f>
        <v>3.1 - Combustíveis e Lubrificantes Automotivos</v>
      </c>
      <c r="D95" s="3" t="str">
        <f>'[1]TCE - ANEXO IV - Preencher'!F104</f>
        <v>40.893.858/0001-47</v>
      </c>
      <c r="E95" s="5" t="str">
        <f>'[1]TCE - ANEXO IV - Preencher'!G104</f>
        <v>FINFLEX INSTITUICAO DE PAGAMENTO LTDA</v>
      </c>
      <c r="F95" s="5" t="str">
        <f>'[1]TCE - ANEXO IV - Preencher'!H104</f>
        <v>S</v>
      </c>
      <c r="G95" s="5" t="str">
        <f>'[1]TCE - ANEXO IV - Preencher'!I104</f>
        <v>S</v>
      </c>
      <c r="H95" s="5" t="str">
        <f>'[1]TCE - ANEXO IV - Preencher'!J104</f>
        <v>52203</v>
      </c>
      <c r="I95" s="6">
        <f>IF('[1]TCE - ANEXO IV - Preencher'!K104="","",'[1]TCE - ANEXO IV - Preencher'!K104)</f>
        <v>46196</v>
      </c>
      <c r="J95" s="5" t="str">
        <f>'[1]TCE - ANEXO IV - Preencher'!L104</f>
        <v>31702062240893858000147000000005220326067463344589</v>
      </c>
      <c r="K95" s="5" t="str">
        <f>IF(F95="B",LEFT('[1]TCE - ANEXO IV - Preencher'!M104,2),IF(F95="S",LEFT('[1]TCE - ANEXO IV - Preencher'!M104,7),IF('[1]TCE - ANEXO IV - Preencher'!H104="","")))</f>
        <v>3170206</v>
      </c>
      <c r="L95" s="7">
        <f>'[1]TCE - ANEXO IV - Preencher'!N104</f>
        <v>3000</v>
      </c>
    </row>
    <row r="96" spans="1:12" s="8" customFormat="1" ht="19.5" customHeight="1" x14ac:dyDescent="0.2">
      <c r="A96" s="3">
        <f>IFERROR(VLOOKUP(B96,'[1]DADOS (OCULTAR)'!$Q$3:$S$136,3,0),"")</f>
        <v>10739225001866</v>
      </c>
      <c r="B96" s="4" t="str">
        <f>'[1]TCE - ANEXO IV - Preencher'!C105</f>
        <v>HOSPITAL REGIONAL FERNANDO BEZERRA - CG Nº 02/2021</v>
      </c>
      <c r="C96" s="4" t="str">
        <f>'[1]TCE - ANEXO IV - Preencher'!E105</f>
        <v>3.1 - Combustíveis e Lubrificantes Automotivos</v>
      </c>
      <c r="D96" s="3">
        <f>'[1]TCE - ANEXO IV - Preencher'!F105</f>
        <v>60537407000184</v>
      </c>
      <c r="E96" s="5" t="str">
        <f>'[1]TCE - ANEXO IV - Preencher'!G105</f>
        <v>POSTO ALIANCA DO ARARIPE LTDA</v>
      </c>
      <c r="F96" s="5" t="str">
        <f>'[1]TCE - ANEXO IV - Preencher'!H105</f>
        <v>B</v>
      </c>
      <c r="G96" s="5" t="str">
        <f>'[1]TCE - ANEXO IV - Preencher'!I105</f>
        <v>S</v>
      </c>
      <c r="H96" s="5" t="str">
        <f>'[1]TCE - ANEXO IV - Preencher'!J105</f>
        <v>9057</v>
      </c>
      <c r="I96" s="6">
        <f>IF('[1]TCE - ANEXO IV - Preencher'!K105="","",'[1]TCE - ANEXO IV - Preencher'!K105)</f>
        <v>46174</v>
      </c>
      <c r="J96" s="5" t="str">
        <f>'[1]TCE - ANEXO IV - Preencher'!L105</f>
        <v>2626 0660 5374 0700 0184 6500 3000 0090 5719 0284 6223</v>
      </c>
      <c r="K96" s="5" t="str">
        <f>IF(F96="B",LEFT('[1]TCE - ANEXO IV - Preencher'!M105,2),IF(F96="S",LEFT('[1]TCE - ANEXO IV - Preencher'!M105,7),IF('[1]TCE - ANEXO IV - Preencher'!H105="","")))</f>
        <v>26</v>
      </c>
      <c r="L96" s="7">
        <f>'[1]TCE - ANEXO IV - Preencher'!N105</f>
        <v>30</v>
      </c>
    </row>
    <row r="97" spans="1:12" s="8" customFormat="1" ht="19.5" customHeight="1" x14ac:dyDescent="0.2">
      <c r="A97" s="3">
        <f>IFERROR(VLOOKUP(B97,'[1]DADOS (OCULTAR)'!$Q$3:$S$136,3,0),"")</f>
        <v>10739225001866</v>
      </c>
      <c r="B97" s="4" t="str">
        <f>'[1]TCE - ANEXO IV - Preencher'!C106</f>
        <v>HOSPITAL REGIONAL FERNANDO BEZERRA - CG Nº 02/2021</v>
      </c>
      <c r="C97" s="4" t="str">
        <f>'[1]TCE - ANEXO IV - Preencher'!E106</f>
        <v>3.1 - Combustíveis e Lubrificantes Automotivos</v>
      </c>
      <c r="D97" s="3">
        <f>'[1]TCE - ANEXO IV - Preencher'!F106</f>
        <v>41593171000159</v>
      </c>
      <c r="E97" s="5" t="str">
        <f>'[1]TCE - ANEXO IV - Preencher'!G106</f>
        <v>C C DE VASCONCELOS LTDA</v>
      </c>
      <c r="F97" s="5" t="str">
        <f>'[1]TCE - ANEXO IV - Preencher'!H106</f>
        <v>B</v>
      </c>
      <c r="G97" s="5" t="str">
        <f>'[1]TCE - ANEXO IV - Preencher'!I106</f>
        <v>S</v>
      </c>
      <c r="H97" s="5">
        <f>'[1]TCE - ANEXO IV - Preencher'!J106</f>
        <v>225</v>
      </c>
      <c r="I97" s="6">
        <f>IF('[1]TCE - ANEXO IV - Preencher'!K106="","",'[1]TCE - ANEXO IV - Preencher'!K106)</f>
        <v>46203</v>
      </c>
      <c r="J97" s="5" t="str">
        <f>'[1]TCE - ANEXO IV - Preencher'!L106</f>
        <v>26260641593171000159550020000002251455932118</v>
      </c>
      <c r="K97" s="5" t="str">
        <f>IF(F97="B",LEFT('[1]TCE - ANEXO IV - Preencher'!M106,2),IF(F97="S",LEFT('[1]TCE - ANEXO IV - Preencher'!M106,7),IF('[1]TCE - ANEXO IV - Preencher'!H106="","")))</f>
        <v>26</v>
      </c>
      <c r="L97" s="7">
        <f>'[1]TCE - ANEXO IV - Preencher'!N106</f>
        <v>18977.28</v>
      </c>
    </row>
    <row r="98" spans="1:12" s="8" customFormat="1" ht="19.5" customHeight="1" x14ac:dyDescent="0.2">
      <c r="A98" s="3">
        <f>IFERROR(VLOOKUP(B98,'[1]DADOS (OCULTAR)'!$Q$3:$S$136,3,0),"")</f>
        <v>10739225001866</v>
      </c>
      <c r="B98" s="4" t="str">
        <f>'[1]TCE - ANEXO IV - Preencher'!C107</f>
        <v>HOSPITAL REGIONAL FERNANDO BEZERRA - CG Nº 02/2021</v>
      </c>
      <c r="C98" s="4" t="str">
        <f>'[1]TCE - ANEXO IV - Preencher'!E107</f>
        <v>3.1 - Combustíveis e Lubrificantes Automotivos</v>
      </c>
      <c r="D98" s="3">
        <f>'[1]TCE - ANEXO IV - Preencher'!F107</f>
        <v>16632595000138</v>
      </c>
      <c r="E98" s="5" t="str">
        <f>'[1]TCE - ANEXO IV - Preencher'!G107</f>
        <v>AUTO POSTO BOM JESUS COMBUST LTDA</v>
      </c>
      <c r="F98" s="5" t="str">
        <f>'[1]TCE - ANEXO IV - Preencher'!H107</f>
        <v>B</v>
      </c>
      <c r="G98" s="5" t="str">
        <f>'[1]TCE - ANEXO IV - Preencher'!I107</f>
        <v>S</v>
      </c>
      <c r="H98" s="5">
        <f>'[1]TCE - ANEXO IV - Preencher'!J107</f>
        <v>880</v>
      </c>
      <c r="I98" s="6">
        <f>IF('[1]TCE - ANEXO IV - Preencher'!K107="","",'[1]TCE - ANEXO IV - Preencher'!K107)</f>
        <v>46178</v>
      </c>
      <c r="J98" s="5" t="str">
        <f>'[1]TCE - ANEXO IV - Preencher'!L107</f>
        <v>2626 0616 6325 9500 0138 5500 1000 0008 8018 7722 7223</v>
      </c>
      <c r="K98" s="5" t="str">
        <f>IF(F98="B",LEFT('[1]TCE - ANEXO IV - Preencher'!M107,2),IF(F98="S",LEFT('[1]TCE - ANEXO IV - Preencher'!M107,7),IF('[1]TCE - ANEXO IV - Preencher'!H107="","")))</f>
        <v>26</v>
      </c>
      <c r="L98" s="7">
        <f>'[1]TCE - ANEXO IV - Preencher'!N107</f>
        <v>1511.72</v>
      </c>
    </row>
    <row r="99" spans="1:12" s="8" customFormat="1" ht="19.5" customHeight="1" x14ac:dyDescent="0.2">
      <c r="A99" s="3">
        <f>IFERROR(VLOOKUP(B99,'[1]DADOS (OCULTAR)'!$Q$3:$S$136,3,0),"")</f>
        <v>10739225001866</v>
      </c>
      <c r="B99" s="4" t="str">
        <f>'[1]TCE - ANEXO IV - Preencher'!C108</f>
        <v>HOSPITAL REGIONAL FERNANDO BEZERRA - CG Nº 02/2021</v>
      </c>
      <c r="C99" s="4" t="str">
        <f>'[1]TCE - ANEXO IV - Preencher'!E108</f>
        <v>3.1 - Combustíveis e Lubrificantes Automotivos</v>
      </c>
      <c r="D99" s="3">
        <f>'[1]TCE - ANEXO IV - Preencher'!F108</f>
        <v>41593171000159</v>
      </c>
      <c r="E99" s="5" t="str">
        <f>'[1]TCE - ANEXO IV - Preencher'!G108</f>
        <v>CC DE VASCONCELOS LTDA</v>
      </c>
      <c r="F99" s="5" t="str">
        <f>'[1]TCE - ANEXO IV - Preencher'!H108</f>
        <v>B</v>
      </c>
      <c r="G99" s="5" t="str">
        <f>'[1]TCE - ANEXO IV - Preencher'!I108</f>
        <v>S</v>
      </c>
      <c r="H99" s="5">
        <f>'[1]TCE - ANEXO IV - Preencher'!J108</f>
        <v>215</v>
      </c>
      <c r="I99" s="6">
        <f>IF('[1]TCE - ANEXO IV - Preencher'!K108="","",'[1]TCE - ANEXO IV - Preencher'!K108)</f>
        <v>46182</v>
      </c>
      <c r="J99" s="5" t="str">
        <f>'[1]TCE - ANEXO IV - Preencher'!L108</f>
        <v>2626 0641 5931 7100 0159 5500 2000 0002 1511 2132 6850</v>
      </c>
      <c r="K99" s="5" t="str">
        <f>IF(F99="B",LEFT('[1]TCE - ANEXO IV - Preencher'!M108,2),IF(F99="S",LEFT('[1]TCE - ANEXO IV - Preencher'!M108,7),IF('[1]TCE - ANEXO IV - Preencher'!H108="","")))</f>
        <v>26</v>
      </c>
      <c r="L99" s="7">
        <f>'[1]TCE - ANEXO IV - Preencher'!N108</f>
        <v>2294.27</v>
      </c>
    </row>
    <row r="100" spans="1:12" s="8" customFormat="1" ht="19.5" customHeight="1" x14ac:dyDescent="0.2">
      <c r="A100" s="3">
        <f>IFERROR(VLOOKUP(B100,'[1]DADOS (OCULTAR)'!$Q$3:$S$136,3,0),"")</f>
        <v>10739225001866</v>
      </c>
      <c r="B100" s="4" t="str">
        <f>'[1]TCE - ANEXO IV - Preencher'!C109</f>
        <v>HOSPITAL REGIONAL FERNANDO BEZERRA - CG Nº 02/2021</v>
      </c>
      <c r="C100" s="4" t="str">
        <f>'[1]TCE - ANEXO IV - Preencher'!E109</f>
        <v>5.12 - Energia Elétrica</v>
      </c>
      <c r="D100" s="3" t="str">
        <f>'[1]TCE - ANEXO IV - Preencher'!F109</f>
        <v>10.835.932/0001-08</v>
      </c>
      <c r="E100" s="5" t="str">
        <f>'[1]TCE - ANEXO IV - Preencher'!G109</f>
        <v>COMPANHIA ENERGÉTICA DE PERNAMBUCO</v>
      </c>
      <c r="F100" s="5" t="str">
        <f>'[1]TCE - ANEXO IV - Preencher'!H109</f>
        <v>S</v>
      </c>
      <c r="G100" s="5" t="str">
        <f>'[1]TCE - ANEXO IV - Preencher'!I109</f>
        <v>N</v>
      </c>
      <c r="H100" s="5" t="str">
        <f>'[1]TCE - ANEXO IV - Preencher'!J109</f>
        <v>408910282</v>
      </c>
      <c r="I100" s="6">
        <f>IF('[1]TCE - ANEXO IV - Preencher'!K109="","",'[1]TCE - ANEXO IV - Preencher'!K109)</f>
        <v>46137</v>
      </c>
      <c r="J100" s="5" t="str">
        <f>'[1]TCE - ANEXO IV - Preencher'!L109</f>
        <v>2626 0410 8359 3200 0108 6600 0408 9102 8210 7605 7270</v>
      </c>
      <c r="K100" s="5" t="str">
        <f>IF(F100="B",LEFT('[1]TCE - ANEXO IV - Preencher'!M109,2),IF(F100="S",LEFT('[1]TCE - ANEXO IV - Preencher'!M109,7),IF('[1]TCE - ANEXO IV - Preencher'!H109="","")))</f>
        <v>2611606</v>
      </c>
      <c r="L100" s="7">
        <f>'[1]TCE - ANEXO IV - Preencher'!N109</f>
        <v>15766.54</v>
      </c>
    </row>
    <row r="101" spans="1:12" s="8" customFormat="1" ht="19.5" customHeight="1" x14ac:dyDescent="0.2">
      <c r="A101" s="3">
        <f>IFERROR(VLOOKUP(B101,'[1]DADOS (OCULTAR)'!$Q$3:$S$136,3,0),"")</f>
        <v>10739225001866</v>
      </c>
      <c r="B101" s="4" t="str">
        <f>'[1]TCE - ANEXO IV - Preencher'!C110</f>
        <v>HOSPITAL REGIONAL FERNANDO BEZERRA - CG Nº 02/2021</v>
      </c>
      <c r="C101" s="4" t="str">
        <f>'[1]TCE - ANEXO IV - Preencher'!E110</f>
        <v>5.26 - Locação de Imóveis</v>
      </c>
      <c r="D101" s="3" t="str">
        <f>'[1]TCE - ANEXO IV - Preencher'!F110</f>
        <v>65.465.032/0001-08</v>
      </c>
      <c r="E101" s="5" t="str">
        <f>'[1]TCE - ANEXO IV - Preencher'!G110</f>
        <v>LUNA IMOVEIS LTDA</v>
      </c>
      <c r="F101" s="5" t="str">
        <f>'[1]TCE - ANEXO IV - Preencher'!H110</f>
        <v>S</v>
      </c>
      <c r="G101" s="5" t="str">
        <f>'[1]TCE - ANEXO IV - Preencher'!I110</f>
        <v>N</v>
      </c>
      <c r="H101" s="5" t="str">
        <f>'[1]TCE - ANEXO IV - Preencher'!J110</f>
        <v>003</v>
      </c>
      <c r="I101" s="6">
        <f>IF('[1]TCE - ANEXO IV - Preencher'!K110="","",'[1]TCE - ANEXO IV - Preencher'!K110)</f>
        <v>46082</v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>2609907</v>
      </c>
      <c r="L101" s="7">
        <f>'[1]TCE - ANEXO IV - Preencher'!N110</f>
        <v>5465.08</v>
      </c>
    </row>
    <row r="102" spans="1:12" s="8" customFormat="1" ht="19.5" customHeight="1" x14ac:dyDescent="0.2">
      <c r="A102" s="3">
        <f>IFERROR(VLOOKUP(B102,'[1]DADOS (OCULTAR)'!$Q$3:$S$136,3,0),"")</f>
        <v>10739225001866</v>
      </c>
      <c r="B102" s="4" t="str">
        <f>'[1]TCE - ANEXO IV - Preencher'!C111</f>
        <v>HOSPITAL REGIONAL FERNANDO BEZERRA - CG Nº 02/2021</v>
      </c>
      <c r="C102" s="4" t="str">
        <f>'[1]TCE - ANEXO IV - Preencher'!E111</f>
        <v>5.3 - Locação de Máquinas e Equipamentos</v>
      </c>
      <c r="D102" s="3">
        <f>'[1]TCE - ANEXO IV - Preencher'!F111</f>
        <v>845661001190</v>
      </c>
      <c r="E102" s="5" t="str">
        <f>'[1]TCE - ANEXO IV - Preencher'!G111</f>
        <v>OFFICE TOTAL S.A.</v>
      </c>
      <c r="F102" s="5" t="str">
        <f>'[1]TCE - ANEXO IV - Preencher'!H111</f>
        <v>S</v>
      </c>
      <c r="G102" s="5" t="str">
        <f>'[1]TCE - ANEXO IV - Preencher'!I111</f>
        <v>N</v>
      </c>
      <c r="H102" s="5" t="str">
        <f>'[1]TCE - ANEXO IV - Preencher'!J111</f>
        <v>363</v>
      </c>
      <c r="I102" s="6">
        <f>IF('[1]TCE - ANEXO IV - Preencher'!K111="","",'[1]TCE - ANEXO IV - Preencher'!K111)</f>
        <v>46098</v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>2611606</v>
      </c>
      <c r="L102" s="7">
        <f>'[1]TCE - ANEXO IV - Preencher'!N111</f>
        <v>1078</v>
      </c>
    </row>
    <row r="103" spans="1:12" s="8" customFormat="1" ht="19.5" customHeight="1" x14ac:dyDescent="0.2">
      <c r="A103" s="3">
        <f>IFERROR(VLOOKUP(B103,'[1]DADOS (OCULTAR)'!$Q$3:$S$136,3,0),"")</f>
        <v>10739225001866</v>
      </c>
      <c r="B103" s="4" t="str">
        <f>'[1]TCE - ANEXO IV - Preencher'!C112</f>
        <v>HOSPITAL REGIONAL FERNANDO BEZERRA - CG Nº 02/2021</v>
      </c>
      <c r="C103" s="4" t="str">
        <f>'[1]TCE - ANEXO IV - Preencher'!E112</f>
        <v>5.8 - Locação de Veículos Automotores</v>
      </c>
      <c r="D103" s="3" t="str">
        <f>'[1]TCE - ANEXO IV - Preencher'!F112</f>
        <v>23.818.812/0001-44</v>
      </c>
      <c r="E103" s="5" t="str">
        <f>'[1]TCE - ANEXO IV - Preencher'!G112</f>
        <v>SIGA SERVICOS E LOCACOES LTDA</v>
      </c>
      <c r="F103" s="5" t="str">
        <f>'[1]TCE - ANEXO IV - Preencher'!H112</f>
        <v>S</v>
      </c>
      <c r="G103" s="5" t="str">
        <f>'[1]TCE - ANEXO IV - Preencher'!I112</f>
        <v>S</v>
      </c>
      <c r="H103" s="5" t="str">
        <f>'[1]TCE - ANEXO IV - Preencher'!J112</f>
        <v>1246</v>
      </c>
      <c r="I103" s="6">
        <f>IF('[1]TCE - ANEXO IV - Preencher'!K112="","",'[1]TCE - ANEXO IV - Preencher'!K112)</f>
        <v>46135</v>
      </c>
      <c r="J103" s="5" t="str">
        <f>'[1]TCE - ANEXO IV - Preencher'!L112</f>
        <v>26011021223818812000144000000000124626043616256610</v>
      </c>
      <c r="K103" s="5" t="str">
        <f>IF(F103="B",LEFT('[1]TCE - ANEXO IV - Preencher'!M112,2),IF(F103="S",LEFT('[1]TCE - ANEXO IV - Preencher'!M112,7),IF('[1]TCE - ANEXO IV - Preencher'!H112="","")))</f>
        <v>2601102</v>
      </c>
      <c r="L103" s="7">
        <f>'[1]TCE - ANEXO IV - Preencher'!N112</f>
        <v>4250</v>
      </c>
    </row>
    <row r="104" spans="1:12" s="8" customFormat="1" ht="19.5" customHeight="1" x14ac:dyDescent="0.2">
      <c r="A104" s="3">
        <f>IFERROR(VLOOKUP(B104,'[1]DADOS (OCULTAR)'!$Q$3:$S$136,3,0),"")</f>
        <v>10739225001866</v>
      </c>
      <c r="B104" s="4" t="str">
        <f>'[1]TCE - ANEXO IV - Preencher'!C113</f>
        <v>HOSPITAL REGIONAL FERNANDO BEZERRA - CG Nº 02/2021</v>
      </c>
      <c r="C104" s="4" t="str">
        <f>'[1]TCE - ANEXO IV - Preencher'!E113</f>
        <v>3.2 - Gás e Outros Materiais Engarrafados</v>
      </c>
      <c r="D104" s="3" t="str">
        <f>'[1]TCE - ANEXO IV - Preencher'!F113</f>
        <v>17.642.024/0001-47</v>
      </c>
      <c r="E104" s="5" t="str">
        <f>'[1]TCE - ANEXO IV - Preencher'!G113</f>
        <v>VIA GONZAGAO GAS E TRANSPORTE LTDA</v>
      </c>
      <c r="F104" s="5" t="str">
        <f>'[1]TCE - ANEXO IV - Preencher'!H113</f>
        <v>B</v>
      </c>
      <c r="G104" s="5" t="str">
        <f>'[1]TCE - ANEXO IV - Preencher'!I113</f>
        <v>S</v>
      </c>
      <c r="H104" s="5">
        <f>'[1]TCE - ANEXO IV - Preencher'!J113</f>
        <v>9541</v>
      </c>
      <c r="I104" s="6">
        <f>IF('[1]TCE - ANEXO IV - Preencher'!K113="","",'[1]TCE - ANEXO IV - Preencher'!K113)</f>
        <v>46203</v>
      </c>
      <c r="J104" s="5" t="str">
        <f>'[1]TCE - ANEXO IV - Preencher'!L113</f>
        <v>26260617642024000147550010000095411674257555</v>
      </c>
      <c r="K104" s="5" t="str">
        <f>IF(F104="B",LEFT('[1]TCE - ANEXO IV - Preencher'!M113,2),IF(F104="S",LEFT('[1]TCE - ANEXO IV - Preencher'!M113,7),IF('[1]TCE - ANEXO IV - Preencher'!H113="","")))</f>
        <v>26</v>
      </c>
      <c r="L104" s="7">
        <f>'[1]TCE - ANEXO IV - Preencher'!N113</f>
        <v>4572</v>
      </c>
    </row>
    <row r="105" spans="1:12" s="8" customFormat="1" ht="19.5" customHeight="1" x14ac:dyDescent="0.2">
      <c r="A105" s="3">
        <f>IFERROR(VLOOKUP(B105,'[1]DADOS (OCULTAR)'!$Q$3:$S$136,3,0),"")</f>
        <v>10739225001866</v>
      </c>
      <c r="B105" s="4" t="str">
        <f>'[1]TCE - ANEXO IV - Preencher'!C114</f>
        <v>HOSPITAL REGIONAL FERNANDO BEZERRA - CG Nº 02/2021</v>
      </c>
      <c r="C105" s="4" t="str">
        <f>'[1]TCE - ANEXO IV - Preencher'!E114</f>
        <v xml:space="preserve">3.9 - Material para Manutenção de Bens Imóveis </v>
      </c>
      <c r="D105" s="3" t="str">
        <f>'[1]TCE - ANEXO IV - Preencher'!F114</f>
        <v>14.655.004/0001-12</v>
      </c>
      <c r="E105" s="5" t="str">
        <f>'[1]TCE - ANEXO IV - Preencher'!G114</f>
        <v>W &amp; V MAT. DE CONSTRU E SERV. LTDA-ME</v>
      </c>
      <c r="F105" s="5" t="str">
        <f>'[1]TCE - ANEXO IV - Preencher'!H114</f>
        <v>B</v>
      </c>
      <c r="G105" s="5" t="str">
        <f>'[1]TCE - ANEXO IV - Preencher'!I114</f>
        <v>S</v>
      </c>
      <c r="H105" s="5" t="str">
        <f>'[1]TCE - ANEXO IV - Preencher'!J114</f>
        <v>1272</v>
      </c>
      <c r="I105" s="6">
        <f>IF('[1]TCE - ANEXO IV - Preencher'!K114="","",'[1]TCE - ANEXO IV - Preencher'!K114)</f>
        <v>46198</v>
      </c>
      <c r="J105" s="5" t="str">
        <f>'[1]TCE - ANEXO IV - Preencher'!L114</f>
        <v>2626 0614 6550 0400 0112 5500 1000 0012 7219 8354 5792</v>
      </c>
      <c r="K105" s="5" t="str">
        <f>IF(F105="B",LEFT('[1]TCE - ANEXO IV - Preencher'!M114,2),IF(F105="S",LEFT('[1]TCE - ANEXO IV - Preencher'!M114,7),IF('[1]TCE - ANEXO IV - Preencher'!H114="","")))</f>
        <v>26</v>
      </c>
      <c r="L105" s="7">
        <f>'[1]TCE - ANEXO IV - Preencher'!N114</f>
        <v>349.5</v>
      </c>
    </row>
    <row r="106" spans="1:12" s="8" customFormat="1" ht="19.5" customHeight="1" x14ac:dyDescent="0.2">
      <c r="A106" s="3">
        <f>IFERROR(VLOOKUP(B106,'[1]DADOS (OCULTAR)'!$Q$3:$S$136,3,0),"")</f>
        <v>10739225001866</v>
      </c>
      <c r="B106" s="4" t="str">
        <f>'[1]TCE - ANEXO IV - Preencher'!C115</f>
        <v>HOSPITAL REGIONAL FERNANDO BEZERRA - CG Nº 02/2021</v>
      </c>
      <c r="C106" s="4" t="str">
        <f>'[1]TCE - ANEXO IV - Preencher'!E115</f>
        <v xml:space="preserve">3.9 - Material para Manutenção de Bens Imóveis </v>
      </c>
      <c r="D106" s="3" t="str">
        <f>'[1]TCE - ANEXO IV - Preencher'!F115</f>
        <v>07.001.353/0001-55</v>
      </c>
      <c r="E106" s="5" t="str">
        <f>'[1]TCE - ANEXO IV - Preencher'!G115</f>
        <v>ELETROBELA LTDA</v>
      </c>
      <c r="F106" s="5" t="str">
        <f>'[1]TCE - ANEXO IV - Preencher'!H115</f>
        <v>B</v>
      </c>
      <c r="G106" s="5" t="str">
        <f>'[1]TCE - ANEXO IV - Preencher'!I115</f>
        <v>S</v>
      </c>
      <c r="H106" s="5">
        <f>'[1]TCE - ANEXO IV - Preencher'!J115</f>
        <v>5954</v>
      </c>
      <c r="I106" s="6">
        <f>IF('[1]TCE - ANEXO IV - Preencher'!K115="","",'[1]TCE - ANEXO IV - Preencher'!K115)</f>
        <v>46185</v>
      </c>
      <c r="J106" s="5" t="str">
        <f>'[1]TCE - ANEXO IV - Preencher'!L115</f>
        <v>26260607001353000155550010000059541093240480</v>
      </c>
      <c r="K106" s="5" t="str">
        <f>IF(F106="B",LEFT('[1]TCE - ANEXO IV - Preencher'!M115,2),IF(F106="S",LEFT('[1]TCE - ANEXO IV - Preencher'!M115,7),IF('[1]TCE - ANEXO IV - Preencher'!H115="","")))</f>
        <v>26</v>
      </c>
      <c r="L106" s="7">
        <f>'[1]TCE - ANEXO IV - Preencher'!N115</f>
        <v>1298.24</v>
      </c>
    </row>
    <row r="107" spans="1:12" s="8" customFormat="1" ht="19.5" customHeight="1" x14ac:dyDescent="0.2">
      <c r="A107" s="3">
        <f>IFERROR(VLOOKUP(B107,'[1]DADOS (OCULTAR)'!$Q$3:$S$136,3,0),"")</f>
        <v>10739225001866</v>
      </c>
      <c r="B107" s="4" t="str">
        <f>'[1]TCE - ANEXO IV - Preencher'!C116</f>
        <v>HOSPITAL REGIONAL FERNANDO BEZERRA - CG Nº 02/2021</v>
      </c>
      <c r="C107" s="4" t="str">
        <f>'[1]TCE - ANEXO IV - Preencher'!E116</f>
        <v xml:space="preserve">3.9 - Material para Manutenção de Bens Imóveis </v>
      </c>
      <c r="D107" s="3" t="str">
        <f>'[1]TCE - ANEXO IV - Preencher'!F116</f>
        <v>07.001.353/0001-55</v>
      </c>
      <c r="E107" s="5" t="str">
        <f>'[1]TCE - ANEXO IV - Preencher'!G116</f>
        <v>ELETROBELA LTDA</v>
      </c>
      <c r="F107" s="5" t="str">
        <f>'[1]TCE - ANEXO IV - Preencher'!H116</f>
        <v>B</v>
      </c>
      <c r="G107" s="5" t="str">
        <f>'[1]TCE - ANEXO IV - Preencher'!I116</f>
        <v>S</v>
      </c>
      <c r="H107" s="5">
        <f>'[1]TCE - ANEXO IV - Preencher'!J116</f>
        <v>5955</v>
      </c>
      <c r="I107" s="6">
        <f>IF('[1]TCE - ANEXO IV - Preencher'!K116="","",'[1]TCE - ANEXO IV - Preencher'!K116)</f>
        <v>46185</v>
      </c>
      <c r="J107" s="5" t="str">
        <f>'[1]TCE - ANEXO IV - Preencher'!L116</f>
        <v>26260607001353000155550010000059551410181485</v>
      </c>
      <c r="K107" s="5" t="str">
        <f>IF(F107="B",LEFT('[1]TCE - ANEXO IV - Preencher'!M116,2),IF(F107="S",LEFT('[1]TCE - ANEXO IV - Preencher'!M116,7),IF('[1]TCE - ANEXO IV - Preencher'!H116="","")))</f>
        <v>26</v>
      </c>
      <c r="L107" s="7">
        <f>'[1]TCE - ANEXO IV - Preencher'!N116</f>
        <v>435.05</v>
      </c>
    </row>
    <row r="108" spans="1:12" s="8" customFormat="1" ht="19.5" customHeight="1" x14ac:dyDescent="0.2">
      <c r="A108" s="3">
        <f>IFERROR(VLOOKUP(B108,'[1]DADOS (OCULTAR)'!$Q$3:$S$136,3,0),"")</f>
        <v>10739225001866</v>
      </c>
      <c r="B108" s="4" t="str">
        <f>'[1]TCE - ANEXO IV - Preencher'!C117</f>
        <v>HOSPITAL REGIONAL FERNANDO BEZERRA - CG Nº 02/2021</v>
      </c>
      <c r="C108" s="4" t="str">
        <f>'[1]TCE - ANEXO IV - Preencher'!E117</f>
        <v xml:space="preserve">3.9 - Material para Manutenção de Bens Imóveis </v>
      </c>
      <c r="D108" s="3" t="str">
        <f>'[1]TCE - ANEXO IV - Preencher'!F117</f>
        <v>07.001.353/0001-55</v>
      </c>
      <c r="E108" s="5" t="str">
        <f>'[1]TCE - ANEXO IV - Preencher'!G117</f>
        <v>ELETROBELA LTDA</v>
      </c>
      <c r="F108" s="5" t="str">
        <f>'[1]TCE - ANEXO IV - Preencher'!H117</f>
        <v>B</v>
      </c>
      <c r="G108" s="5" t="str">
        <f>'[1]TCE - ANEXO IV - Preencher'!I117</f>
        <v>S</v>
      </c>
      <c r="H108" s="5">
        <f>'[1]TCE - ANEXO IV - Preencher'!J117</f>
        <v>5956</v>
      </c>
      <c r="I108" s="6">
        <f>IF('[1]TCE - ANEXO IV - Preencher'!K117="","",'[1]TCE - ANEXO IV - Preencher'!K117)</f>
        <v>46185</v>
      </c>
      <c r="J108" s="5" t="str">
        <f>'[1]TCE - ANEXO IV - Preencher'!L117</f>
        <v>26260607001353000155550010000059561788853468</v>
      </c>
      <c r="K108" s="5" t="str">
        <f>IF(F108="B",LEFT('[1]TCE - ANEXO IV - Preencher'!M117,2),IF(F108="S",LEFT('[1]TCE - ANEXO IV - Preencher'!M117,7),IF('[1]TCE - ANEXO IV - Preencher'!H117="","")))</f>
        <v>26</v>
      </c>
      <c r="L108" s="7">
        <f>'[1]TCE - ANEXO IV - Preencher'!N117</f>
        <v>79.8</v>
      </c>
    </row>
    <row r="109" spans="1:12" s="8" customFormat="1" ht="19.5" customHeight="1" x14ac:dyDescent="0.2">
      <c r="A109" s="3">
        <f>IFERROR(VLOOKUP(B109,'[1]DADOS (OCULTAR)'!$Q$3:$S$136,3,0),"")</f>
        <v>10739225001866</v>
      </c>
      <c r="B109" s="4" t="str">
        <f>'[1]TCE - ANEXO IV - Preencher'!C118</f>
        <v>HOSPITAL REGIONAL FERNANDO BEZERRA - CG Nº 02/2021</v>
      </c>
      <c r="C109" s="4" t="str">
        <f>'[1]TCE - ANEXO IV - Preencher'!E118</f>
        <v xml:space="preserve">3.9 - Material para Manutenção de Bens Imóveis </v>
      </c>
      <c r="D109" s="3" t="str">
        <f>'[1]TCE - ANEXO IV - Preencher'!F118</f>
        <v>07.001.353/0001-55</v>
      </c>
      <c r="E109" s="5" t="str">
        <f>'[1]TCE - ANEXO IV - Preencher'!G118</f>
        <v>ELETROBELA LTDA</v>
      </c>
      <c r="F109" s="5" t="str">
        <f>'[1]TCE - ANEXO IV - Preencher'!H118</f>
        <v>B</v>
      </c>
      <c r="G109" s="5" t="str">
        <f>'[1]TCE - ANEXO IV - Preencher'!I118</f>
        <v>S</v>
      </c>
      <c r="H109" s="5">
        <f>'[1]TCE - ANEXO IV - Preencher'!J118</f>
        <v>5957</v>
      </c>
      <c r="I109" s="6">
        <f>IF('[1]TCE - ANEXO IV - Preencher'!K118="","",'[1]TCE - ANEXO IV - Preencher'!K118)</f>
        <v>46185</v>
      </c>
      <c r="J109" s="5" t="str">
        <f>'[1]TCE - ANEXO IV - Preencher'!L118</f>
        <v>26260607001353000155550010000059571021544999</v>
      </c>
      <c r="K109" s="5" t="str">
        <f>IF(F109="B",LEFT('[1]TCE - ANEXO IV - Preencher'!M118,2),IF(F109="S",LEFT('[1]TCE - ANEXO IV - Preencher'!M118,7),IF('[1]TCE - ANEXO IV - Preencher'!H118="","")))</f>
        <v>26</v>
      </c>
      <c r="L109" s="7">
        <f>'[1]TCE - ANEXO IV - Preencher'!N118</f>
        <v>20</v>
      </c>
    </row>
    <row r="110" spans="1:12" s="8" customFormat="1" ht="19.5" customHeight="1" x14ac:dyDescent="0.2">
      <c r="A110" s="3">
        <f>IFERROR(VLOOKUP(B110,'[1]DADOS (OCULTAR)'!$Q$3:$S$136,3,0),"")</f>
        <v>10739225001866</v>
      </c>
      <c r="B110" s="4" t="str">
        <f>'[1]TCE - ANEXO IV - Preencher'!C119</f>
        <v>HOSPITAL REGIONAL FERNANDO BEZERRA - CG Nº 02/2021</v>
      </c>
      <c r="C110" s="4" t="str">
        <f>'[1]TCE - ANEXO IV - Preencher'!E119</f>
        <v xml:space="preserve">3.9 - Material para Manutenção de Bens Imóveis </v>
      </c>
      <c r="D110" s="3" t="str">
        <f>'[1]TCE - ANEXO IV - Preencher'!F119</f>
        <v>07.001.353/0001-55</v>
      </c>
      <c r="E110" s="5" t="str">
        <f>'[1]TCE - ANEXO IV - Preencher'!G119</f>
        <v>ELETROBELA LTDA</v>
      </c>
      <c r="F110" s="5" t="str">
        <f>'[1]TCE - ANEXO IV - Preencher'!H119</f>
        <v>B</v>
      </c>
      <c r="G110" s="5" t="str">
        <f>'[1]TCE - ANEXO IV - Preencher'!I119</f>
        <v>S</v>
      </c>
      <c r="H110" s="5">
        <f>'[1]TCE - ANEXO IV - Preencher'!J119</f>
        <v>5995</v>
      </c>
      <c r="I110" s="6">
        <f>IF('[1]TCE - ANEXO IV - Preencher'!K119="","",'[1]TCE - ANEXO IV - Preencher'!K119)</f>
        <v>46198</v>
      </c>
      <c r="J110" s="5" t="str">
        <f>'[1]TCE - ANEXO IV - Preencher'!L119</f>
        <v>26260607001353000155550010000059951797227718</v>
      </c>
      <c r="K110" s="5" t="str">
        <f>IF(F110="B",LEFT('[1]TCE - ANEXO IV - Preencher'!M119,2),IF(F110="S",LEFT('[1]TCE - ANEXO IV - Preencher'!M119,7),IF('[1]TCE - ANEXO IV - Preencher'!H119="","")))</f>
        <v>26</v>
      </c>
      <c r="L110" s="7">
        <f>'[1]TCE - ANEXO IV - Preencher'!N119</f>
        <v>122</v>
      </c>
    </row>
    <row r="111" spans="1:12" s="8" customFormat="1" ht="19.5" customHeight="1" x14ac:dyDescent="0.2">
      <c r="A111" s="3">
        <f>IFERROR(VLOOKUP(B111,'[1]DADOS (OCULTAR)'!$Q$3:$S$136,3,0),"")</f>
        <v>10739225001866</v>
      </c>
      <c r="B111" s="4" t="str">
        <f>'[1]TCE - ANEXO IV - Preencher'!C120</f>
        <v>HOSPITAL REGIONAL FERNANDO BEZERRA - CG Nº 02/2021</v>
      </c>
      <c r="C111" s="4" t="str">
        <f>'[1]TCE - ANEXO IV - Preencher'!E120</f>
        <v xml:space="preserve">3.9 - Material para Manutenção de Bens Imóveis </v>
      </c>
      <c r="D111" s="3" t="str">
        <f>'[1]TCE - ANEXO IV - Preencher'!F120</f>
        <v>07.001.353/0001-55</v>
      </c>
      <c r="E111" s="5" t="str">
        <f>'[1]TCE - ANEXO IV - Preencher'!G120</f>
        <v>ELETROBELA LTDA</v>
      </c>
      <c r="F111" s="5" t="str">
        <f>'[1]TCE - ANEXO IV - Preencher'!H120</f>
        <v>B</v>
      </c>
      <c r="G111" s="5" t="str">
        <f>'[1]TCE - ANEXO IV - Preencher'!I120</f>
        <v>S</v>
      </c>
      <c r="H111" s="5">
        <f>'[1]TCE - ANEXO IV - Preencher'!J120</f>
        <v>5997</v>
      </c>
      <c r="I111" s="6">
        <f>IF('[1]TCE - ANEXO IV - Preencher'!K120="","",'[1]TCE - ANEXO IV - Preencher'!K120)</f>
        <v>46198</v>
      </c>
      <c r="J111" s="5" t="str">
        <f>'[1]TCE - ANEXO IV - Preencher'!L120</f>
        <v>26260607001353000155550010000059971126872746</v>
      </c>
      <c r="K111" s="5" t="str">
        <f>IF(F111="B",LEFT('[1]TCE - ANEXO IV - Preencher'!M120,2),IF(F111="S",LEFT('[1]TCE - ANEXO IV - Preencher'!M120,7),IF('[1]TCE - ANEXO IV - Preencher'!H120="","")))</f>
        <v>26</v>
      </c>
      <c r="L111" s="7">
        <f>'[1]TCE - ANEXO IV - Preencher'!N120</f>
        <v>159.25</v>
      </c>
    </row>
    <row r="112" spans="1:12" s="8" customFormat="1" ht="19.5" customHeight="1" x14ac:dyDescent="0.2">
      <c r="A112" s="3">
        <f>IFERROR(VLOOKUP(B112,'[1]DADOS (OCULTAR)'!$Q$3:$S$136,3,0),"")</f>
        <v>10739225001866</v>
      </c>
      <c r="B112" s="4" t="str">
        <f>'[1]TCE - ANEXO IV - Preencher'!C121</f>
        <v>HOSPITAL REGIONAL FERNANDO BEZERRA - CG Nº 02/2021</v>
      </c>
      <c r="C112" s="4" t="str">
        <f>'[1]TCE - ANEXO IV - Preencher'!E121</f>
        <v xml:space="preserve">3.9 - Material para Manutenção de Bens Imóveis </v>
      </c>
      <c r="D112" s="3" t="str">
        <f>'[1]TCE - ANEXO IV - Preencher'!F121</f>
        <v>07.001.353/0001-55</v>
      </c>
      <c r="E112" s="5" t="str">
        <f>'[1]TCE - ANEXO IV - Preencher'!G121</f>
        <v>ELETROBELA LTDA</v>
      </c>
      <c r="F112" s="5" t="str">
        <f>'[1]TCE - ANEXO IV - Preencher'!H121</f>
        <v>B</v>
      </c>
      <c r="G112" s="5" t="str">
        <f>'[1]TCE - ANEXO IV - Preencher'!I121</f>
        <v>S</v>
      </c>
      <c r="H112" s="5">
        <f>'[1]TCE - ANEXO IV - Preencher'!J121</f>
        <v>5999</v>
      </c>
      <c r="I112" s="6">
        <f>IF('[1]TCE - ANEXO IV - Preencher'!K121="","",'[1]TCE - ANEXO IV - Preencher'!K121)</f>
        <v>46198</v>
      </c>
      <c r="J112" s="5" t="str">
        <f>'[1]TCE - ANEXO IV - Preencher'!L121</f>
        <v>26260607001353000155550010000059991028029925</v>
      </c>
      <c r="K112" s="5" t="str">
        <f>IF(F112="B",LEFT('[1]TCE - ANEXO IV - Preencher'!M121,2),IF(F112="S",LEFT('[1]TCE - ANEXO IV - Preencher'!M121,7),IF('[1]TCE - ANEXO IV - Preencher'!H121="","")))</f>
        <v>26</v>
      </c>
      <c r="L112" s="7">
        <f>'[1]TCE - ANEXO IV - Preencher'!N121</f>
        <v>99</v>
      </c>
    </row>
    <row r="113" spans="1:12" s="8" customFormat="1" ht="19.5" customHeight="1" x14ac:dyDescent="0.2">
      <c r="A113" s="3">
        <f>IFERROR(VLOOKUP(B113,'[1]DADOS (OCULTAR)'!$Q$3:$S$136,3,0),"")</f>
        <v>10739225001866</v>
      </c>
      <c r="B113" s="4" t="str">
        <f>'[1]TCE - ANEXO IV - Preencher'!C122</f>
        <v>HOSPITAL REGIONAL FERNANDO BEZERRA - CG Nº 02/2021</v>
      </c>
      <c r="C113" s="4" t="str">
        <f>'[1]TCE - ANEXO IV - Preencher'!E122</f>
        <v xml:space="preserve">3.9 - Material para Manutenção de Bens Imóveis </v>
      </c>
      <c r="D113" s="3">
        <f>'[1]TCE - ANEXO IV - Preencher'!F122</f>
        <v>27984330000115</v>
      </c>
      <c r="E113" s="5" t="str">
        <f>'[1]TCE - ANEXO IV - Preencher'!G122</f>
        <v>J K AUTOCENTER LTDA ME</v>
      </c>
      <c r="F113" s="5" t="str">
        <f>'[1]TCE - ANEXO IV - Preencher'!H122</f>
        <v>B</v>
      </c>
      <c r="G113" s="5" t="str">
        <f>'[1]TCE - ANEXO IV - Preencher'!I122</f>
        <v>S</v>
      </c>
      <c r="H113" s="5">
        <f>'[1]TCE - ANEXO IV - Preencher'!J122</f>
        <v>6960</v>
      </c>
      <c r="I113" s="6">
        <f>IF('[1]TCE - ANEXO IV - Preencher'!K122="","",'[1]TCE - ANEXO IV - Preencher'!K122)</f>
        <v>46203</v>
      </c>
      <c r="J113" s="5" t="str">
        <f>'[1]TCE - ANEXO IV - Preencher'!L122</f>
        <v>26260627984330000115550010000069601401824136</v>
      </c>
      <c r="K113" s="5" t="str">
        <f>IF(F113="B",LEFT('[1]TCE - ANEXO IV - Preencher'!M122,2),IF(F113="S",LEFT('[1]TCE - ANEXO IV - Preencher'!M122,7),IF('[1]TCE - ANEXO IV - Preencher'!H122="","")))</f>
        <v>26</v>
      </c>
      <c r="L113" s="7">
        <f>'[1]TCE - ANEXO IV - Preencher'!N122</f>
        <v>8</v>
      </c>
    </row>
    <row r="114" spans="1:12" s="8" customFormat="1" ht="19.5" customHeight="1" x14ac:dyDescent="0.2">
      <c r="A114" s="3">
        <f>IFERROR(VLOOKUP(B114,'[1]DADOS (OCULTAR)'!$Q$3:$S$136,3,0),"")</f>
        <v>10739225001866</v>
      </c>
      <c r="B114" s="4" t="str">
        <f>'[1]TCE - ANEXO IV - Preencher'!C123</f>
        <v>HOSPITAL REGIONAL FERNANDO BEZERRA - CG Nº 02/2021</v>
      </c>
      <c r="C114" s="4" t="str">
        <f>'[1]TCE - ANEXO IV - Preencher'!E123</f>
        <v xml:space="preserve">3.9 - Material para Manutenção de Bens Imóveis </v>
      </c>
      <c r="D114" s="3" t="str">
        <f>'[1]TCE - ANEXO IV - Preencher'!F123</f>
        <v>29.101.055/0001-70</v>
      </c>
      <c r="E114" s="5" t="str">
        <f>'[1]TCE - ANEXO IV - Preencher'!G123</f>
        <v>M. BEZERRA CAVALCANTI CONSTRUCOES LTDA</v>
      </c>
      <c r="F114" s="5" t="str">
        <f>'[1]TCE - ANEXO IV - Preencher'!H123</f>
        <v>B</v>
      </c>
      <c r="G114" s="5" t="str">
        <f>'[1]TCE - ANEXO IV - Preencher'!I123</f>
        <v>S</v>
      </c>
      <c r="H114" s="5">
        <f>'[1]TCE - ANEXO IV - Preencher'!J123</f>
        <v>1426</v>
      </c>
      <c r="I114" s="6">
        <f>IF('[1]TCE - ANEXO IV - Preencher'!K123="","",'[1]TCE - ANEXO IV - Preencher'!K123)</f>
        <v>46202</v>
      </c>
      <c r="J114" s="5" t="str">
        <f>'[1]TCE - ANEXO IV - Preencher'!L123</f>
        <v>2626 0629 1010 5500 0170 5500 1000 0014 2617 5929 4481</v>
      </c>
      <c r="K114" s="5" t="str">
        <f>IF(F114="B",LEFT('[1]TCE - ANEXO IV - Preencher'!M123,2),IF(F114="S",LEFT('[1]TCE - ANEXO IV - Preencher'!M123,7),IF('[1]TCE - ANEXO IV - Preencher'!H123="","")))</f>
        <v>26</v>
      </c>
      <c r="L114" s="7">
        <f>'[1]TCE - ANEXO IV - Preencher'!N123</f>
        <v>8966.9</v>
      </c>
    </row>
    <row r="115" spans="1:12" s="8" customFormat="1" ht="19.5" customHeight="1" x14ac:dyDescent="0.2">
      <c r="A115" s="3">
        <f>IFERROR(VLOOKUP(B115,'[1]DADOS (OCULTAR)'!$Q$3:$S$136,3,0),"")</f>
        <v>10739225001866</v>
      </c>
      <c r="B115" s="4" t="str">
        <f>'[1]TCE - ANEXO IV - Preencher'!C124</f>
        <v>HOSPITAL REGIONAL FERNANDO BEZERRA - CG Nº 02/2021</v>
      </c>
      <c r="C115" s="4" t="str">
        <f>'[1]TCE - ANEXO IV - Preencher'!E124</f>
        <v xml:space="preserve">3.10 - Material para Manutenção de Bens Móveis </v>
      </c>
      <c r="D115" s="3" t="str">
        <f>'[1]TCE - ANEXO IV - Preencher'!F124</f>
        <v>07.001.353/0001-55</v>
      </c>
      <c r="E115" s="5" t="str">
        <f>'[1]TCE - ANEXO IV - Preencher'!G124</f>
        <v>ELETROBELA LTDA</v>
      </c>
      <c r="F115" s="5" t="str">
        <f>'[1]TCE - ANEXO IV - Preencher'!H124</f>
        <v>B</v>
      </c>
      <c r="G115" s="5" t="str">
        <f>'[1]TCE - ANEXO IV - Preencher'!I124</f>
        <v>S</v>
      </c>
      <c r="H115" s="5">
        <f>'[1]TCE - ANEXO IV - Preencher'!J124</f>
        <v>5954</v>
      </c>
      <c r="I115" s="6">
        <f>IF('[1]TCE - ANEXO IV - Preencher'!K124="","",'[1]TCE - ANEXO IV - Preencher'!K124)</f>
        <v>46185</v>
      </c>
      <c r="J115" s="5" t="str">
        <f>'[1]TCE - ANEXO IV - Preencher'!L124</f>
        <v>26260607001353000155550010000059541093240480</v>
      </c>
      <c r="K115" s="5" t="str">
        <f>IF(F115="B",LEFT('[1]TCE - ANEXO IV - Preencher'!M124,2),IF(F115="S",LEFT('[1]TCE - ANEXO IV - Preencher'!M124,7),IF('[1]TCE - ANEXO IV - Preencher'!H124="","")))</f>
        <v>26</v>
      </c>
      <c r="L115" s="7">
        <f>'[1]TCE - ANEXO IV - Preencher'!N124</f>
        <v>1495.25</v>
      </c>
    </row>
    <row r="116" spans="1:12" s="8" customFormat="1" ht="19.5" customHeight="1" x14ac:dyDescent="0.2">
      <c r="A116" s="3">
        <f>IFERROR(VLOOKUP(B116,'[1]DADOS (OCULTAR)'!$Q$3:$S$136,3,0),"")</f>
        <v>10739225001866</v>
      </c>
      <c r="B116" s="4" t="str">
        <f>'[1]TCE - ANEXO IV - Preencher'!C125</f>
        <v>HOSPITAL REGIONAL FERNANDO BEZERRA - CG Nº 02/2021</v>
      </c>
      <c r="C116" s="4" t="str">
        <f>'[1]TCE - ANEXO IV - Preencher'!E125</f>
        <v xml:space="preserve">3.10 - Material para Manutenção de Bens Móveis </v>
      </c>
      <c r="D116" s="3" t="str">
        <f>'[1]TCE - ANEXO IV - Preencher'!F125</f>
        <v>07.001.353/0001-55</v>
      </c>
      <c r="E116" s="5" t="str">
        <f>'[1]TCE - ANEXO IV - Preencher'!G125</f>
        <v>ELETROBELA LTDA</v>
      </c>
      <c r="F116" s="5" t="str">
        <f>'[1]TCE - ANEXO IV - Preencher'!H125</f>
        <v>B</v>
      </c>
      <c r="G116" s="5" t="str">
        <f>'[1]TCE - ANEXO IV - Preencher'!I125</f>
        <v>S</v>
      </c>
      <c r="H116" s="5">
        <f>'[1]TCE - ANEXO IV - Preencher'!J125</f>
        <v>5956</v>
      </c>
      <c r="I116" s="6">
        <f>IF('[1]TCE - ANEXO IV - Preencher'!K125="","",'[1]TCE - ANEXO IV - Preencher'!K125)</f>
        <v>46185</v>
      </c>
      <c r="J116" s="5" t="str">
        <f>'[1]TCE - ANEXO IV - Preencher'!L125</f>
        <v>26260607001353000155550010000059561788853468</v>
      </c>
      <c r="K116" s="5" t="str">
        <f>IF(F116="B",LEFT('[1]TCE - ANEXO IV - Preencher'!M125,2),IF(F116="S",LEFT('[1]TCE - ANEXO IV - Preencher'!M125,7),IF('[1]TCE - ANEXO IV - Preencher'!H125="","")))</f>
        <v>26</v>
      </c>
      <c r="L116" s="7">
        <f>'[1]TCE - ANEXO IV - Preencher'!N125</f>
        <v>54</v>
      </c>
    </row>
    <row r="117" spans="1:12" s="8" customFormat="1" ht="19.5" customHeight="1" x14ac:dyDescent="0.2">
      <c r="A117" s="3">
        <f>IFERROR(VLOOKUP(B117,'[1]DADOS (OCULTAR)'!$Q$3:$S$136,3,0),"")</f>
        <v>10739225001866</v>
      </c>
      <c r="B117" s="4" t="str">
        <f>'[1]TCE - ANEXO IV - Preencher'!C126</f>
        <v>HOSPITAL REGIONAL FERNANDO BEZERRA - CG Nº 02/2021</v>
      </c>
      <c r="C117" s="4" t="str">
        <f>'[1]TCE - ANEXO IV - Preencher'!E126</f>
        <v xml:space="preserve">3.10 - Material para Manutenção de Bens Móveis </v>
      </c>
      <c r="D117" s="3" t="str">
        <f>'[1]TCE - ANEXO IV - Preencher'!F126</f>
        <v>22.650.561/0001-79</v>
      </c>
      <c r="E117" s="5" t="str">
        <f>'[1]TCE - ANEXO IV - Preencher'!G126</f>
        <v>LAURO CARVALHO DE MOURA</v>
      </c>
      <c r="F117" s="5" t="str">
        <f>'[1]TCE - ANEXO IV - Preencher'!H126</f>
        <v>B</v>
      </c>
      <c r="G117" s="5" t="str">
        <f>'[1]TCE - ANEXO IV - Preencher'!I126</f>
        <v>S</v>
      </c>
      <c r="H117" s="5">
        <f>'[1]TCE - ANEXO IV - Preencher'!J126</f>
        <v>1566</v>
      </c>
      <c r="I117" s="6">
        <f>IF('[1]TCE - ANEXO IV - Preencher'!K126="","",'[1]TCE - ANEXO IV - Preencher'!K126)</f>
        <v>46198</v>
      </c>
      <c r="J117" s="5" t="str">
        <f>'[1]TCE - ANEXO IV - Preencher'!L126</f>
        <v>26260622650561000179550010000015661733721729</v>
      </c>
      <c r="K117" s="5" t="str">
        <f>IF(F117="B",LEFT('[1]TCE - ANEXO IV - Preencher'!M126,2),IF(F117="S",LEFT('[1]TCE - ANEXO IV - Preencher'!M126,7),IF('[1]TCE - ANEXO IV - Preencher'!H126="","")))</f>
        <v>26</v>
      </c>
      <c r="L117" s="7">
        <f>'[1]TCE - ANEXO IV - Preencher'!N126</f>
        <v>300</v>
      </c>
    </row>
    <row r="118" spans="1:12" s="8" customFormat="1" ht="19.5" customHeight="1" x14ac:dyDescent="0.2">
      <c r="A118" s="3">
        <f>IFERROR(VLOOKUP(B118,'[1]DADOS (OCULTAR)'!$Q$3:$S$136,3,0),"")</f>
        <v>10739225001866</v>
      </c>
      <c r="B118" s="4" t="str">
        <f>'[1]TCE - ANEXO IV - Preencher'!C127</f>
        <v>HOSPITAL REGIONAL FERNANDO BEZERRA - CG Nº 02/2021</v>
      </c>
      <c r="C118" s="4" t="str">
        <f>'[1]TCE - ANEXO IV - Preencher'!E127</f>
        <v xml:space="preserve">3.10 - Material para Manutenção de Bens Móveis </v>
      </c>
      <c r="D118" s="3">
        <f>'[1]TCE - ANEXO IV - Preencher'!F127</f>
        <v>22650561000179</v>
      </c>
      <c r="E118" s="5" t="str">
        <f>'[1]TCE - ANEXO IV - Preencher'!G127</f>
        <v>LAURO CARVALHO DE MOURA</v>
      </c>
      <c r="F118" s="5" t="str">
        <f>'[1]TCE - ANEXO IV - Preencher'!H127</f>
        <v>B</v>
      </c>
      <c r="G118" s="5" t="str">
        <f>'[1]TCE - ANEXO IV - Preencher'!I127</f>
        <v>S</v>
      </c>
      <c r="H118" s="5">
        <f>'[1]TCE - ANEXO IV - Preencher'!J127</f>
        <v>1551</v>
      </c>
      <c r="I118" s="6">
        <f>IF('[1]TCE - ANEXO IV - Preencher'!K127="","",'[1]TCE - ANEXO IV - Preencher'!K127)</f>
        <v>46174</v>
      </c>
      <c r="J118" s="5" t="str">
        <f>'[1]TCE - ANEXO IV - Preencher'!L127</f>
        <v>2626 0622 6505 6100 0179 5500 1000 0015 5115 9318 1244</v>
      </c>
      <c r="K118" s="5" t="str">
        <f>IF(F118="B",LEFT('[1]TCE - ANEXO IV - Preencher'!M127,2),IF(F118="S",LEFT('[1]TCE - ANEXO IV - Preencher'!M127,7),IF('[1]TCE - ANEXO IV - Preencher'!H127="","")))</f>
        <v>26</v>
      </c>
      <c r="L118" s="7">
        <f>'[1]TCE - ANEXO IV - Preencher'!N127</f>
        <v>480</v>
      </c>
    </row>
    <row r="119" spans="1:12" s="8" customFormat="1" ht="19.5" customHeight="1" x14ac:dyDescent="0.2">
      <c r="A119" s="3">
        <f>IFERROR(VLOOKUP(B119,'[1]DADOS (OCULTAR)'!$Q$3:$S$136,3,0),"")</f>
        <v>10739225001866</v>
      </c>
      <c r="B119" s="4" t="str">
        <f>'[1]TCE - ANEXO IV - Preencher'!C128</f>
        <v>HOSPITAL REGIONAL FERNANDO BEZERRA - CG Nº 02/2021</v>
      </c>
      <c r="C119" s="4" t="str">
        <f>'[1]TCE - ANEXO IV - Preencher'!E128</f>
        <v xml:space="preserve">3.10 - Material para Manutenção de Bens Móveis </v>
      </c>
      <c r="D119" s="3" t="str">
        <f>'[1]TCE - ANEXO IV - Preencher'!F128</f>
        <v>29.101.055/0001-70</v>
      </c>
      <c r="E119" s="5" t="str">
        <f>'[1]TCE - ANEXO IV - Preencher'!G128</f>
        <v>M. BEZERRA CAVALCANTI CONSTRUCOES LTDA</v>
      </c>
      <c r="F119" s="5" t="str">
        <f>'[1]TCE - ANEXO IV - Preencher'!H128</f>
        <v>B</v>
      </c>
      <c r="G119" s="5" t="str">
        <f>'[1]TCE - ANEXO IV - Preencher'!I128</f>
        <v>S</v>
      </c>
      <c r="H119" s="5">
        <f>'[1]TCE - ANEXO IV - Preencher'!J128</f>
        <v>1426</v>
      </c>
      <c r="I119" s="6">
        <f>IF('[1]TCE - ANEXO IV - Preencher'!K128="","",'[1]TCE - ANEXO IV - Preencher'!K128)</f>
        <v>46202</v>
      </c>
      <c r="J119" s="5" t="str">
        <f>'[1]TCE - ANEXO IV - Preencher'!L128</f>
        <v>2626 0629 1010 5500 0170 5500 1000 0014 2617 5929 4481</v>
      </c>
      <c r="K119" s="5" t="str">
        <f>IF(F119="B",LEFT('[1]TCE - ANEXO IV - Preencher'!M128,2),IF(F119="S",LEFT('[1]TCE - ANEXO IV - Preencher'!M128,7),IF('[1]TCE - ANEXO IV - Preencher'!H128="","")))</f>
        <v>26</v>
      </c>
      <c r="L119" s="7">
        <f>'[1]TCE - ANEXO IV - Preencher'!N128</f>
        <v>76.8</v>
      </c>
    </row>
    <row r="120" spans="1:12" s="8" customFormat="1" ht="19.5" customHeight="1" x14ac:dyDescent="0.2">
      <c r="A120" s="3">
        <f>IFERROR(VLOOKUP(B120,'[1]DADOS (OCULTAR)'!$Q$3:$S$136,3,0),"")</f>
        <v>10739225001866</v>
      </c>
      <c r="B120" s="4" t="str">
        <f>'[1]TCE - ANEXO IV - Preencher'!C129</f>
        <v>HOSPITAL REGIONAL FERNANDO BEZERRA - CG Nº 02/2021</v>
      </c>
      <c r="C120" s="4" t="str">
        <f>'[1]TCE - ANEXO IV - Preencher'!E129</f>
        <v xml:space="preserve">3.10 - Material para Manutenção de Bens Móveis </v>
      </c>
      <c r="D120" s="3">
        <f>'[1]TCE - ANEXO IV - Preencher'!F129</f>
        <v>2524863000193</v>
      </c>
      <c r="E120" s="5" t="str">
        <f>'[1]TCE - ANEXO IV - Preencher'!G129</f>
        <v>AUTO POSTO RAUL LINS LTDA</v>
      </c>
      <c r="F120" s="5" t="str">
        <f>'[1]TCE - ANEXO IV - Preencher'!H129</f>
        <v>B</v>
      </c>
      <c r="G120" s="5" t="str">
        <f>'[1]TCE - ANEXO IV - Preencher'!I129</f>
        <v>S</v>
      </c>
      <c r="H120" s="5" t="str">
        <f>'[1]TCE - ANEXO IV - Preencher'!J129</f>
        <v>420347</v>
      </c>
      <c r="I120" s="6">
        <f>IF('[1]TCE - ANEXO IV - Preencher'!K129="","",'[1]TCE - ANEXO IV - Preencher'!K129)</f>
        <v>46174</v>
      </c>
      <c r="J120" s="5" t="str">
        <f>'[1]TCE - ANEXO IV - Preencher'!L129</f>
        <v>26260602524863000193650040004203471978104911</v>
      </c>
      <c r="K120" s="5" t="str">
        <f>IF(F120="B",LEFT('[1]TCE - ANEXO IV - Preencher'!M129,2),IF(F120="S",LEFT('[1]TCE - ANEXO IV - Preencher'!M129,7),IF('[1]TCE - ANEXO IV - Preencher'!H129="","")))</f>
        <v>26</v>
      </c>
      <c r="L120" s="7">
        <f>'[1]TCE - ANEXO IV - Preencher'!N129</f>
        <v>94</v>
      </c>
    </row>
    <row r="121" spans="1:12" s="8" customFormat="1" ht="19.5" customHeight="1" x14ac:dyDescent="0.2">
      <c r="A121" s="3">
        <f>IFERROR(VLOOKUP(B121,'[1]DADOS (OCULTAR)'!$Q$3:$S$136,3,0),"")</f>
        <v>10739225001866</v>
      </c>
      <c r="B121" s="4" t="str">
        <f>'[1]TCE - ANEXO IV - Preencher'!C130</f>
        <v>HOSPITAL REGIONAL FERNANDO BEZERRA - CG Nº 02/2021</v>
      </c>
      <c r="C121" s="4" t="str">
        <f>'[1]TCE - ANEXO IV - Preencher'!E130</f>
        <v xml:space="preserve">3.10 - Material para Manutenção de Bens Móveis </v>
      </c>
      <c r="D121" s="3" t="str">
        <f>'[1]TCE - ANEXO IV - Preencher'!F130</f>
        <v>07.001.353/0001-55</v>
      </c>
      <c r="E121" s="5" t="str">
        <f>'[1]TCE - ANEXO IV - Preencher'!G130</f>
        <v>ELETROBELA LTDA</v>
      </c>
      <c r="F121" s="5" t="str">
        <f>'[1]TCE - ANEXO IV - Preencher'!H130</f>
        <v>B</v>
      </c>
      <c r="G121" s="5" t="str">
        <f>'[1]TCE - ANEXO IV - Preencher'!I130</f>
        <v>S</v>
      </c>
      <c r="H121" s="5">
        <f>'[1]TCE - ANEXO IV - Preencher'!J130</f>
        <v>5956</v>
      </c>
      <c r="I121" s="6">
        <f>IF('[1]TCE - ANEXO IV - Preencher'!K130="","",'[1]TCE - ANEXO IV - Preencher'!K130)</f>
        <v>46185</v>
      </c>
      <c r="J121" s="5" t="str">
        <f>'[1]TCE - ANEXO IV - Preencher'!L130</f>
        <v>26260607001353000155550010000059561788853468</v>
      </c>
      <c r="K121" s="5" t="str">
        <f>IF(F121="B",LEFT('[1]TCE - ANEXO IV - Preencher'!M130,2),IF(F121="S",LEFT('[1]TCE - ANEXO IV - Preencher'!M130,7),IF('[1]TCE - ANEXO IV - Preencher'!H130="","")))</f>
        <v>26</v>
      </c>
      <c r="L121" s="7">
        <f>'[1]TCE - ANEXO IV - Preencher'!N130</f>
        <v>90.7</v>
      </c>
    </row>
    <row r="122" spans="1:12" s="8" customFormat="1" ht="19.5" customHeight="1" x14ac:dyDescent="0.2">
      <c r="A122" s="3">
        <f>IFERROR(VLOOKUP(B122,'[1]DADOS (OCULTAR)'!$Q$3:$S$136,3,0),"")</f>
        <v>10739225001866</v>
      </c>
      <c r="B122" s="4" t="str">
        <f>'[1]TCE - ANEXO IV - Preencher'!C131</f>
        <v>HOSPITAL REGIONAL FERNANDO BEZERRA - CG Nº 02/2021</v>
      </c>
      <c r="C122" s="4" t="str">
        <f>'[1]TCE - ANEXO IV - Preencher'!E131</f>
        <v xml:space="preserve">3.10 - Material para Manutenção de Bens Móveis </v>
      </c>
      <c r="D122" s="3">
        <f>'[1]TCE - ANEXO IV - Preencher'!F131</f>
        <v>27984330000115</v>
      </c>
      <c r="E122" s="5" t="str">
        <f>'[1]TCE - ANEXO IV - Preencher'!G131</f>
        <v>J K AUTOCENTER LTDA ME</v>
      </c>
      <c r="F122" s="5" t="str">
        <f>'[1]TCE - ANEXO IV - Preencher'!H131</f>
        <v>B</v>
      </c>
      <c r="G122" s="5" t="str">
        <f>'[1]TCE - ANEXO IV - Preencher'!I131</f>
        <v>S</v>
      </c>
      <c r="H122" s="5">
        <f>'[1]TCE - ANEXO IV - Preencher'!J131</f>
        <v>6960</v>
      </c>
      <c r="I122" s="6">
        <f>IF('[1]TCE - ANEXO IV - Preencher'!K131="","",'[1]TCE - ANEXO IV - Preencher'!K131)</f>
        <v>46203</v>
      </c>
      <c r="J122" s="5" t="str">
        <f>'[1]TCE - ANEXO IV - Preencher'!L131</f>
        <v>26260627984330000115550010000069601401824136</v>
      </c>
      <c r="K122" s="5" t="str">
        <f>IF(F122="B",LEFT('[1]TCE - ANEXO IV - Preencher'!M131,2),IF(F122="S",LEFT('[1]TCE - ANEXO IV - Preencher'!M131,7),IF('[1]TCE - ANEXO IV - Preencher'!H131="","")))</f>
        <v>26</v>
      </c>
      <c r="L122" s="7">
        <f>'[1]TCE - ANEXO IV - Preencher'!N131</f>
        <v>4902</v>
      </c>
    </row>
    <row r="123" spans="1:12" s="8" customFormat="1" ht="19.5" customHeight="1" x14ac:dyDescent="0.2">
      <c r="A123" s="3">
        <f>IFERROR(VLOOKUP(B123,'[1]DADOS (OCULTAR)'!$Q$3:$S$136,3,0),"")</f>
        <v>10739225001866</v>
      </c>
      <c r="B123" s="4" t="str">
        <f>'[1]TCE - ANEXO IV - Preencher'!C132</f>
        <v>HOSPITAL REGIONAL FERNANDO BEZERRA - CG Nº 02/2021</v>
      </c>
      <c r="C123" s="4" t="str">
        <f>'[1]TCE - ANEXO IV - Preencher'!E132</f>
        <v xml:space="preserve">3.10 - Material para Manutenção de Bens Móveis </v>
      </c>
      <c r="D123" s="3">
        <f>'[1]TCE - ANEXO IV - Preencher'!F132</f>
        <v>27984330000115</v>
      </c>
      <c r="E123" s="5" t="str">
        <f>'[1]TCE - ANEXO IV - Preencher'!G132</f>
        <v>J K AUTOCENTER LTDA ME</v>
      </c>
      <c r="F123" s="5" t="str">
        <f>'[1]TCE - ANEXO IV - Preencher'!H132</f>
        <v>B</v>
      </c>
      <c r="G123" s="5" t="str">
        <f>'[1]TCE - ANEXO IV - Preencher'!I132</f>
        <v>S</v>
      </c>
      <c r="H123" s="5">
        <f>'[1]TCE - ANEXO IV - Preencher'!J132</f>
        <v>6914</v>
      </c>
      <c r="I123" s="6">
        <f>IF('[1]TCE - ANEXO IV - Preencher'!K132="","",'[1]TCE - ANEXO IV - Preencher'!K132)</f>
        <v>46172</v>
      </c>
      <c r="J123" s="5" t="str">
        <f>'[1]TCE - ANEXO IV - Preencher'!L132</f>
        <v>2626 0527 9843 3000 0115 5500 1000 0069 1413 4582 6101</v>
      </c>
      <c r="K123" s="5" t="str">
        <f>IF(F123="B",LEFT('[1]TCE - ANEXO IV - Preencher'!M132,2),IF(F123="S",LEFT('[1]TCE - ANEXO IV - Preencher'!M132,7),IF('[1]TCE - ANEXO IV - Preencher'!H132="","")))</f>
        <v>26</v>
      </c>
      <c r="L123" s="7">
        <f>'[1]TCE - ANEXO IV - Preencher'!N132</f>
        <v>988</v>
      </c>
    </row>
    <row r="124" spans="1:12" s="8" customFormat="1" ht="19.5" customHeight="1" x14ac:dyDescent="0.2">
      <c r="A124" s="3">
        <f>IFERROR(VLOOKUP(B124,'[1]DADOS (OCULTAR)'!$Q$3:$S$136,3,0),"")</f>
        <v>10739225001866</v>
      </c>
      <c r="B124" s="4" t="str">
        <f>'[1]TCE - ANEXO IV - Preencher'!C133</f>
        <v>HOSPITAL REGIONAL FERNANDO BEZERRA - CG Nº 02/2021</v>
      </c>
      <c r="C124" s="4" t="str">
        <f>'[1]TCE - ANEXO IV - Preencher'!E133</f>
        <v xml:space="preserve">3.10 - Material para Manutenção de Bens Móveis </v>
      </c>
      <c r="D124" s="3" t="str">
        <f>'[1]TCE - ANEXO IV - Preencher'!F133</f>
        <v>29.101.055/0001-70</v>
      </c>
      <c r="E124" s="5" t="str">
        <f>'[1]TCE - ANEXO IV - Preencher'!G133</f>
        <v>M. BEZERRA CAVALCANTI CONSTRUCOES LTDA</v>
      </c>
      <c r="F124" s="5" t="str">
        <f>'[1]TCE - ANEXO IV - Preencher'!H133</f>
        <v>B</v>
      </c>
      <c r="G124" s="5" t="str">
        <f>'[1]TCE - ANEXO IV - Preencher'!I133</f>
        <v>S</v>
      </c>
      <c r="H124" s="5">
        <f>'[1]TCE - ANEXO IV - Preencher'!J133</f>
        <v>1426</v>
      </c>
      <c r="I124" s="6">
        <f>IF('[1]TCE - ANEXO IV - Preencher'!K133="","",'[1]TCE - ANEXO IV - Preencher'!K133)</f>
        <v>46202</v>
      </c>
      <c r="J124" s="5" t="str">
        <f>'[1]TCE - ANEXO IV - Preencher'!L133</f>
        <v>2626 0629 1010 5500 0170 5500 1000 0014 2617 5929 4481</v>
      </c>
      <c r="K124" s="5" t="str">
        <f>IF(F124="B",LEFT('[1]TCE - ANEXO IV - Preencher'!M133,2),IF(F124="S",LEFT('[1]TCE - ANEXO IV - Preencher'!M133,7),IF('[1]TCE - ANEXO IV - Preencher'!H133="","")))</f>
        <v>26</v>
      </c>
      <c r="L124" s="7">
        <f>'[1]TCE - ANEXO IV - Preencher'!N133</f>
        <v>15.53</v>
      </c>
    </row>
    <row r="125" spans="1:12" s="8" customFormat="1" ht="19.5" customHeight="1" x14ac:dyDescent="0.2">
      <c r="A125" s="3">
        <f>IFERROR(VLOOKUP(B125,'[1]DADOS (OCULTAR)'!$Q$3:$S$136,3,0),"")</f>
        <v>10739225001866</v>
      </c>
      <c r="B125" s="4" t="str">
        <f>'[1]TCE - ANEXO IV - Preencher'!C134</f>
        <v>HOSPITAL REGIONAL FERNANDO BEZERRA - CG Nº 02/2021</v>
      </c>
      <c r="C125" s="4" t="str">
        <f>'[1]TCE - ANEXO IV - Preencher'!E134</f>
        <v>3.99 - Outras despesas com Material de Consumo</v>
      </c>
      <c r="D125" s="3">
        <f>'[1]TCE - ANEXO IV - Preencher'!F134</f>
        <v>27984330000115</v>
      </c>
      <c r="E125" s="5" t="str">
        <f>'[1]TCE - ANEXO IV - Preencher'!G134</f>
        <v>J K AUTOCENTER LTDA ME</v>
      </c>
      <c r="F125" s="5" t="str">
        <f>'[1]TCE - ANEXO IV - Preencher'!H134</f>
        <v>B</v>
      </c>
      <c r="G125" s="5" t="str">
        <f>'[1]TCE - ANEXO IV - Preencher'!I134</f>
        <v>S</v>
      </c>
      <c r="H125" s="5">
        <f>'[1]TCE - ANEXO IV - Preencher'!J134</f>
        <v>6960</v>
      </c>
      <c r="I125" s="6">
        <f>IF('[1]TCE - ANEXO IV - Preencher'!K134="","",'[1]TCE - ANEXO IV - Preencher'!K134)</f>
        <v>46203</v>
      </c>
      <c r="J125" s="5" t="str">
        <f>'[1]TCE - ANEXO IV - Preencher'!L134</f>
        <v>26260627984330000115550010000069601401824136</v>
      </c>
      <c r="K125" s="5" t="str">
        <f>IF(F125="B",LEFT('[1]TCE - ANEXO IV - Preencher'!M134,2),IF(F125="S",LEFT('[1]TCE - ANEXO IV - Preencher'!M134,7),IF('[1]TCE - ANEXO IV - Preencher'!H134="","")))</f>
        <v>26</v>
      </c>
      <c r="L125" s="7">
        <f>'[1]TCE - ANEXO IV - Preencher'!N134</f>
        <v>5250</v>
      </c>
    </row>
    <row r="126" spans="1:12" s="8" customFormat="1" ht="19.5" customHeight="1" x14ac:dyDescent="0.2">
      <c r="A126" s="3">
        <f>IFERROR(VLOOKUP(B126,'[1]DADOS (OCULTAR)'!$Q$3:$S$136,3,0),"")</f>
        <v>10739225001866</v>
      </c>
      <c r="B126" s="4" t="str">
        <f>'[1]TCE - ANEXO IV - Preencher'!C135</f>
        <v>HOSPITAL REGIONAL FERNANDO BEZERRA - CG Nº 02/2021</v>
      </c>
      <c r="C126" s="4" t="str">
        <f>'[1]TCE - ANEXO IV - Preencher'!E135</f>
        <v>3.99 - Outras despesas com Material de Consumo</v>
      </c>
      <c r="D126" s="3" t="str">
        <f>'[1]TCE - ANEXO IV - Preencher'!F135</f>
        <v>10.859.287/0001-63</v>
      </c>
      <c r="E126" s="5" t="str">
        <f>'[1]TCE - ANEXO IV - Preencher'!G135</f>
        <v>NEWMED COMERCIO E SERVICOS DE EQUIPAMENTOS MEDICOS LTDA</v>
      </c>
      <c r="F126" s="5" t="str">
        <f>'[1]TCE - ANEXO IV - Preencher'!H135</f>
        <v>B</v>
      </c>
      <c r="G126" s="5" t="str">
        <f>'[1]TCE - ANEXO IV - Preencher'!I135</f>
        <v>S</v>
      </c>
      <c r="H126" s="5">
        <f>'[1]TCE - ANEXO IV - Preencher'!J135</f>
        <v>11617</v>
      </c>
      <c r="I126" s="6">
        <f>IF('[1]TCE - ANEXO IV - Preencher'!K135="","",'[1]TCE - ANEXO IV - Preencher'!K135)</f>
        <v>46192</v>
      </c>
      <c r="J126" s="5" t="str">
        <f>'[1]TCE - ANEXO IV - Preencher'!L135</f>
        <v>26260610859287000163550010000116171306718292</v>
      </c>
      <c r="K126" s="5" t="str">
        <f>IF(F126="B",LEFT('[1]TCE - ANEXO IV - Preencher'!M135,2),IF(F126="S",LEFT('[1]TCE - ANEXO IV - Preencher'!M135,7),IF('[1]TCE - ANEXO IV - Preencher'!H135="","")))</f>
        <v>26</v>
      </c>
      <c r="L126" s="7">
        <f>'[1]TCE - ANEXO IV - Preencher'!N135</f>
        <v>1050</v>
      </c>
    </row>
    <row r="127" spans="1:12" s="8" customFormat="1" ht="19.5" customHeight="1" x14ac:dyDescent="0.2">
      <c r="A127" s="3">
        <f>IFERROR(VLOOKUP(B127,'[1]DADOS (OCULTAR)'!$Q$3:$S$136,3,0),"")</f>
        <v>10739225001866</v>
      </c>
      <c r="B127" s="4" t="str">
        <f>'[1]TCE - ANEXO IV - Preencher'!C136</f>
        <v>HOSPITAL REGIONAL FERNANDO BEZERRA - CG Nº 02/2021</v>
      </c>
      <c r="C127" s="4" t="str">
        <f>'[1]TCE - ANEXO IV - Preencher'!E136</f>
        <v>3.99 - Outras despesas com Material de Consumo</v>
      </c>
      <c r="D127" s="3">
        <f>'[1]TCE - ANEXO IV - Preencher'!F136</f>
        <v>6025185000175</v>
      </c>
      <c r="E127" s="5" t="str">
        <f>'[1]TCE - ANEXO IV - Preencher'!G136</f>
        <v>LINKMED SOLUCAO EM EQUIPAMENTO MEDICO HOSPITALAR LTDA</v>
      </c>
      <c r="F127" s="5" t="str">
        <f>'[1]TCE - ANEXO IV - Preencher'!H136</f>
        <v>B</v>
      </c>
      <c r="G127" s="5" t="str">
        <f>'[1]TCE - ANEXO IV - Preencher'!I136</f>
        <v>S</v>
      </c>
      <c r="H127" s="5">
        <f>'[1]TCE - ANEXO IV - Preencher'!J136</f>
        <v>4460</v>
      </c>
      <c r="I127" s="6">
        <f>IF('[1]TCE - ANEXO IV - Preencher'!K136="","",'[1]TCE - ANEXO IV - Preencher'!K136)</f>
        <v>46188</v>
      </c>
      <c r="J127" s="5" t="str">
        <f>'[1]TCE - ANEXO IV - Preencher'!L136</f>
        <v>2626 0606 0251 8500 0175 5500 1000 0044 6018 2012 6750</v>
      </c>
      <c r="K127" s="5" t="str">
        <f>IF(F127="B",LEFT('[1]TCE - ANEXO IV - Preencher'!M136,2),IF(F127="S",LEFT('[1]TCE - ANEXO IV - Preencher'!M136,7),IF('[1]TCE - ANEXO IV - Preencher'!H136="","")))</f>
        <v>26</v>
      </c>
      <c r="L127" s="7">
        <f>'[1]TCE - ANEXO IV - Preencher'!N136</f>
        <v>3800</v>
      </c>
    </row>
    <row r="128" spans="1:12" s="8" customFormat="1" ht="19.5" customHeight="1" x14ac:dyDescent="0.2">
      <c r="A128" s="3">
        <f>IFERROR(VLOOKUP(B128,'[1]DADOS (OCULTAR)'!$Q$3:$S$136,3,0),"")</f>
        <v>10739225001866</v>
      </c>
      <c r="B128" s="4" t="str">
        <f>'[1]TCE - ANEXO IV - Preencher'!C137</f>
        <v>HOSPITAL REGIONAL FERNANDO BEZERRA - CG Nº 02/2021</v>
      </c>
      <c r="C128" s="4" t="str">
        <f>'[1]TCE - ANEXO IV - Preencher'!E137</f>
        <v>3.99 - Outras despesas com Material de Consumo</v>
      </c>
      <c r="D128" s="3" t="str">
        <f>'[1]TCE - ANEXO IV - Preencher'!F137</f>
        <v>29.101.055/0001-70</v>
      </c>
      <c r="E128" s="5" t="str">
        <f>'[1]TCE - ANEXO IV - Preencher'!G137</f>
        <v>M. BEZERRA CAVALCANTI CONSTRUCOES LTDA</v>
      </c>
      <c r="F128" s="5" t="str">
        <f>'[1]TCE - ANEXO IV - Preencher'!H137</f>
        <v>B</v>
      </c>
      <c r="G128" s="5" t="str">
        <f>'[1]TCE - ANEXO IV - Preencher'!I137</f>
        <v>S</v>
      </c>
      <c r="H128" s="5">
        <f>'[1]TCE - ANEXO IV - Preencher'!J137</f>
        <v>1426</v>
      </c>
      <c r="I128" s="6">
        <f>IF('[1]TCE - ANEXO IV - Preencher'!K137="","",'[1]TCE - ANEXO IV - Preencher'!K137)</f>
        <v>46202</v>
      </c>
      <c r="J128" s="5" t="str">
        <f>'[1]TCE - ANEXO IV - Preencher'!L137</f>
        <v>2626 0629 1010 5500 0170 5500 1000 0014 2617 5929 4481</v>
      </c>
      <c r="K128" s="5" t="str">
        <f>IF(F128="B",LEFT('[1]TCE - ANEXO IV - Preencher'!M137,2),IF(F128="S",LEFT('[1]TCE - ANEXO IV - Preencher'!M137,7),IF('[1]TCE - ANEXO IV - Preencher'!H137="","")))</f>
        <v>26</v>
      </c>
      <c r="L128" s="7">
        <f>'[1]TCE - ANEXO IV - Preencher'!N137</f>
        <v>205</v>
      </c>
    </row>
    <row r="129" spans="1:12" s="8" customFormat="1" ht="19.5" customHeight="1" x14ac:dyDescent="0.2">
      <c r="A129" s="3">
        <f>IFERROR(VLOOKUP(B129,'[1]DADOS (OCULTAR)'!$Q$3:$S$136,3,0),"")</f>
        <v>10739225001866</v>
      </c>
      <c r="B129" s="4" t="str">
        <f>'[1]TCE - ANEXO IV - Preencher'!C138</f>
        <v>HOSPITAL REGIONAL FERNANDO BEZERRA - CG Nº 02/2021</v>
      </c>
      <c r="C129" s="4" t="str">
        <f>'[1]TCE - ANEXO IV - Preencher'!E138</f>
        <v xml:space="preserve">3.8 - Uniformes, Tecidos e Aviamentos </v>
      </c>
      <c r="D129" s="3">
        <f>'[1]TCE - ANEXO IV - Preencher'!F138</f>
        <v>19698088000195</v>
      </c>
      <c r="E129" s="5" t="str">
        <f>'[1]TCE - ANEXO IV - Preencher'!G138</f>
        <v>MAURO BENTO DA SNEVES</v>
      </c>
      <c r="F129" s="5" t="str">
        <f>'[1]TCE - ANEXO IV - Preencher'!H138</f>
        <v>B</v>
      </c>
      <c r="G129" s="5" t="str">
        <f>'[1]TCE - ANEXO IV - Preencher'!I138</f>
        <v>S</v>
      </c>
      <c r="H129" s="5">
        <f>'[1]TCE - ANEXO IV - Preencher'!J138</f>
        <v>29</v>
      </c>
      <c r="I129" s="6">
        <f>IF('[1]TCE - ANEXO IV - Preencher'!K138="","",'[1]TCE - ANEXO IV - Preencher'!K138)</f>
        <v>46184</v>
      </c>
      <c r="J129" s="5" t="str">
        <f>'[1]TCE - ANEXO IV - Preencher'!L138</f>
        <v>2626 0619 6980 8800 0195 5500 1000 0000 2917 3035 0413</v>
      </c>
      <c r="K129" s="5" t="str">
        <f>IF(F129="B",LEFT('[1]TCE - ANEXO IV - Preencher'!M138,2),IF(F129="S",LEFT('[1]TCE - ANEXO IV - Preencher'!M138,7),IF('[1]TCE - ANEXO IV - Preencher'!H138="","")))</f>
        <v>26</v>
      </c>
      <c r="L129" s="7">
        <f>'[1]TCE - ANEXO IV - Preencher'!N138</f>
        <v>185.5</v>
      </c>
    </row>
    <row r="130" spans="1:12" s="8" customFormat="1" ht="19.5" customHeight="1" x14ac:dyDescent="0.2">
      <c r="A130" s="3">
        <f>IFERROR(VLOOKUP(B130,'[1]DADOS (OCULTAR)'!$Q$3:$S$136,3,0),"")</f>
        <v>10739225001866</v>
      </c>
      <c r="B130" s="4" t="str">
        <f>'[1]TCE - ANEXO IV - Preencher'!C139</f>
        <v>HOSPITAL REGIONAL FERNANDO BEZERRA - CG Nº 02/2021</v>
      </c>
      <c r="C130" s="4" t="str">
        <f>'[1]TCE - ANEXO IV - Preencher'!E139</f>
        <v>3.99 - Outras despesas com Material de Consumo</v>
      </c>
      <c r="D130" s="3" t="str">
        <f>'[1]TCE - ANEXO IV - Preencher'!F139</f>
        <v>29.101.055/0001-70</v>
      </c>
      <c r="E130" s="5" t="str">
        <f>'[1]TCE - ANEXO IV - Preencher'!G139</f>
        <v>M. BEZERRA CAVALCANTI CONSTRUCOES LTDA</v>
      </c>
      <c r="F130" s="5" t="str">
        <f>'[1]TCE - ANEXO IV - Preencher'!H139</f>
        <v>B</v>
      </c>
      <c r="G130" s="5" t="str">
        <f>'[1]TCE - ANEXO IV - Preencher'!I139</f>
        <v>S</v>
      </c>
      <c r="H130" s="5">
        <f>'[1]TCE - ANEXO IV - Preencher'!J139</f>
        <v>1426</v>
      </c>
      <c r="I130" s="6">
        <f>IF('[1]TCE - ANEXO IV - Preencher'!K139="","",'[1]TCE - ANEXO IV - Preencher'!K139)</f>
        <v>46202</v>
      </c>
      <c r="J130" s="5" t="str">
        <f>'[1]TCE - ANEXO IV - Preencher'!L139</f>
        <v>2626 0629 1010 5500 0170 5500 1000 0014 2617 5929 4481</v>
      </c>
      <c r="K130" s="5" t="str">
        <f>IF(F130="B",LEFT('[1]TCE - ANEXO IV - Preencher'!M139,2),IF(F130="S",LEFT('[1]TCE - ANEXO IV - Preencher'!M139,7),IF('[1]TCE - ANEXO IV - Preencher'!H139="","")))</f>
        <v>26</v>
      </c>
      <c r="L130" s="7">
        <f>'[1]TCE - ANEXO IV - Preencher'!N139</f>
        <v>31.9</v>
      </c>
    </row>
    <row r="131" spans="1:12" s="8" customFormat="1" ht="19.5" customHeight="1" x14ac:dyDescent="0.2">
      <c r="A131" s="3">
        <f>IFERROR(VLOOKUP(B131,'[1]DADOS (OCULTAR)'!$Q$3:$S$136,3,0),"")</f>
        <v>10739225001866</v>
      </c>
      <c r="B131" s="4" t="str">
        <f>'[1]TCE - ANEXO IV - Preencher'!C140</f>
        <v>HOSPITAL REGIONAL FERNANDO BEZERRA - CG Nº 02/2021</v>
      </c>
      <c r="C131" s="4" t="str">
        <f>'[1]TCE - ANEXO IV - Preencher'!E140</f>
        <v>3.99 - Outras despesas com Material de Consumo</v>
      </c>
      <c r="D131" s="3" t="str">
        <f>'[1]TCE - ANEXO IV - Preencher'!F140</f>
        <v>10.779.833/0001-56</v>
      </c>
      <c r="E131" s="5" t="str">
        <f>'[1]TCE - ANEXO IV - Preencher'!G140</f>
        <v>MEDICAL MERCANTIL DE APARELHAGEM MEDICA LTDA</v>
      </c>
      <c r="F131" s="5" t="str">
        <f>'[1]TCE - ANEXO IV - Preencher'!H140</f>
        <v>B</v>
      </c>
      <c r="G131" s="5" t="str">
        <f>'[1]TCE - ANEXO IV - Preencher'!I140</f>
        <v>S</v>
      </c>
      <c r="H131" s="5">
        <f>'[1]TCE - ANEXO IV - Preencher'!J140</f>
        <v>675689</v>
      </c>
      <c r="I131" s="6">
        <f>IF('[1]TCE - ANEXO IV - Preencher'!K140="","",'[1]TCE - ANEXO IV - Preencher'!K140)</f>
        <v>46164</v>
      </c>
      <c r="J131" s="5" t="str">
        <f>'[1]TCE - ANEXO IV - Preencher'!L140</f>
        <v>2626 0510 7798 3300 0156 5500 1000 6756 8916 7771 5003</v>
      </c>
      <c r="K131" s="5" t="str">
        <f>IF(F131="B",LEFT('[1]TCE - ANEXO IV - Preencher'!M140,2),IF(F131="S",LEFT('[1]TCE - ANEXO IV - Preencher'!M140,7),IF('[1]TCE - ANEXO IV - Preencher'!H140="","")))</f>
        <v>26</v>
      </c>
      <c r="L131" s="7">
        <f>'[1]TCE - ANEXO IV - Preencher'!N140</f>
        <v>4309.5</v>
      </c>
    </row>
    <row r="132" spans="1:12" s="8" customFormat="1" ht="19.5" customHeight="1" x14ac:dyDescent="0.2">
      <c r="A132" s="3">
        <f>IFERROR(VLOOKUP(B132,'[1]DADOS (OCULTAR)'!$Q$3:$S$136,3,0),"")</f>
        <v>10739225001866</v>
      </c>
      <c r="B132" s="4" t="str">
        <f>'[1]TCE - ANEXO IV - Preencher'!C141</f>
        <v>HOSPITAL REGIONAL FERNANDO BEZERRA - CG Nº 02/2021</v>
      </c>
      <c r="C132" s="4" t="str">
        <f>'[1]TCE - ANEXO IV - Preencher'!E141</f>
        <v xml:space="preserve">5.21 - Seguros em geral </v>
      </c>
      <c r="D132" s="3">
        <f>'[1]TCE - ANEXO IV - Preencher'!F141</f>
        <v>61198164000160</v>
      </c>
      <c r="E132" s="5" t="str">
        <f>'[1]TCE - ANEXO IV - Preencher'!G141</f>
        <v>PORTO SEGURO COMPANHIA DE SEGUROS GERAIS</v>
      </c>
      <c r="F132" s="5" t="str">
        <f>'[1]TCE - ANEXO IV - Preencher'!H141</f>
        <v>S</v>
      </c>
      <c r="G132" s="5" t="str">
        <f>'[1]TCE - ANEXO IV - Preencher'!I141</f>
        <v>N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>3550308</v>
      </c>
      <c r="L132" s="7">
        <f>'[1]TCE - ANEXO IV - Preencher'!N141</f>
        <v>3001.37</v>
      </c>
    </row>
    <row r="133" spans="1:12" s="8" customFormat="1" ht="19.5" customHeight="1" x14ac:dyDescent="0.2">
      <c r="A133" s="3">
        <f>IFERROR(VLOOKUP(B133,'[1]DADOS (OCULTAR)'!$Q$3:$S$136,3,0),"")</f>
        <v>10739225001866</v>
      </c>
      <c r="B133" s="4" t="str">
        <f>'[1]TCE - ANEXO IV - Preencher'!C142</f>
        <v>HOSPITAL REGIONAL FERNANDO BEZERRA - CG Nº 02/2021</v>
      </c>
      <c r="C133" s="4" t="str">
        <f>'[1]TCE - ANEXO IV - Preencher'!E142</f>
        <v xml:space="preserve">5.21 - Seguros em geral </v>
      </c>
      <c r="D133" s="3">
        <f>'[1]TCE - ANEXO IV - Preencher'!F142</f>
        <v>61198164000160</v>
      </c>
      <c r="E133" s="5" t="str">
        <f>'[1]TCE - ANEXO IV - Preencher'!G142</f>
        <v>PORTO SEGURO COMPANHIA DE SEGUROS GERAIS</v>
      </c>
      <c r="F133" s="5" t="str">
        <f>'[1]TCE - ANEXO IV - Preencher'!H142</f>
        <v>S</v>
      </c>
      <c r="G133" s="5" t="str">
        <f>'[1]TCE - ANEXO IV - Preencher'!I142</f>
        <v>N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>3550308</v>
      </c>
      <c r="L133" s="7">
        <f>'[1]TCE - ANEXO IV - Preencher'!N142</f>
        <v>627.23</v>
      </c>
    </row>
    <row r="134" spans="1:12" s="8" customFormat="1" ht="19.5" customHeight="1" x14ac:dyDescent="0.2">
      <c r="A134" s="3">
        <f>IFERROR(VLOOKUP(B134,'[1]DADOS (OCULTAR)'!$Q$3:$S$136,3,0),"")</f>
        <v>10739225001866</v>
      </c>
      <c r="B134" s="4" t="str">
        <f>'[1]TCE - ANEXO IV - Preencher'!C143</f>
        <v>HOSPITAL REGIONAL FERNANDO BEZERRA - CG Nº 02/2021</v>
      </c>
      <c r="C134" s="4" t="str">
        <f>'[1]TCE - ANEXO IV - Preencher'!E143</f>
        <v xml:space="preserve">5.21 - Seguros em geral </v>
      </c>
      <c r="D134" s="3" t="str">
        <f>'[1]TCE - ANEXO IV - Preencher'!F143</f>
        <v>06.136.920/0001-18</v>
      </c>
      <c r="E134" s="5" t="str">
        <f>'[1]TCE - ANEXO IV - Preencher'!G143</f>
        <v>ZURICH SANTANDER BRASIL SEGUROS S.A.</v>
      </c>
      <c r="F134" s="5" t="str">
        <f>'[1]TCE - ANEXO IV - Preencher'!H143</f>
        <v>S</v>
      </c>
      <c r="G134" s="5" t="str">
        <f>'[1]TCE - ANEXO IV - Preencher'!I143</f>
        <v>N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>3550308</v>
      </c>
      <c r="L134" s="7">
        <f>'[1]TCE - ANEXO IV - Preencher'!N143</f>
        <v>1108.68</v>
      </c>
    </row>
    <row r="135" spans="1:12" s="8" customFormat="1" ht="19.5" customHeight="1" x14ac:dyDescent="0.2">
      <c r="A135" s="3">
        <f>IFERROR(VLOOKUP(B135,'[1]DADOS (OCULTAR)'!$Q$3:$S$136,3,0),"")</f>
        <v>10739225001866</v>
      </c>
      <c r="B135" s="4" t="str">
        <f>'[1]TCE - ANEXO IV - Preencher'!C144</f>
        <v>HOSPITAL REGIONAL FERNANDO BEZERRA - CG Nº 02/2021</v>
      </c>
      <c r="C135" s="4" t="str">
        <f>'[1]TCE - ANEXO IV - Preencher'!E144</f>
        <v>5.99 - Outros Serviços de Terceiros Pessoa Jurídica</v>
      </c>
      <c r="D135" s="3" t="str">
        <f>'[1]TCE - ANEXO IV - Preencher'!F144</f>
        <v>24.129.058/0001-06</v>
      </c>
      <c r="E135" s="5" t="str">
        <f>'[1]TCE - ANEXO IV - Preencher'!G144</f>
        <v>SINDICATO HOSPITAIS CLIN C SAUDE LB PESQ AN CLIN EST PE</v>
      </c>
      <c r="F135" s="5" t="str">
        <f>'[1]TCE - ANEXO IV - Preencher'!H144</f>
        <v>S</v>
      </c>
      <c r="G135" s="5" t="str">
        <f>'[1]TCE - ANEXO IV - Preencher'!I144</f>
        <v>N</v>
      </c>
      <c r="H135" s="5" t="str">
        <f>'[1]TCE - ANEXO IV - Preencher'!J144</f>
        <v>062026</v>
      </c>
      <c r="I135" s="6">
        <f>IF('[1]TCE - ANEXO IV - Preencher'!K144="","",'[1]TCE - ANEXO IV - Preencher'!K144)</f>
        <v>46178</v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>2611606</v>
      </c>
      <c r="L135" s="7">
        <f>'[1]TCE - ANEXO IV - Preencher'!N144</f>
        <v>177</v>
      </c>
    </row>
    <row r="136" spans="1:12" s="8" customFormat="1" ht="19.5" customHeight="1" x14ac:dyDescent="0.2">
      <c r="A136" s="3">
        <f>IFERROR(VLOOKUP(B136,'[1]DADOS (OCULTAR)'!$Q$3:$S$136,3,0),"")</f>
        <v>10739225001866</v>
      </c>
      <c r="B136" s="4" t="str">
        <f>'[1]TCE - ANEXO IV - Preencher'!C145</f>
        <v>HOSPITAL REGIONAL FERNANDO BEZERRA - CG Nº 02/2021</v>
      </c>
      <c r="C136" s="4" t="str">
        <f>'[1]TCE - ANEXO IV - Preencher'!E145</f>
        <v>5.99 - Outros Serviços de Terceiros Pessoa Jurídica</v>
      </c>
      <c r="D136" s="3">
        <f>'[1]TCE - ANEXO IV - Preencher'!F145</f>
        <v>4027726000179</v>
      </c>
      <c r="E136" s="5" t="str">
        <f>'[1]TCE - ANEXO IV - Preencher'!G145</f>
        <v>CONSELHO REGIONAL DE TECNICOS EM RADIOLOGIA DA 15 REGIAO</v>
      </c>
      <c r="F136" s="5" t="str">
        <f>'[1]TCE - ANEXO IV - Preencher'!H145</f>
        <v>S</v>
      </c>
      <c r="G136" s="5" t="str">
        <f>'[1]TCE - ANEXO IV - Preencher'!I145</f>
        <v>N</v>
      </c>
      <c r="H136" s="5" t="str">
        <f>'[1]TCE - ANEXO IV - Preencher'!J145</f>
        <v>357</v>
      </c>
      <c r="I136" s="6">
        <f>IF('[1]TCE - ANEXO IV - Preencher'!K145="","",'[1]TCE - ANEXO IV - Preencher'!K145)</f>
        <v>46181</v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>2611606</v>
      </c>
      <c r="L136" s="7">
        <f>'[1]TCE - ANEXO IV - Preencher'!N145</f>
        <v>62.27</v>
      </c>
    </row>
    <row r="137" spans="1:12" s="8" customFormat="1" ht="19.5" customHeight="1" x14ac:dyDescent="0.2">
      <c r="A137" s="3">
        <f>IFERROR(VLOOKUP(B137,'[1]DADOS (OCULTAR)'!$Q$3:$S$136,3,0),"")</f>
        <v>10739225001866</v>
      </c>
      <c r="B137" s="4" t="str">
        <f>'[1]TCE - ANEXO IV - Preencher'!C146</f>
        <v>HOSPITAL REGIONAL FERNANDO BEZERRA - CG Nº 02/2021</v>
      </c>
      <c r="C137" s="4" t="str">
        <f>'[1]TCE - ANEXO IV - Preencher'!E146</f>
        <v xml:space="preserve">5.25 - Serviços Bancários </v>
      </c>
      <c r="D137" s="3" t="str">
        <f>'[1]TCE - ANEXO IV - Preencher'!F146</f>
        <v>00.000.000/0600-97</v>
      </c>
      <c r="E137" s="5" t="str">
        <f>'[1]TCE - ANEXO IV - Preencher'!G146</f>
        <v>BANCO DO BRASIL C/C 32136-2</v>
      </c>
      <c r="F137" s="5" t="str">
        <f>'[1]TCE - ANEXO IV - Preencher'!H146</f>
        <v>S</v>
      </c>
      <c r="G137" s="5" t="str">
        <f>'[1]TCE - ANEXO IV - Preencher'!I146</f>
        <v>N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>2601102</v>
      </c>
      <c r="L137" s="7">
        <f>'[1]TCE - ANEXO IV - Preencher'!N146</f>
        <v>73</v>
      </c>
    </row>
    <row r="138" spans="1:12" s="8" customFormat="1" ht="19.5" customHeight="1" x14ac:dyDescent="0.2">
      <c r="A138" s="3">
        <f>IFERROR(VLOOKUP(B138,'[1]DADOS (OCULTAR)'!$Q$3:$S$136,3,0),"")</f>
        <v>10739225001866</v>
      </c>
      <c r="B138" s="4" t="str">
        <f>'[1]TCE - ANEXO IV - Preencher'!C147</f>
        <v>HOSPITAL REGIONAL FERNANDO BEZERRA - CG Nº 02/2021</v>
      </c>
      <c r="C138" s="4" t="str">
        <f>'[1]TCE - ANEXO IV - Preencher'!E147</f>
        <v xml:space="preserve">5.25 - Serviços Bancários </v>
      </c>
      <c r="D138" s="3" t="str">
        <f>'[1]TCE - ANEXO IV - Preencher'!F147</f>
        <v>00.000.000/0600-97</v>
      </c>
      <c r="E138" s="5" t="str">
        <f>'[1]TCE - ANEXO IV - Preencher'!G147</f>
        <v>BANCO DO BRASIL C/C 28359-2</v>
      </c>
      <c r="F138" s="5" t="str">
        <f>'[1]TCE - ANEXO IV - Preencher'!H147</f>
        <v>S</v>
      </c>
      <c r="G138" s="5" t="str">
        <f>'[1]TCE - ANEXO IV - Preencher'!I147</f>
        <v>N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>2601102</v>
      </c>
      <c r="L138" s="7">
        <f>'[1]TCE - ANEXO IV - Preencher'!N147</f>
        <v>215.9</v>
      </c>
    </row>
    <row r="139" spans="1:12" s="8" customFormat="1" ht="19.5" customHeight="1" x14ac:dyDescent="0.2">
      <c r="A139" s="3">
        <f>IFERROR(VLOOKUP(B139,'[1]DADOS (OCULTAR)'!$Q$3:$S$136,3,0),"")</f>
        <v>10739225001866</v>
      </c>
      <c r="B139" s="4" t="str">
        <f>'[1]TCE - ANEXO IV - Preencher'!C148</f>
        <v>HOSPITAL REGIONAL FERNANDO BEZERRA - CG Nº 02/2021</v>
      </c>
      <c r="C139" s="4" t="str">
        <f>'[1]TCE - ANEXO IV - Preencher'!E148</f>
        <v xml:space="preserve">5.25 - Serviços Bancários </v>
      </c>
      <c r="D139" s="3" t="str">
        <f>'[1]TCE - ANEXO IV - Preencher'!F148</f>
        <v>00.000.000/0600-97</v>
      </c>
      <c r="E139" s="5" t="str">
        <f>'[1]TCE - ANEXO IV - Preencher'!G148</f>
        <v>BANCO DO BRASIL C/C 38442-9</v>
      </c>
      <c r="F139" s="5" t="str">
        <f>'[1]TCE - ANEXO IV - Preencher'!H148</f>
        <v>S</v>
      </c>
      <c r="G139" s="5" t="str">
        <f>'[1]TCE - ANEXO IV - Preencher'!I148</f>
        <v>N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>2601102</v>
      </c>
      <c r="L139" s="7">
        <f>'[1]TCE - ANEXO IV - Preencher'!N148</f>
        <v>155</v>
      </c>
    </row>
    <row r="140" spans="1:12" s="8" customFormat="1" ht="19.5" customHeight="1" x14ac:dyDescent="0.2">
      <c r="A140" s="3">
        <f>IFERROR(VLOOKUP(B140,'[1]DADOS (OCULTAR)'!$Q$3:$S$136,3,0),"")</f>
        <v>10739225001866</v>
      </c>
      <c r="B140" s="4" t="str">
        <f>'[1]TCE - ANEXO IV - Preencher'!C149</f>
        <v>HOSPITAL REGIONAL FERNANDO BEZERRA - CG Nº 02/2021</v>
      </c>
      <c r="C140" s="4" t="str">
        <f>'[1]TCE - ANEXO IV - Preencher'!E149</f>
        <v xml:space="preserve">5.25 - Serviços Bancários </v>
      </c>
      <c r="D140" s="3" t="str">
        <f>'[1]TCE - ANEXO IV - Preencher'!F149</f>
        <v>90.400.888/2444-40</v>
      </c>
      <c r="E140" s="5" t="str">
        <f>'[1]TCE - ANEXO IV - Preencher'!G149</f>
        <v>BANCO SANTANDER</v>
      </c>
      <c r="F140" s="5" t="str">
        <f>'[1]TCE - ANEXO IV - Preencher'!H149</f>
        <v>S</v>
      </c>
      <c r="G140" s="5" t="str">
        <f>'[1]TCE - ANEXO IV - Preencher'!I149</f>
        <v>N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>2601102</v>
      </c>
      <c r="L140" s="7">
        <f>'[1]TCE - ANEXO IV - Preencher'!N149</f>
        <v>358</v>
      </c>
    </row>
    <row r="141" spans="1:12" s="8" customFormat="1" ht="19.5" customHeight="1" x14ac:dyDescent="0.2">
      <c r="A141" s="3">
        <f>IFERROR(VLOOKUP(B141,'[1]DADOS (OCULTAR)'!$Q$3:$S$136,3,0),"")</f>
        <v>10739225001866</v>
      </c>
      <c r="B141" s="4" t="str">
        <f>'[1]TCE - ANEXO IV - Preencher'!C150</f>
        <v>HOSPITAL REGIONAL FERNANDO BEZERRA - CG Nº 02/2021</v>
      </c>
      <c r="C141" s="4" t="str">
        <f>'[1]TCE - ANEXO IV - Preencher'!E150</f>
        <v xml:space="preserve">5.25 - Serviços Bancários </v>
      </c>
      <c r="D141" s="3" t="str">
        <f>'[1]TCE - ANEXO IV - Preencher'!F150</f>
        <v>00.000.000/0600-97</v>
      </c>
      <c r="E141" s="5" t="str">
        <f>'[1]TCE - ANEXO IV - Preencher'!G150</f>
        <v>BANCO DO BRASIL C/C 32136-2</v>
      </c>
      <c r="F141" s="5" t="str">
        <f>'[1]TCE - ANEXO IV - Preencher'!H150</f>
        <v>S</v>
      </c>
      <c r="G141" s="5" t="str">
        <f>'[1]TCE - ANEXO IV - Preencher'!I150</f>
        <v>N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>2601102</v>
      </c>
      <c r="L141" s="7">
        <f>'[1]TCE - ANEXO IV - Preencher'!N150</f>
        <v>32.76</v>
      </c>
    </row>
    <row r="142" spans="1:12" s="8" customFormat="1" ht="19.5" customHeight="1" x14ac:dyDescent="0.2">
      <c r="A142" s="3">
        <f>IFERROR(VLOOKUP(B142,'[1]DADOS (OCULTAR)'!$Q$3:$S$136,3,0),"")</f>
        <v>10739225001866</v>
      </c>
      <c r="B142" s="4" t="str">
        <f>'[1]TCE - ANEXO IV - Preencher'!C151</f>
        <v>HOSPITAL REGIONAL FERNANDO BEZERRA - CG Nº 02/2021</v>
      </c>
      <c r="C142" s="4" t="str">
        <f>'[1]TCE - ANEXO IV - Preencher'!E151</f>
        <v xml:space="preserve">5.25 - Serviços Bancários </v>
      </c>
      <c r="D142" s="3" t="str">
        <f>'[1]TCE - ANEXO IV - Preencher'!F151</f>
        <v>00.000.000/0600-97</v>
      </c>
      <c r="E142" s="5" t="str">
        <f>'[1]TCE - ANEXO IV - Preencher'!G151</f>
        <v>BANCO DO BRASIL C/C 28359-2</v>
      </c>
      <c r="F142" s="5" t="str">
        <f>'[1]TCE - ANEXO IV - Preencher'!H151</f>
        <v>S</v>
      </c>
      <c r="G142" s="5" t="str">
        <f>'[1]TCE - ANEXO IV - Preencher'!I151</f>
        <v>N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>2601102</v>
      </c>
      <c r="L142" s="7">
        <f>'[1]TCE - ANEXO IV - Preencher'!N151</f>
        <v>679.56</v>
      </c>
    </row>
    <row r="143" spans="1:12" s="8" customFormat="1" ht="19.5" customHeight="1" x14ac:dyDescent="0.2">
      <c r="A143" s="3">
        <f>IFERROR(VLOOKUP(B143,'[1]DADOS (OCULTAR)'!$Q$3:$S$136,3,0),"")</f>
        <v>10739225001866</v>
      </c>
      <c r="B143" s="4" t="str">
        <f>'[1]TCE - ANEXO IV - Preencher'!C152</f>
        <v>HOSPITAL REGIONAL FERNANDO BEZERRA - CG Nº 02/2021</v>
      </c>
      <c r="C143" s="4" t="str">
        <f>'[1]TCE - ANEXO IV - Preencher'!E152</f>
        <v xml:space="preserve">5.25 - Serviços Bancários </v>
      </c>
      <c r="D143" s="3">
        <f>'[1]TCE - ANEXO IV - Preencher'!F152</f>
        <v>360305000104</v>
      </c>
      <c r="E143" s="5" t="str">
        <f>'[1]TCE - ANEXO IV - Preencher'!G152</f>
        <v>CAIXA ECONOMICA FEDERAL</v>
      </c>
      <c r="F143" s="5" t="str">
        <f>'[1]TCE - ANEXO IV - Preencher'!H152</f>
        <v>S</v>
      </c>
      <c r="G143" s="5" t="str">
        <f>'[1]TCE - ANEXO IV - Preencher'!I152</f>
        <v>N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>2611606</v>
      </c>
      <c r="L143" s="7">
        <f>'[1]TCE - ANEXO IV - Preencher'!N152</f>
        <v>30</v>
      </c>
    </row>
    <row r="144" spans="1:12" s="8" customFormat="1" ht="19.5" customHeight="1" x14ac:dyDescent="0.2">
      <c r="A144" s="3">
        <f>IFERROR(VLOOKUP(B144,'[1]DADOS (OCULTAR)'!$Q$3:$S$136,3,0),"")</f>
        <v>10739225001866</v>
      </c>
      <c r="B144" s="4" t="str">
        <f>'[1]TCE - ANEXO IV - Preencher'!C153</f>
        <v>HOSPITAL REGIONAL FERNANDO BEZERRA - CG Nº 02/2021</v>
      </c>
      <c r="C144" s="4" t="str">
        <f>'[1]TCE - ANEXO IV - Preencher'!E153</f>
        <v>5.9 - Telefonia Móvel</v>
      </c>
      <c r="D144" s="3" t="str">
        <f>'[1]TCE - ANEXO IV - Preencher'!F153</f>
        <v>02.558.157/0008-39</v>
      </c>
      <c r="E144" s="5" t="str">
        <f>'[1]TCE - ANEXO IV - Preencher'!G153</f>
        <v>Telefonica Brasil S.A</v>
      </c>
      <c r="F144" s="5" t="str">
        <f>'[1]TCE - ANEXO IV - Preencher'!H153</f>
        <v>S</v>
      </c>
      <c r="G144" s="5" t="str">
        <f>'[1]TCE - ANEXO IV - Preencher'!I153</f>
        <v>N</v>
      </c>
      <c r="H144" s="5" t="str">
        <f>'[1]TCE - ANEXO IV - Preencher'!J153</f>
        <v>062026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>2611606</v>
      </c>
      <c r="L144" s="7">
        <f>'[1]TCE - ANEXO IV - Preencher'!N153</f>
        <v>466.54</v>
      </c>
    </row>
    <row r="145" spans="1:12" s="8" customFormat="1" ht="19.5" customHeight="1" x14ac:dyDescent="0.2">
      <c r="A145" s="3">
        <f>IFERROR(VLOOKUP(B145,'[1]DADOS (OCULTAR)'!$Q$3:$S$136,3,0),"")</f>
        <v>10739225001866</v>
      </c>
      <c r="B145" s="4" t="str">
        <f>'[1]TCE - ANEXO IV - Preencher'!C154</f>
        <v>HOSPITAL REGIONAL FERNANDO BEZERRA - CG Nº 02/2021</v>
      </c>
      <c r="C145" s="4" t="str">
        <f>'[1]TCE - ANEXO IV - Preencher'!E154</f>
        <v>5.18 - Teledonia Fixa</v>
      </c>
      <c r="D145" s="3" t="str">
        <f>'[1]TCE - ANEXO IV - Preencher'!F154</f>
        <v>06.934.306/0001-00</v>
      </c>
      <c r="E145" s="5" t="str">
        <f>'[1]TCE - ANEXO IV - Preencher'!G154</f>
        <v>OURINET TELECOM</v>
      </c>
      <c r="F145" s="5" t="str">
        <f>'[1]TCE - ANEXO IV - Preencher'!H154</f>
        <v>S</v>
      </c>
      <c r="G145" s="5" t="str">
        <f>'[1]TCE - ANEXO IV - Preencher'!I154</f>
        <v>N</v>
      </c>
      <c r="H145" s="5" t="str">
        <f>'[1]TCE - ANEXO IV - Preencher'!J154</f>
        <v>19417</v>
      </c>
      <c r="I145" s="6">
        <f>IF('[1]TCE - ANEXO IV - Preencher'!K154="","",'[1]TCE - ANEXO IV - Preencher'!K154)</f>
        <v>46176</v>
      </c>
      <c r="J145" s="5" t="str">
        <f>'[1]TCE - ANEXO IV - Preencher'!L154</f>
        <v>2626 0606 9343 0600 0100 6200 1000 0194 1710 8070 4650</v>
      </c>
      <c r="K145" s="5" t="str">
        <f>IF(F145="B",LEFT('[1]TCE - ANEXO IV - Preencher'!M154,2),IF(F145="S",LEFT('[1]TCE - ANEXO IV - Preencher'!M154,7),IF('[1]TCE - ANEXO IV - Preencher'!H154="","")))</f>
        <v>2609907</v>
      </c>
      <c r="L145" s="7">
        <f>'[1]TCE - ANEXO IV - Preencher'!N154</f>
        <v>1000</v>
      </c>
    </row>
    <row r="146" spans="1:12" s="8" customFormat="1" ht="19.5" customHeight="1" x14ac:dyDescent="0.2">
      <c r="A146" s="3">
        <f>IFERROR(VLOOKUP(B146,'[1]DADOS (OCULTAR)'!$Q$3:$S$136,3,0),"")</f>
        <v>10739225001866</v>
      </c>
      <c r="B146" s="4" t="str">
        <f>'[1]TCE - ANEXO IV - Preencher'!C155</f>
        <v>HOSPITAL REGIONAL FERNANDO BEZERRA - CG Nº 02/2021</v>
      </c>
      <c r="C146" s="4" t="str">
        <f>'[1]TCE - ANEXO IV - Preencher'!E155</f>
        <v>5.18 - Teledonia Fixa</v>
      </c>
      <c r="D146" s="3" t="str">
        <f>'[1]TCE - ANEXO IV - Preencher'!F155</f>
        <v>06.934.306/0001-00</v>
      </c>
      <c r="E146" s="5" t="str">
        <f>'[1]TCE - ANEXO IV - Preencher'!G155</f>
        <v>OURINET TELECOM</v>
      </c>
      <c r="F146" s="5" t="str">
        <f>'[1]TCE - ANEXO IV - Preencher'!H155</f>
        <v>S</v>
      </c>
      <c r="G146" s="5" t="str">
        <f>'[1]TCE - ANEXO IV - Preencher'!I155</f>
        <v>N</v>
      </c>
      <c r="H146" s="5" t="str">
        <f>'[1]TCE - ANEXO IV - Preencher'!J155</f>
        <v>19418</v>
      </c>
      <c r="I146" s="6">
        <f>IF('[1]TCE - ANEXO IV - Preencher'!K155="","",'[1]TCE - ANEXO IV - Preencher'!K155)</f>
        <v>46176</v>
      </c>
      <c r="J146" s="5" t="str">
        <f>'[1]TCE - ANEXO IV - Preencher'!L155</f>
        <v>2626 0606 9343 0600 0100 6200 1000 0194 1810 5193 5400</v>
      </c>
      <c r="K146" s="5" t="str">
        <f>IF(F146="B",LEFT('[1]TCE - ANEXO IV - Preencher'!M155,2),IF(F146="S",LEFT('[1]TCE - ANEXO IV - Preencher'!M155,7),IF('[1]TCE - ANEXO IV - Preencher'!H155="","")))</f>
        <v>2609907</v>
      </c>
      <c r="L146" s="7">
        <f>'[1]TCE - ANEXO IV - Preencher'!N155</f>
        <v>1000</v>
      </c>
    </row>
    <row r="147" spans="1:12" s="8" customFormat="1" ht="19.5" customHeight="1" x14ac:dyDescent="0.2">
      <c r="A147" s="3">
        <f>IFERROR(VLOOKUP(B147,'[1]DADOS (OCULTAR)'!$Q$3:$S$136,3,0),"")</f>
        <v>10739225001866</v>
      </c>
      <c r="B147" s="4" t="str">
        <f>'[1]TCE - ANEXO IV - Preencher'!C156</f>
        <v>HOSPITAL REGIONAL FERNANDO BEZERRA - CG Nº 02/2021</v>
      </c>
      <c r="C147" s="4" t="str">
        <f>'[1]TCE - ANEXO IV - Preencher'!E156</f>
        <v>5.13 - Água e Esgoto</v>
      </c>
      <c r="D147" s="3" t="str">
        <f>'[1]TCE - ANEXO IV - Preencher'!F156</f>
        <v>09.769.035/0001-64</v>
      </c>
      <c r="E147" s="5" t="str">
        <f>'[1]TCE - ANEXO IV - Preencher'!G156</f>
        <v>COMPANHIA PERNAMBUCANA DE SANEAMENTO</v>
      </c>
      <c r="F147" s="5" t="str">
        <f>'[1]TCE - ANEXO IV - Preencher'!H156</f>
        <v>S</v>
      </c>
      <c r="G147" s="5" t="str">
        <f>'[1]TCE - ANEXO IV - Preencher'!I156</f>
        <v>N</v>
      </c>
      <c r="H147" s="5" t="str">
        <f>'[1]TCE - ANEXO IV - Preencher'!J156</f>
        <v>062026</v>
      </c>
      <c r="I147" s="6">
        <f>IF('[1]TCE - ANEXO IV - Preencher'!K156="","",'[1]TCE - ANEXO IV - Preencher'!K156)</f>
        <v>46196</v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>2611606</v>
      </c>
      <c r="L147" s="7">
        <f>'[1]TCE - ANEXO IV - Preencher'!N156</f>
        <v>324.92</v>
      </c>
    </row>
    <row r="148" spans="1:12" s="8" customFormat="1" ht="19.5" customHeight="1" x14ac:dyDescent="0.2">
      <c r="A148" s="3">
        <f>IFERROR(VLOOKUP(B148,'[1]DADOS (OCULTAR)'!$Q$3:$S$136,3,0),"")</f>
        <v>10739225001866</v>
      </c>
      <c r="B148" s="4" t="str">
        <f>'[1]TCE - ANEXO IV - Preencher'!C157</f>
        <v>HOSPITAL REGIONAL FERNANDO BEZERRA - CG Nº 02/2021</v>
      </c>
      <c r="C148" s="4" t="str">
        <f>'[1]TCE - ANEXO IV - Preencher'!E157</f>
        <v>5.12 - Energia Elétrica</v>
      </c>
      <c r="D148" s="3" t="str">
        <f>'[1]TCE - ANEXO IV - Preencher'!F157</f>
        <v>10.835.932/0001-08</v>
      </c>
      <c r="E148" s="5" t="str">
        <f>'[1]TCE - ANEXO IV - Preencher'!G157</f>
        <v>COMPANHIA ENERGÉTICA DE PERNAMBUCO</v>
      </c>
      <c r="F148" s="5" t="str">
        <f>'[1]TCE - ANEXO IV - Preencher'!H157</f>
        <v>S</v>
      </c>
      <c r="G148" s="5" t="str">
        <f>'[1]TCE - ANEXO IV - Preencher'!I157</f>
        <v>N</v>
      </c>
      <c r="H148" s="5" t="str">
        <f>'[1]TCE - ANEXO IV - Preencher'!J157</f>
        <v>416063200</v>
      </c>
      <c r="I148" s="6">
        <f>IF('[1]TCE - ANEXO IV - Preencher'!K157="","",'[1]TCE - ANEXO IV - Preencher'!K157)</f>
        <v>46188</v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>2611606</v>
      </c>
      <c r="L148" s="7">
        <f>'[1]TCE - ANEXO IV - Preencher'!N157</f>
        <v>1983.57</v>
      </c>
    </row>
    <row r="149" spans="1:12" s="8" customFormat="1" ht="19.5" customHeight="1" x14ac:dyDescent="0.2">
      <c r="A149" s="3">
        <f>IFERROR(VLOOKUP(B149,'[1]DADOS (OCULTAR)'!$Q$3:$S$136,3,0),"")</f>
        <v>10739225001866</v>
      </c>
      <c r="B149" s="4" t="str">
        <f>'[1]TCE - ANEXO IV - Preencher'!C158</f>
        <v>HOSPITAL REGIONAL FERNANDO BEZERRA - CG Nº 02/2021</v>
      </c>
      <c r="C149" s="4" t="str">
        <f>'[1]TCE - ANEXO IV - Preencher'!E158</f>
        <v>5.26 - Locação de Imóveis</v>
      </c>
      <c r="D149" s="3" t="str">
        <f>'[1]TCE - ANEXO IV - Preencher'!F158</f>
        <v>65.465.032/0001-08</v>
      </c>
      <c r="E149" s="5" t="str">
        <f>'[1]TCE - ANEXO IV - Preencher'!G158</f>
        <v>LUNA IMOVEIS LTDA</v>
      </c>
      <c r="F149" s="5" t="str">
        <f>'[1]TCE - ANEXO IV - Preencher'!H158</f>
        <v>S</v>
      </c>
      <c r="G149" s="5" t="str">
        <f>'[1]TCE - ANEXO IV - Preencher'!I158</f>
        <v>N</v>
      </c>
      <c r="H149" s="5" t="str">
        <f>'[1]TCE - ANEXO IV - Preencher'!J158</f>
        <v>6</v>
      </c>
      <c r="I149" s="6">
        <f>IF('[1]TCE - ANEXO IV - Preencher'!K158="","",'[1]TCE - ANEXO IV - Preencher'!K158)</f>
        <v>46174</v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>2609907</v>
      </c>
      <c r="L149" s="7">
        <f>'[1]TCE - ANEXO IV - Preencher'!N158</f>
        <v>5465.08</v>
      </c>
    </row>
    <row r="150" spans="1:12" s="8" customFormat="1" ht="19.5" customHeight="1" x14ac:dyDescent="0.2">
      <c r="A150" s="3">
        <f>IFERROR(VLOOKUP(B150,'[1]DADOS (OCULTAR)'!$Q$3:$S$136,3,0),"")</f>
        <v>10739225001866</v>
      </c>
      <c r="B150" s="4" t="str">
        <f>'[1]TCE - ANEXO IV - Preencher'!C159</f>
        <v>HOSPITAL REGIONAL FERNANDO BEZERRA - CG Nº 02/2021</v>
      </c>
      <c r="C150" s="4" t="str">
        <f>'[1]TCE - ANEXO IV - Preencher'!E159</f>
        <v>5.3 - Locação de Máquinas e Equipamentos</v>
      </c>
      <c r="D150" s="3" t="str">
        <f>'[1]TCE - ANEXO IV - Preencher'!F159</f>
        <v>24.801.362/0001-40</v>
      </c>
      <c r="E150" s="5" t="str">
        <f>'[1]TCE - ANEXO IV - Preencher'!G159</f>
        <v>AMD TECNOLOGIA DA INFORMACAO E SISTEMAS LTDA</v>
      </c>
      <c r="F150" s="5" t="str">
        <f>'[1]TCE - ANEXO IV - Preencher'!H159</f>
        <v>S</v>
      </c>
      <c r="G150" s="5" t="str">
        <f>'[1]TCE - ANEXO IV - Preencher'!I159</f>
        <v>N</v>
      </c>
      <c r="H150" s="5" t="str">
        <f>'[1]TCE - ANEXO IV - Preencher'!J159</f>
        <v>2804</v>
      </c>
      <c r="I150" s="6">
        <f>IF('[1]TCE - ANEXO IV - Preencher'!K159="","",'[1]TCE - ANEXO IV - Preencher'!K159)</f>
        <v>46204</v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>2611606</v>
      </c>
      <c r="L150" s="7">
        <f>'[1]TCE - ANEXO IV - Preencher'!N159</f>
        <v>11099</v>
      </c>
    </row>
    <row r="151" spans="1:12" s="8" customFormat="1" ht="19.5" customHeight="1" x14ac:dyDescent="0.2">
      <c r="A151" s="3">
        <f>IFERROR(VLOOKUP(B151,'[1]DADOS (OCULTAR)'!$Q$3:$S$136,3,0),"")</f>
        <v>10739225001866</v>
      </c>
      <c r="B151" s="4" t="str">
        <f>'[1]TCE - ANEXO IV - Preencher'!C160</f>
        <v>HOSPITAL REGIONAL FERNANDO BEZERRA - CG Nº 02/2021</v>
      </c>
      <c r="C151" s="4" t="str">
        <f>'[1]TCE - ANEXO IV - Preencher'!E160</f>
        <v>5.3 - Locação de Máquinas e Equipamentos</v>
      </c>
      <c r="D151" s="3" t="str">
        <f>'[1]TCE - ANEXO IV - Preencher'!F160</f>
        <v>10.279.299/0001-19</v>
      </c>
      <c r="E151" s="5" t="str">
        <f>'[1]TCE - ANEXO IV - Preencher'!G160</f>
        <v>R GRAPH LOCACAO COMERCIO E SERVICOS LTDA</v>
      </c>
      <c r="F151" s="5" t="str">
        <f>'[1]TCE - ANEXO IV - Preencher'!H160</f>
        <v>S</v>
      </c>
      <c r="G151" s="5" t="str">
        <f>'[1]TCE - ANEXO IV - Preencher'!I160</f>
        <v>N</v>
      </c>
      <c r="H151" s="5" t="str">
        <f>'[1]TCE - ANEXO IV - Preencher'!J160</f>
        <v>11313</v>
      </c>
      <c r="I151" s="6">
        <f>IF('[1]TCE - ANEXO IV - Preencher'!K160="","",'[1]TCE - ANEXO IV - Preencher'!K160)</f>
        <v>46218</v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>2611606</v>
      </c>
      <c r="L151" s="7">
        <f>'[1]TCE - ANEXO IV - Preencher'!N160</f>
        <v>1558</v>
      </c>
    </row>
    <row r="152" spans="1:12" s="8" customFormat="1" ht="19.5" customHeight="1" x14ac:dyDescent="0.2">
      <c r="A152" s="3">
        <f>IFERROR(VLOOKUP(B152,'[1]DADOS (OCULTAR)'!$Q$3:$S$136,3,0),"")</f>
        <v>10739225001866</v>
      </c>
      <c r="B152" s="4" t="str">
        <f>'[1]TCE - ANEXO IV - Preencher'!C161</f>
        <v>HOSPITAL REGIONAL FERNANDO BEZERRA - CG Nº 02/2021</v>
      </c>
      <c r="C152" s="4" t="str">
        <f>'[1]TCE - ANEXO IV - Preencher'!E161</f>
        <v>5.3 - Locação de Máquinas e Equipamentos</v>
      </c>
      <c r="D152" s="3" t="str">
        <f>'[1]TCE - ANEXO IV - Preencher'!F161</f>
        <v>10.279.299/0001-19</v>
      </c>
      <c r="E152" s="5" t="str">
        <f>'[1]TCE - ANEXO IV - Preencher'!G161</f>
        <v>R GRAPH LOCACAO COMERCIO E SERVICOS LTDA</v>
      </c>
      <c r="F152" s="5" t="str">
        <f>'[1]TCE - ANEXO IV - Preencher'!H161</f>
        <v>S</v>
      </c>
      <c r="G152" s="5" t="str">
        <f>'[1]TCE - ANEXO IV - Preencher'!I161</f>
        <v>N</v>
      </c>
      <c r="H152" s="5" t="str">
        <f>'[1]TCE - ANEXO IV - Preencher'!J161</f>
        <v>11314</v>
      </c>
      <c r="I152" s="6">
        <f>IF('[1]TCE - ANEXO IV - Preencher'!K161="","",'[1]TCE - ANEXO IV - Preencher'!K161)</f>
        <v>46218</v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>2611606</v>
      </c>
      <c r="L152" s="7">
        <f>'[1]TCE - ANEXO IV - Preencher'!N161</f>
        <v>3820</v>
      </c>
    </row>
    <row r="153" spans="1:12" s="8" customFormat="1" ht="19.5" customHeight="1" x14ac:dyDescent="0.2">
      <c r="A153" s="3">
        <f>IFERROR(VLOOKUP(B153,'[1]DADOS (OCULTAR)'!$Q$3:$S$136,3,0),"")</f>
        <v>10739225001866</v>
      </c>
      <c r="B153" s="4" t="str">
        <f>'[1]TCE - ANEXO IV - Preencher'!C162</f>
        <v>HOSPITAL REGIONAL FERNANDO BEZERRA - CG Nº 02/2021</v>
      </c>
      <c r="C153" s="4" t="str">
        <f>'[1]TCE - ANEXO IV - Preencher'!E162</f>
        <v>5.3 - Locação de Máquinas e Equipamentos</v>
      </c>
      <c r="D153" s="3" t="str">
        <f>'[1]TCE - ANEXO IV - Preencher'!F162</f>
        <v>17.539.502/0001-98</v>
      </c>
      <c r="E153" s="5" t="str">
        <f>'[1]TCE - ANEXO IV - Preencher'!G162</f>
        <v>N A V DA SILVA ELETRO - ME</v>
      </c>
      <c r="F153" s="5" t="str">
        <f>'[1]TCE - ANEXO IV - Preencher'!H162</f>
        <v>S</v>
      </c>
      <c r="G153" s="5" t="str">
        <f>'[1]TCE - ANEXO IV - Preencher'!I162</f>
        <v>S</v>
      </c>
      <c r="H153" s="5" t="str">
        <f>'[1]TCE - ANEXO IV - Preencher'!J162</f>
        <v>790</v>
      </c>
      <c r="I153" s="6">
        <f>IF('[1]TCE - ANEXO IV - Preencher'!K162="","",'[1]TCE - ANEXO IV - Preencher'!K162)</f>
        <v>46174</v>
      </c>
      <c r="J153" s="5" t="str">
        <f>'[1]TCE - ANEXO IV - Preencher'!L162</f>
        <v>26011021217539502000198000000000079026061368887178</v>
      </c>
      <c r="K153" s="5" t="str">
        <f>IF(F153="B",LEFT('[1]TCE - ANEXO IV - Preencher'!M162,2),IF(F153="S",LEFT('[1]TCE - ANEXO IV - Preencher'!M162,7),IF('[1]TCE - ANEXO IV - Preencher'!H162="","")))</f>
        <v>2601102</v>
      </c>
      <c r="L153" s="7">
        <f>'[1]TCE - ANEXO IV - Preencher'!N162</f>
        <v>5900</v>
      </c>
    </row>
    <row r="154" spans="1:12" s="8" customFormat="1" ht="19.5" customHeight="1" x14ac:dyDescent="0.2">
      <c r="A154" s="3">
        <f>IFERROR(VLOOKUP(B154,'[1]DADOS (OCULTAR)'!$Q$3:$S$136,3,0),"")</f>
        <v>10739225001866</v>
      </c>
      <c r="B154" s="4" t="str">
        <f>'[1]TCE - ANEXO IV - Preencher'!C163</f>
        <v>HOSPITAL REGIONAL FERNANDO BEZERRA - CG Nº 02/2021</v>
      </c>
      <c r="C154" s="4" t="str">
        <f>'[1]TCE - ANEXO IV - Preencher'!E163</f>
        <v>5.3 - Locação de Máquinas e Equipamentos</v>
      </c>
      <c r="D154" s="3">
        <f>'[1]TCE - ANEXO IV - Preencher'!F163</f>
        <v>845661001190</v>
      </c>
      <c r="E154" s="5" t="str">
        <f>'[1]TCE - ANEXO IV - Preencher'!G163</f>
        <v>OFFICE TOTAL S.А.</v>
      </c>
      <c r="F154" s="5" t="str">
        <f>'[1]TCE - ANEXO IV - Preencher'!H163</f>
        <v>S</v>
      </c>
      <c r="G154" s="5" t="str">
        <f>'[1]TCE - ANEXO IV - Preencher'!I163</f>
        <v>N</v>
      </c>
      <c r="H154" s="5" t="str">
        <f>'[1]TCE - ANEXO IV - Preencher'!J163</f>
        <v>972</v>
      </c>
      <c r="I154" s="6">
        <f>IF('[1]TCE - ANEXO IV - Preencher'!K163="","",'[1]TCE - ANEXO IV - Preencher'!K163)</f>
        <v>46190</v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>2611606</v>
      </c>
      <c r="L154" s="7">
        <f>'[1]TCE - ANEXO IV - Preencher'!N163</f>
        <v>1078</v>
      </c>
    </row>
    <row r="155" spans="1:12" s="8" customFormat="1" ht="19.5" customHeight="1" x14ac:dyDescent="0.2">
      <c r="A155" s="3">
        <f>IFERROR(VLOOKUP(B155,'[1]DADOS (OCULTAR)'!$Q$3:$S$136,3,0),"")</f>
        <v>10739225001866</v>
      </c>
      <c r="B155" s="4" t="str">
        <f>'[1]TCE - ANEXO IV - Preencher'!C164</f>
        <v>HOSPITAL REGIONAL FERNANDO BEZERRA - CG Nº 02/2021</v>
      </c>
      <c r="C155" s="4" t="str">
        <f>'[1]TCE - ANEXO IV - Preencher'!E164</f>
        <v>5.3 - Locação de Máquinas e Equipamentos</v>
      </c>
      <c r="D155" s="3" t="str">
        <f>'[1]TCE - ANEXO IV - Preencher'!F164</f>
        <v>37.462.182/0001-22</v>
      </c>
      <c r="E155" s="5" t="str">
        <f>'[1]TCE - ANEXO IV - Preencher'!G164</f>
        <v>MARCA CLIMATIZACAO E TERCEIRIZACAO LTDA</v>
      </c>
      <c r="F155" s="5" t="str">
        <f>'[1]TCE - ANEXO IV - Preencher'!H164</f>
        <v>S</v>
      </c>
      <c r="G155" s="5" t="str">
        <f>'[1]TCE - ANEXO IV - Preencher'!I164</f>
        <v>N</v>
      </c>
      <c r="H155" s="5" t="str">
        <f>'[1]TCE - ANEXO IV - Preencher'!J164</f>
        <v>1900</v>
      </c>
      <c r="I155" s="6">
        <f>IF('[1]TCE - ANEXO IV - Preencher'!K164="","",'[1]TCE - ANEXO IV - Preencher'!K164)</f>
        <v>46192</v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>2609600</v>
      </c>
      <c r="L155" s="7">
        <f>'[1]TCE - ANEXO IV - Preencher'!N164</f>
        <v>12830</v>
      </c>
    </row>
    <row r="156" spans="1:12" s="8" customFormat="1" ht="19.5" customHeight="1" x14ac:dyDescent="0.2">
      <c r="A156" s="3">
        <f>IFERROR(VLOOKUP(B156,'[1]DADOS (OCULTAR)'!$Q$3:$S$136,3,0),"")</f>
        <v>10739225001866</v>
      </c>
      <c r="B156" s="4" t="str">
        <f>'[1]TCE - ANEXO IV - Preencher'!C165</f>
        <v>HOSPITAL REGIONAL FERNANDO BEZERRA - CG Nº 02/2021</v>
      </c>
      <c r="C156" s="4" t="str">
        <f>'[1]TCE - ANEXO IV - Preencher'!E165</f>
        <v>5.3 - Locação de Máquinas e Equipamentos</v>
      </c>
      <c r="D156" s="3" t="str">
        <f>'[1]TCE - ANEXO IV - Preencher'!F165</f>
        <v>49.038.612/0001-62</v>
      </c>
      <c r="E156" s="5" t="str">
        <f>'[1]TCE - ANEXO IV - Preencher'!G165</f>
        <v>LOCASERVICE LOCACAO E VENDAS DE CONTAINERS LTDA</v>
      </c>
      <c r="F156" s="5" t="str">
        <f>'[1]TCE - ANEXO IV - Preencher'!H165</f>
        <v>S</v>
      </c>
      <c r="G156" s="5" t="str">
        <f>'[1]TCE - ANEXO IV - Preencher'!I165</f>
        <v>N</v>
      </c>
      <c r="H156" s="5" t="str">
        <f>'[1]TCE - ANEXO IV - Preencher'!J165</f>
        <v>2977</v>
      </c>
      <c r="I156" s="6">
        <f>IF('[1]TCE - ANEXO IV - Preencher'!K165="","",'[1]TCE - ANEXO IV - Preencher'!K165)</f>
        <v>46183</v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>2616407</v>
      </c>
      <c r="L156" s="7">
        <f>'[1]TCE - ANEXO IV - Preencher'!N165</f>
        <v>19200</v>
      </c>
    </row>
    <row r="157" spans="1:12" s="8" customFormat="1" ht="19.5" customHeight="1" x14ac:dyDescent="0.2">
      <c r="A157" s="3">
        <f>IFERROR(VLOOKUP(B157,'[1]DADOS (OCULTAR)'!$Q$3:$S$136,3,0),"")</f>
        <v>10739225001866</v>
      </c>
      <c r="B157" s="4" t="str">
        <f>'[1]TCE - ANEXO IV - Preencher'!C166</f>
        <v>HOSPITAL REGIONAL FERNANDO BEZERRA - CG Nº 02/2021</v>
      </c>
      <c r="C157" s="4" t="str">
        <f>'[1]TCE - ANEXO IV - Preencher'!E166</f>
        <v>5.1 - Locação de Equipamentos Médicos-Hospitalares</v>
      </c>
      <c r="D157" s="3" t="str">
        <f>'[1]TCE - ANEXO IV - Preencher'!F166</f>
        <v>08.675.394/0001-90</v>
      </c>
      <c r="E157" s="5" t="str">
        <f>'[1]TCE - ANEXO IV - Preencher'!G166</f>
        <v>SAFE SUPORTE A VIDA E COMERCIO INTERNACIONAL LTDA</v>
      </c>
      <c r="F157" s="5" t="str">
        <f>'[1]TCE - ANEXO IV - Preencher'!H166</f>
        <v>S</v>
      </c>
      <c r="G157" s="5" t="str">
        <f>'[1]TCE - ANEXO IV - Preencher'!I166</f>
        <v>N</v>
      </c>
      <c r="H157" s="5" t="str">
        <f>'[1]TCE - ANEXO IV - Preencher'!J166</f>
        <v>11401</v>
      </c>
      <c r="I157" s="6">
        <f>IF('[1]TCE - ANEXO IV - Preencher'!K166="","",'[1]TCE - ANEXO IV - Preencher'!K166)</f>
        <v>46205</v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>2611606</v>
      </c>
      <c r="L157" s="7">
        <f>'[1]TCE - ANEXO IV - Preencher'!N166</f>
        <v>2700</v>
      </c>
    </row>
    <row r="158" spans="1:12" s="8" customFormat="1" ht="19.5" customHeight="1" x14ac:dyDescent="0.2">
      <c r="A158" s="3">
        <f>IFERROR(VLOOKUP(B158,'[1]DADOS (OCULTAR)'!$Q$3:$S$136,3,0),"")</f>
        <v>10739225001866</v>
      </c>
      <c r="B158" s="4" t="str">
        <f>'[1]TCE - ANEXO IV - Preencher'!C167</f>
        <v>HOSPITAL REGIONAL FERNANDO BEZERRA - CG Nº 02/2021</v>
      </c>
      <c r="C158" s="4" t="str">
        <f>'[1]TCE - ANEXO IV - Preencher'!E167</f>
        <v>5.1 - Locação de Equipamentos Médicos-Hospitalares</v>
      </c>
      <c r="D158" s="3" t="str">
        <f>'[1]TCE - ANEXO IV - Preencher'!F167</f>
        <v>24.380.578/0020-41</v>
      </c>
      <c r="E158" s="5" t="str">
        <f>'[1]TCE - ANEXO IV - Preencher'!G167</f>
        <v>WHITE MARTINS GASES INDUSTRIAIS DO NORDESTE LTDA.</v>
      </c>
      <c r="F158" s="5" t="str">
        <f>'[1]TCE - ANEXO IV - Preencher'!H167</f>
        <v>S</v>
      </c>
      <c r="G158" s="5" t="str">
        <f>'[1]TCE - ANEXO IV - Preencher'!I167</f>
        <v>N</v>
      </c>
      <c r="H158" s="5" t="str">
        <f>'[1]TCE - ANEXO IV - Preencher'!J167</f>
        <v>100780985</v>
      </c>
      <c r="I158" s="6">
        <f>IF('[1]TCE - ANEXO IV - Preencher'!K167="","",'[1]TCE - ANEXO IV - Preencher'!K167)</f>
        <v>46183</v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>2607901</v>
      </c>
      <c r="L158" s="7">
        <f>'[1]TCE - ANEXO IV - Preencher'!N167</f>
        <v>28993.66</v>
      </c>
    </row>
    <row r="159" spans="1:12" s="8" customFormat="1" ht="19.5" customHeight="1" x14ac:dyDescent="0.2">
      <c r="A159" s="3">
        <f>IFERROR(VLOOKUP(B159,'[1]DADOS (OCULTAR)'!$Q$3:$S$136,3,0),"")</f>
        <v>10739225001866</v>
      </c>
      <c r="B159" s="4" t="str">
        <f>'[1]TCE - ANEXO IV - Preencher'!C168</f>
        <v>HOSPITAL REGIONAL FERNANDO BEZERRA - CG Nº 02/2021</v>
      </c>
      <c r="C159" s="4" t="str">
        <f>'[1]TCE - ANEXO IV - Preencher'!E168</f>
        <v>5.8 - Locação de Veículos Automotores</v>
      </c>
      <c r="D159" s="3" t="str">
        <f>'[1]TCE - ANEXO IV - Preencher'!F168</f>
        <v>23.818.812/0001-44</v>
      </c>
      <c r="E159" s="5" t="str">
        <f>'[1]TCE - ANEXO IV - Preencher'!G168</f>
        <v>SIGA SERVICOS E LOCACOES LTDA</v>
      </c>
      <c r="F159" s="5" t="str">
        <f>'[1]TCE - ANEXO IV - Preencher'!H168</f>
        <v>S</v>
      </c>
      <c r="G159" s="5" t="str">
        <f>'[1]TCE - ANEXO IV - Preencher'!I168</f>
        <v>S</v>
      </c>
      <c r="H159" s="5" t="str">
        <f>'[1]TCE - ANEXO IV - Preencher'!J168</f>
        <v>1280</v>
      </c>
      <c r="I159" s="6">
        <f>IF('[1]TCE - ANEXO IV - Preencher'!K168="","",'[1]TCE - ANEXO IV - Preencher'!K168)</f>
        <v>46210</v>
      </c>
      <c r="J159" s="5" t="str">
        <f>'[1]TCE - ANEXO IV - Preencher'!L168</f>
        <v>26011021223818812000144000000000128026076907380142</v>
      </c>
      <c r="K159" s="5" t="str">
        <f>IF(F159="B",LEFT('[1]TCE - ANEXO IV - Preencher'!M168,2),IF(F159="S",LEFT('[1]TCE - ANEXO IV - Preencher'!M168,7),IF('[1]TCE - ANEXO IV - Preencher'!H168="","")))</f>
        <v>2601102</v>
      </c>
      <c r="L159" s="7">
        <f>'[1]TCE - ANEXO IV - Preencher'!N168</f>
        <v>4250</v>
      </c>
    </row>
    <row r="160" spans="1:12" s="8" customFormat="1" ht="19.5" customHeight="1" x14ac:dyDescent="0.2">
      <c r="A160" s="3">
        <f>IFERROR(VLOOKUP(B160,'[1]DADOS (OCULTAR)'!$Q$3:$S$136,3,0),"")</f>
        <v>10739225001866</v>
      </c>
      <c r="B160" s="4" t="str">
        <f>'[1]TCE - ANEXO IV - Preencher'!C169</f>
        <v>HOSPITAL REGIONAL FERNANDO BEZERRA - CG Nº 02/2021</v>
      </c>
      <c r="C160" s="4" t="str">
        <f>'[1]TCE - ANEXO IV - Preencher'!E169</f>
        <v>5.99 - Outros Serviços de Terceiros Pessoa Jurídica</v>
      </c>
      <c r="D160" s="3">
        <f>'[1]TCE - ANEXO IV - Preencher'!F169</f>
        <v>34028316059345</v>
      </c>
      <c r="E160" s="5" t="str">
        <f>'[1]TCE - ANEXO IV - Preencher'!G169</f>
        <v>EMPRESA BRASILEIRA DE CORREIOS E TELEGRAFOS</v>
      </c>
      <c r="F160" s="5" t="str">
        <f>'[1]TCE - ANEXO IV - Preencher'!H169</f>
        <v>S</v>
      </c>
      <c r="G160" s="5" t="str">
        <f>'[1]TCE - ANEXO IV - Preencher'!I169</f>
        <v>N</v>
      </c>
      <c r="H160" s="5">
        <f>'[1]TCE - ANEXO IV - Preencher'!J169</f>
        <v>0</v>
      </c>
      <c r="I160" s="6">
        <f>IF('[1]TCE - ANEXO IV - Preencher'!K169="","",'[1]TCE - ANEXO IV - Preencher'!K169)</f>
        <v>46181</v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>2609907</v>
      </c>
      <c r="L160" s="7">
        <f>'[1]TCE - ANEXO IV - Preencher'!N169</f>
        <v>45.19</v>
      </c>
    </row>
    <row r="161" spans="1:12" s="8" customFormat="1" ht="19.5" customHeight="1" x14ac:dyDescent="0.2">
      <c r="A161" s="3">
        <f>IFERROR(VLOOKUP(B161,'[1]DADOS (OCULTAR)'!$Q$3:$S$136,3,0),"")</f>
        <v>10739225001866</v>
      </c>
      <c r="B161" s="4" t="str">
        <f>'[1]TCE - ANEXO IV - Preencher'!C170</f>
        <v>HOSPITAL REGIONAL FERNANDO BEZERRA - CG Nº 02/2021</v>
      </c>
      <c r="C161" s="4" t="str">
        <f>'[1]TCE - ANEXO IV - Preencher'!E170</f>
        <v>5.99 - Outros Serviços de Terceiros Pessoa Jurídica</v>
      </c>
      <c r="D161" s="3">
        <f>'[1]TCE - ANEXO IV - Preencher'!F170</f>
        <v>34028316059345</v>
      </c>
      <c r="E161" s="5" t="str">
        <f>'[1]TCE - ANEXO IV - Preencher'!G170</f>
        <v>EMPRESA BRASILEIRA DE CORREIOS E TELEGRAFOS</v>
      </c>
      <c r="F161" s="5" t="str">
        <f>'[1]TCE - ANEXO IV - Preencher'!H170</f>
        <v>S</v>
      </c>
      <c r="G161" s="5" t="str">
        <f>'[1]TCE - ANEXO IV - Preencher'!I170</f>
        <v>N</v>
      </c>
      <c r="H161" s="5">
        <f>'[1]TCE - ANEXO IV - Preencher'!J170</f>
        <v>0</v>
      </c>
      <c r="I161" s="6">
        <f>IF('[1]TCE - ANEXO IV - Preencher'!K170="","",'[1]TCE - ANEXO IV - Preencher'!K170)</f>
        <v>46183</v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>2609907</v>
      </c>
      <c r="L161" s="7">
        <f>'[1]TCE - ANEXO IV - Preencher'!N170</f>
        <v>169.09</v>
      </c>
    </row>
    <row r="162" spans="1:12" s="8" customFormat="1" ht="19.5" customHeight="1" x14ac:dyDescent="0.2">
      <c r="A162" s="3">
        <f>IFERROR(VLOOKUP(B162,'[1]DADOS (OCULTAR)'!$Q$3:$S$136,3,0),"")</f>
        <v>10739225001866</v>
      </c>
      <c r="B162" s="4" t="str">
        <f>'[1]TCE - ANEXO IV - Preencher'!C171</f>
        <v>HOSPITAL REGIONAL FERNANDO BEZERRA - CG Nº 02/2021</v>
      </c>
      <c r="C162" s="4" t="str">
        <f>'[1]TCE - ANEXO IV - Preencher'!E171</f>
        <v>5.99 - Outros Serviços de Terceiros Pessoa Jurídica</v>
      </c>
      <c r="D162" s="3">
        <f>'[1]TCE - ANEXO IV - Preencher'!F171</f>
        <v>10580938000181</v>
      </c>
      <c r="E162" s="5" t="str">
        <f>'[1]TCE - ANEXO IV - Preencher'!G171</f>
        <v>PROGRESSO LOGISTICA E TRANSPORTE LTDA</v>
      </c>
      <c r="F162" s="5" t="str">
        <f>'[1]TCE - ANEXO IV - Preencher'!H171</f>
        <v>S</v>
      </c>
      <c r="G162" s="5" t="str">
        <f>'[1]TCE - ANEXO IV - Preencher'!I171</f>
        <v>N</v>
      </c>
      <c r="H162" s="5" t="str">
        <f>'[1]TCE - ANEXO IV - Preencher'!J171</f>
        <v>127466</v>
      </c>
      <c r="I162" s="6">
        <f>IF('[1]TCE - ANEXO IV - Preencher'!K171="","",'[1]TCE - ANEXO IV - Preencher'!K171)</f>
        <v>46183</v>
      </c>
      <c r="J162" s="5" t="str">
        <f>'[1]TCE - ANEXO IV - Preencher'!L171</f>
        <v>26.2606.10.580.938/0001-81-57-002-000.127.446-100.268.003-4</v>
      </c>
      <c r="K162" s="5" t="str">
        <f>IF(F162="B",LEFT('[1]TCE - ANEXO IV - Preencher'!M171,2),IF(F162="S",LEFT('[1]TCE - ANEXO IV - Preencher'!M171,7),IF('[1]TCE - ANEXO IV - Preencher'!H171="","")))</f>
        <v>2607901</v>
      </c>
      <c r="L162" s="7">
        <f>'[1]TCE - ANEXO IV - Preencher'!N171</f>
        <v>95</v>
      </c>
    </row>
    <row r="163" spans="1:12" s="8" customFormat="1" ht="19.5" customHeight="1" x14ac:dyDescent="0.2">
      <c r="A163" s="3">
        <f>IFERROR(VLOOKUP(B163,'[1]DADOS (OCULTAR)'!$Q$3:$S$136,3,0),"")</f>
        <v>10739225001866</v>
      </c>
      <c r="B163" s="4" t="str">
        <f>'[1]TCE - ANEXO IV - Preencher'!C172</f>
        <v>HOSPITAL REGIONAL FERNANDO BEZERRA - CG Nº 02/2021</v>
      </c>
      <c r="C163" s="4" t="str">
        <f>'[1]TCE - ANEXO IV - Preencher'!E172</f>
        <v>5.99 - Outros Serviços de Terceiros Pessoa Jurídica</v>
      </c>
      <c r="D163" s="3" t="str">
        <f>'[1]TCE - ANEXO IV - Preencher'!F172</f>
        <v>90.400.888/2151-81</v>
      </c>
      <c r="E163" s="5" t="str">
        <f>'[1]TCE - ANEXO IV - Preencher'!G172</f>
        <v xml:space="preserve">BANCO SANTANDER </v>
      </c>
      <c r="F163" s="5" t="str">
        <f>'[1]TCE - ANEXO IV - Preencher'!H172</f>
        <v>S</v>
      </c>
      <c r="G163" s="5" t="str">
        <f>'[1]TCE - ANEXO IV - Preencher'!I172</f>
        <v>N</v>
      </c>
      <c r="H163" s="5">
        <f>'[1]TCE - ANEXO IV - Preencher'!J172</f>
        <v>0</v>
      </c>
      <c r="I163" s="6">
        <f>IF('[1]TCE - ANEXO IV - Preencher'!K172="","",'[1]TCE - ANEXO IV - Preencher'!K172)</f>
        <v>46203</v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>2601102</v>
      </c>
      <c r="L163" s="7">
        <f>'[1]TCE - ANEXO IV - Preencher'!N172</f>
        <v>5.93</v>
      </c>
    </row>
    <row r="164" spans="1:12" s="8" customFormat="1" ht="19.5" customHeight="1" x14ac:dyDescent="0.2">
      <c r="A164" s="3">
        <f>IFERROR(VLOOKUP(B164,'[1]DADOS (OCULTAR)'!$Q$3:$S$136,3,0),"")</f>
        <v>10739225001866</v>
      </c>
      <c r="B164" s="4" t="str">
        <f>'[1]TCE - ANEXO IV - Preencher'!C173</f>
        <v>HOSPITAL REGIONAL FERNANDO BEZERRA - CG Nº 02/2021</v>
      </c>
      <c r="C164" s="4" t="str">
        <f>'[1]TCE - ANEXO IV - Preencher'!E173</f>
        <v>5.16 - Serviços Médico-Hospitalares, Odotonlogia e Laboratoriais</v>
      </c>
      <c r="D164" s="3">
        <f>'[1]TCE - ANEXO IV - Preencher'!F173</f>
        <v>51210251000131</v>
      </c>
      <c r="E164" s="5" t="str">
        <f>'[1]TCE - ANEXO IV - Preencher'!G173</f>
        <v>AGAPE SERVIÇOS MEDICOS LTDA</v>
      </c>
      <c r="F164" s="5" t="str">
        <f>'[1]TCE - ANEXO IV - Preencher'!H173</f>
        <v>S</v>
      </c>
      <c r="G164" s="5" t="str">
        <f>'[1]TCE - ANEXO IV - Preencher'!I173</f>
        <v>S</v>
      </c>
      <c r="H164" s="5">
        <f>'[1]TCE - ANEXO IV - Preencher'!J173</f>
        <v>52</v>
      </c>
      <c r="I164" s="6">
        <f>IF('[1]TCE - ANEXO IV - Preencher'!K173="","",'[1]TCE - ANEXO IV - Preencher'!K173)</f>
        <v>46209</v>
      </c>
      <c r="J164" s="5" t="str">
        <f>'[1]TCE - ANEXO IV - Preencher'!L173</f>
        <v>23073041251210251000131000000000005226075815339880</v>
      </c>
      <c r="K164" s="5" t="str">
        <f>IF(F164="B",LEFT('[1]TCE - ANEXO IV - Preencher'!M173,2),IF(F164="S",LEFT('[1]TCE - ANEXO IV - Preencher'!M173,7),IF('[1]TCE - ANEXO IV - Preencher'!H173="","")))</f>
        <v>2307304</v>
      </c>
      <c r="L164" s="7">
        <f>'[1]TCE - ANEXO IV - Preencher'!N173</f>
        <v>33200</v>
      </c>
    </row>
    <row r="165" spans="1:12" s="8" customFormat="1" ht="19.5" customHeight="1" x14ac:dyDescent="0.2">
      <c r="A165" s="3">
        <f>IFERROR(VLOOKUP(B165,'[1]DADOS (OCULTAR)'!$Q$3:$S$136,3,0),"")</f>
        <v>10739225001866</v>
      </c>
      <c r="B165" s="4" t="str">
        <f>'[1]TCE - ANEXO IV - Preencher'!C174</f>
        <v>HOSPITAL REGIONAL FERNANDO BEZERRA - CG Nº 02/2021</v>
      </c>
      <c r="C165" s="4" t="str">
        <f>'[1]TCE - ANEXO IV - Preencher'!E174</f>
        <v>5.16 - Serviços Médico-Hospitalares, Odotonlogia e Laboratoriais</v>
      </c>
      <c r="D165" s="3">
        <f>'[1]TCE - ANEXO IV - Preencher'!F174</f>
        <v>46511209000110</v>
      </c>
      <c r="E165" s="5" t="str">
        <f>'[1]TCE - ANEXO IV - Preencher'!G174</f>
        <v>AGENILSON TEIXEIRA DIAS</v>
      </c>
      <c r="F165" s="5" t="str">
        <f>'[1]TCE - ANEXO IV - Preencher'!H174</f>
        <v>S</v>
      </c>
      <c r="G165" s="5" t="str">
        <f>'[1]TCE - ANEXO IV - Preencher'!I174</f>
        <v>S</v>
      </c>
      <c r="H165" s="5">
        <f>'[1]TCE - ANEXO IV - Preencher'!J174</f>
        <v>81</v>
      </c>
      <c r="I165" s="6">
        <f>IF('[1]TCE - ANEXO IV - Preencher'!K174="","",'[1]TCE - ANEXO IV - Preencher'!K174)</f>
        <v>46205</v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>2207801</v>
      </c>
      <c r="L165" s="7">
        <f>'[1]TCE - ANEXO IV - Preencher'!N174</f>
        <v>15000</v>
      </c>
    </row>
    <row r="166" spans="1:12" s="8" customFormat="1" ht="19.5" customHeight="1" x14ac:dyDescent="0.2">
      <c r="A166" s="3">
        <f>IFERROR(VLOOKUP(B166,'[1]DADOS (OCULTAR)'!$Q$3:$S$136,3,0),"")</f>
        <v>10739225001866</v>
      </c>
      <c r="B166" s="4" t="str">
        <f>'[1]TCE - ANEXO IV - Preencher'!C175</f>
        <v>HOSPITAL REGIONAL FERNANDO BEZERRA - CG Nº 02/2021</v>
      </c>
      <c r="C166" s="4" t="str">
        <f>'[1]TCE - ANEXO IV - Preencher'!E175</f>
        <v>5.16 - Serviços Médico-Hospitalares, Odotonlogia e Laboratoriais</v>
      </c>
      <c r="D166" s="3">
        <f>'[1]TCE - ANEXO IV - Preencher'!F175</f>
        <v>26862949000194</v>
      </c>
      <c r="E166" s="5" t="str">
        <f>'[1]TCE - ANEXO IV - Preencher'!G175</f>
        <v>ALCLIN SAUDE LTDA</v>
      </c>
      <c r="F166" s="5" t="str">
        <f>'[1]TCE - ANEXO IV - Preencher'!H175</f>
        <v>S</v>
      </c>
      <c r="G166" s="5" t="str">
        <f>'[1]TCE - ANEXO IV - Preencher'!I175</f>
        <v>S</v>
      </c>
      <c r="H166" s="5">
        <f>'[1]TCE - ANEXO IV - Preencher'!J175</f>
        <v>4621</v>
      </c>
      <c r="I166" s="6">
        <f>IF('[1]TCE - ANEXO IV - Preencher'!K175="","",'[1]TCE - ANEXO IV - Preencher'!K175)</f>
        <v>46206</v>
      </c>
      <c r="J166" s="5" t="str">
        <f>'[1]TCE - ANEXO IV - Preencher'!L175</f>
        <v>26011021226862949000194000000000462126074606178550</v>
      </c>
      <c r="K166" s="5" t="str">
        <f>IF(F166="B",LEFT('[1]TCE - ANEXO IV - Preencher'!M175,2),IF(F166="S",LEFT('[1]TCE - ANEXO IV - Preencher'!M175,7),IF('[1]TCE - ANEXO IV - Preencher'!H175="","")))</f>
        <v>2601102</v>
      </c>
      <c r="L166" s="7">
        <f>'[1]TCE - ANEXO IV - Preencher'!N175</f>
        <v>15000</v>
      </c>
    </row>
    <row r="167" spans="1:12" s="8" customFormat="1" ht="19.5" customHeight="1" x14ac:dyDescent="0.2">
      <c r="A167" s="3">
        <f>IFERROR(VLOOKUP(B167,'[1]DADOS (OCULTAR)'!$Q$3:$S$136,3,0),"")</f>
        <v>10739225001866</v>
      </c>
      <c r="B167" s="4" t="str">
        <f>'[1]TCE - ANEXO IV - Preencher'!C176</f>
        <v>HOSPITAL REGIONAL FERNANDO BEZERRA - CG Nº 02/2021</v>
      </c>
      <c r="C167" s="4" t="str">
        <f>'[1]TCE - ANEXO IV - Preencher'!E176</f>
        <v>5.16 - Serviços Médico-Hospitalares, Odotonlogia e Laboratoriais</v>
      </c>
      <c r="D167" s="3">
        <f>'[1]TCE - ANEXO IV - Preencher'!F176</f>
        <v>56044295000152</v>
      </c>
      <c r="E167" s="5" t="str">
        <f>'[1]TCE - ANEXO IV - Preencher'!G176</f>
        <v>BRR MED LTDA</v>
      </c>
      <c r="F167" s="5" t="str">
        <f>'[1]TCE - ANEXO IV - Preencher'!H176</f>
        <v>S</v>
      </c>
      <c r="G167" s="5" t="str">
        <f>'[1]TCE - ANEXO IV - Preencher'!I176</f>
        <v>S</v>
      </c>
      <c r="H167" s="5">
        <f>'[1]TCE - ANEXO IV - Preencher'!J176</f>
        <v>40</v>
      </c>
      <c r="I167" s="6">
        <f>IF('[1]TCE - ANEXO IV - Preencher'!K176="","",'[1]TCE - ANEXO IV - Preencher'!K176)</f>
        <v>46213</v>
      </c>
      <c r="J167" s="5" t="str">
        <f>'[1]TCE - ANEXO IV - Preencher'!L176</f>
        <v>201104JXEXIXBEKHE1XSAVOPSHMWLOPT</v>
      </c>
      <c r="K167" s="5" t="str">
        <f>IF(F167="B",LEFT('[1]TCE - ANEXO IV - Preencher'!M176,2),IF(F167="S",LEFT('[1]TCE - ANEXO IV - Preencher'!M176,7),IF('[1]TCE - ANEXO IV - Preencher'!H176="","")))</f>
        <v>2605152</v>
      </c>
      <c r="L167" s="7">
        <f>'[1]TCE - ANEXO IV - Preencher'!N176</f>
        <v>27000</v>
      </c>
    </row>
    <row r="168" spans="1:12" s="8" customFormat="1" ht="19.5" customHeight="1" x14ac:dyDescent="0.2">
      <c r="A168" s="3">
        <f>IFERROR(VLOOKUP(B168,'[1]DADOS (OCULTAR)'!$Q$3:$S$136,3,0),"")</f>
        <v>10739225001866</v>
      </c>
      <c r="B168" s="4" t="str">
        <f>'[1]TCE - ANEXO IV - Preencher'!C177</f>
        <v>HOSPITAL REGIONAL FERNANDO BEZERRA - CG Nº 02/2021</v>
      </c>
      <c r="C168" s="4" t="str">
        <f>'[1]TCE - ANEXO IV - Preencher'!E177</f>
        <v>5.16 - Serviços Médico-Hospitalares, Odotonlogia e Laboratoriais</v>
      </c>
      <c r="D168" s="3">
        <f>'[1]TCE - ANEXO IV - Preencher'!F177</f>
        <v>13638492000197</v>
      </c>
      <c r="E168" s="5" t="str">
        <f>'[1]TCE - ANEXO IV - Preencher'!G177</f>
        <v>CARDIOMAIS- CARDIOLOGIA DIAGNOSTICA E TERAPEUTICA</v>
      </c>
      <c r="F168" s="5" t="str">
        <f>'[1]TCE - ANEXO IV - Preencher'!H177</f>
        <v>S</v>
      </c>
      <c r="G168" s="5" t="str">
        <f>'[1]TCE - ANEXO IV - Preencher'!I177</f>
        <v>S</v>
      </c>
      <c r="H168" s="5">
        <f>'[1]TCE - ANEXO IV - Preencher'!J177</f>
        <v>2600000000172</v>
      </c>
      <c r="I168" s="6">
        <f>IF('[1]TCE - ANEXO IV - Preencher'!K177="","",'[1]TCE - ANEXO IV - Preencher'!K177)</f>
        <v>46209</v>
      </c>
      <c r="J168" s="5" t="str">
        <f>'[1]TCE - ANEXO IV - Preencher'!L177</f>
        <v>26096001213638492000197260000000017226074844631984</v>
      </c>
      <c r="K168" s="5" t="str">
        <f>IF(F168="B",LEFT('[1]TCE - ANEXO IV - Preencher'!M177,2),IF(F168="S",LEFT('[1]TCE - ANEXO IV - Preencher'!M177,7),IF('[1]TCE - ANEXO IV - Preencher'!H177="","")))</f>
        <v>2609600</v>
      </c>
      <c r="L168" s="7">
        <f>'[1]TCE - ANEXO IV - Preencher'!N177</f>
        <v>10000</v>
      </c>
    </row>
    <row r="169" spans="1:12" s="8" customFormat="1" ht="19.5" customHeight="1" x14ac:dyDescent="0.2">
      <c r="A169" s="3">
        <f>IFERROR(VLOOKUP(B169,'[1]DADOS (OCULTAR)'!$Q$3:$S$136,3,0),"")</f>
        <v>10739225001866</v>
      </c>
      <c r="B169" s="4" t="str">
        <f>'[1]TCE - ANEXO IV - Preencher'!C178</f>
        <v>HOSPITAL REGIONAL FERNANDO BEZERRA - CG Nº 02/2021</v>
      </c>
      <c r="C169" s="4" t="str">
        <f>'[1]TCE - ANEXO IV - Preencher'!E178</f>
        <v>5.16 - Serviços Médico-Hospitalares, Odotonlogia e Laboratoriais</v>
      </c>
      <c r="D169" s="3">
        <f>'[1]TCE - ANEXO IV - Preencher'!F178</f>
        <v>24334380000169</v>
      </c>
      <c r="E169" s="5" t="str">
        <f>'[1]TCE - ANEXO IV - Preencher'!G178</f>
        <v>CLINICA DE SAUDE SANTA LUZIA LTDA</v>
      </c>
      <c r="F169" s="5" t="str">
        <f>'[1]TCE - ANEXO IV - Preencher'!H178</f>
        <v>S</v>
      </c>
      <c r="G169" s="5" t="str">
        <f>'[1]TCE - ANEXO IV - Preencher'!I178</f>
        <v>S</v>
      </c>
      <c r="H169" s="5">
        <f>'[1]TCE - ANEXO IV - Preencher'!J178</f>
        <v>1049</v>
      </c>
      <c r="I169" s="6">
        <f>IF('[1]TCE - ANEXO IV - Preencher'!K178="","",'[1]TCE - ANEXO IV - Preencher'!K178)</f>
        <v>46216</v>
      </c>
      <c r="J169" s="5" t="str">
        <f>'[1]TCE - ANEXO IV - Preencher'!L178</f>
        <v>23044001224334380000169000000000104926070439377434</v>
      </c>
      <c r="K169" s="5" t="str">
        <f>IF(F169="B",LEFT('[1]TCE - ANEXO IV - Preencher'!M178,2),IF(F169="S",LEFT('[1]TCE - ANEXO IV - Preencher'!M178,7),IF('[1]TCE - ANEXO IV - Preencher'!H178="","")))</f>
        <v>2304400</v>
      </c>
      <c r="L169" s="7">
        <f>'[1]TCE - ANEXO IV - Preencher'!N178</f>
        <v>10080</v>
      </c>
    </row>
    <row r="170" spans="1:12" s="8" customFormat="1" ht="19.5" customHeight="1" x14ac:dyDescent="0.2">
      <c r="A170" s="3">
        <f>IFERROR(VLOOKUP(B170,'[1]DADOS (OCULTAR)'!$Q$3:$S$136,3,0),"")</f>
        <v>10739225001866</v>
      </c>
      <c r="B170" s="4" t="str">
        <f>'[1]TCE - ANEXO IV - Preencher'!C179</f>
        <v>HOSPITAL REGIONAL FERNANDO BEZERRA - CG Nº 02/2021</v>
      </c>
      <c r="C170" s="4" t="str">
        <f>'[1]TCE - ANEXO IV - Preencher'!E179</f>
        <v>5.16 - Serviços Médico-Hospitalares, Odotonlogia e Laboratoriais</v>
      </c>
      <c r="D170" s="3">
        <f>'[1]TCE - ANEXO IV - Preencher'!F179</f>
        <v>23024552000135</v>
      </c>
      <c r="E170" s="5" t="str">
        <f>'[1]TCE - ANEXO IV - Preencher'!G179</f>
        <v>CLINICA ENDOVIDA- ENDOSCOPIA GINECOLOGICA LTDA</v>
      </c>
      <c r="F170" s="5" t="str">
        <f>'[1]TCE - ANEXO IV - Preencher'!H179</f>
        <v>S</v>
      </c>
      <c r="G170" s="5" t="str">
        <f>'[1]TCE - ANEXO IV - Preencher'!I179</f>
        <v>S</v>
      </c>
      <c r="H170" s="5">
        <f>'[1]TCE - ANEXO IV - Preencher'!J179</f>
        <v>2600000000129</v>
      </c>
      <c r="I170" s="6">
        <f>IF('[1]TCE - ANEXO IV - Preencher'!K179="","",'[1]TCE - ANEXO IV - Preencher'!K179)</f>
        <v>46217</v>
      </c>
      <c r="J170" s="5" t="str">
        <f>'[1]TCE - ANEXO IV - Preencher'!L179</f>
        <v>26096001223024552000135260000000012926071980528874</v>
      </c>
      <c r="K170" s="5" t="str">
        <f>IF(F170="B",LEFT('[1]TCE - ANEXO IV - Preencher'!M179,2),IF(F170="S",LEFT('[1]TCE - ANEXO IV - Preencher'!M179,7),IF('[1]TCE - ANEXO IV - Preencher'!H179="","")))</f>
        <v>2609600</v>
      </c>
      <c r="L170" s="7">
        <f>'[1]TCE - ANEXO IV - Preencher'!N179</f>
        <v>58100</v>
      </c>
    </row>
    <row r="171" spans="1:12" s="8" customFormat="1" ht="19.5" customHeight="1" x14ac:dyDescent="0.2">
      <c r="A171" s="3">
        <f>IFERROR(VLOOKUP(B171,'[1]DADOS (OCULTAR)'!$Q$3:$S$136,3,0),"")</f>
        <v>10739225001866</v>
      </c>
      <c r="B171" s="4" t="str">
        <f>'[1]TCE - ANEXO IV - Preencher'!C180</f>
        <v>HOSPITAL REGIONAL FERNANDO BEZERRA - CG Nº 02/2021</v>
      </c>
      <c r="C171" s="4" t="str">
        <f>'[1]TCE - ANEXO IV - Preencher'!E180</f>
        <v>5.16 - Serviços Médico-Hospitalares, Odotonlogia e Laboratoriais</v>
      </c>
      <c r="D171" s="3">
        <f>'[1]TCE - ANEXO IV - Preencher'!F180</f>
        <v>26425569000192</v>
      </c>
      <c r="E171" s="5" t="str">
        <f>'[1]TCE - ANEXO IV - Preencher'!G180</f>
        <v>CLINICA MEDICA HOLANDA FIGUEREDO TODA - ME</v>
      </c>
      <c r="F171" s="5" t="str">
        <f>'[1]TCE - ANEXO IV - Preencher'!H180</f>
        <v>S</v>
      </c>
      <c r="G171" s="5" t="str">
        <f>'[1]TCE - ANEXO IV - Preencher'!I180</f>
        <v>S</v>
      </c>
      <c r="H171" s="5">
        <f>'[1]TCE - ANEXO IV - Preencher'!J180</f>
        <v>20249</v>
      </c>
      <c r="I171" s="6">
        <f>IF('[1]TCE - ANEXO IV - Preencher'!K180="","",'[1]TCE - ANEXO IV - Preencher'!K180)</f>
        <v>46204</v>
      </c>
      <c r="J171" s="5" t="str">
        <f>'[1]TCE - ANEXO IV - Preencher'!L180</f>
        <v>H2L2-MTTFA</v>
      </c>
      <c r="K171" s="5" t="str">
        <f>IF(F171="B",LEFT('[1]TCE - ANEXO IV - Preencher'!M180,2),IF(F171="S",LEFT('[1]TCE - ANEXO IV - Preencher'!M180,7),IF('[1]TCE - ANEXO IV - Preencher'!H180="","")))</f>
        <v>2609907</v>
      </c>
      <c r="L171" s="7">
        <f>'[1]TCE - ANEXO IV - Preencher'!N180</f>
        <v>20500</v>
      </c>
    </row>
    <row r="172" spans="1:12" s="8" customFormat="1" ht="19.5" customHeight="1" x14ac:dyDescent="0.2">
      <c r="A172" s="3">
        <f>IFERROR(VLOOKUP(B172,'[1]DADOS (OCULTAR)'!$Q$3:$S$136,3,0),"")</f>
        <v>10739225001866</v>
      </c>
      <c r="B172" s="4" t="str">
        <f>'[1]TCE - ANEXO IV - Preencher'!C181</f>
        <v>HOSPITAL REGIONAL FERNANDO BEZERRA - CG Nº 02/2021</v>
      </c>
      <c r="C172" s="4" t="str">
        <f>'[1]TCE - ANEXO IV - Preencher'!E181</f>
        <v>5.16 - Serviços Médico-Hospitalares, Odotonlogia e Laboratoriais</v>
      </c>
      <c r="D172" s="3">
        <f>'[1]TCE - ANEXO IV - Preencher'!F181</f>
        <v>49268339000162</v>
      </c>
      <c r="E172" s="5" t="str">
        <f>'[1]TCE - ANEXO IV - Preencher'!G181</f>
        <v>CLINICA MEDICA J &amp; T LTDA</v>
      </c>
      <c r="F172" s="5" t="str">
        <f>'[1]TCE - ANEXO IV - Preencher'!H181</f>
        <v>S</v>
      </c>
      <c r="G172" s="5" t="str">
        <f>'[1]TCE - ANEXO IV - Preencher'!I181</f>
        <v>S</v>
      </c>
      <c r="H172" s="5">
        <f>'[1]TCE - ANEXO IV - Preencher'!J181</f>
        <v>142</v>
      </c>
      <c r="I172" s="6">
        <f>IF('[1]TCE - ANEXO IV - Preencher'!K181="","",'[1]TCE - ANEXO IV - Preencher'!K181)</f>
        <v>46204</v>
      </c>
      <c r="J172" s="5" t="str">
        <f>'[1]TCE - ANEXO IV - Preencher'!L181</f>
        <v>TNZH-75HYX</v>
      </c>
      <c r="K172" s="5" t="str">
        <f>IF(F172="B",LEFT('[1]TCE - ANEXO IV - Preencher'!M181,2),IF(F172="S",LEFT('[1]TCE - ANEXO IV - Preencher'!M181,7),IF('[1]TCE - ANEXO IV - Preencher'!H181="","")))</f>
        <v>2602001</v>
      </c>
      <c r="L172" s="7">
        <f>'[1]TCE - ANEXO IV - Preencher'!N181</f>
        <v>19200</v>
      </c>
    </row>
    <row r="173" spans="1:12" s="8" customFormat="1" ht="19.5" customHeight="1" x14ac:dyDescent="0.2">
      <c r="A173" s="3">
        <f>IFERROR(VLOOKUP(B173,'[1]DADOS (OCULTAR)'!$Q$3:$S$136,3,0),"")</f>
        <v>10739225001866</v>
      </c>
      <c r="B173" s="4" t="str">
        <f>'[1]TCE - ANEXO IV - Preencher'!C182</f>
        <v>HOSPITAL REGIONAL FERNANDO BEZERRA - CG Nº 02/2021</v>
      </c>
      <c r="C173" s="4" t="str">
        <f>'[1]TCE - ANEXO IV - Preencher'!E182</f>
        <v>5.16 - Serviços Médico-Hospitalares, Odotonlogia e Laboratoriais</v>
      </c>
      <c r="D173" s="3">
        <f>'[1]TCE - ANEXO IV - Preencher'!F182</f>
        <v>11113387000109</v>
      </c>
      <c r="E173" s="5" t="str">
        <f>'[1]TCE - ANEXO IV - Preencher'!G182</f>
        <v>CLINICA MEDICA PEDIATRICA DE BARBALHA LTDA</v>
      </c>
      <c r="F173" s="5" t="str">
        <f>'[1]TCE - ANEXO IV - Preencher'!H182</f>
        <v>S</v>
      </c>
      <c r="G173" s="5" t="str">
        <f>'[1]TCE - ANEXO IV - Preencher'!I182</f>
        <v>S</v>
      </c>
      <c r="H173" s="5">
        <f>'[1]TCE - ANEXO IV - Preencher'!J182</f>
        <v>893</v>
      </c>
      <c r="I173" s="6">
        <f>IF('[1]TCE - ANEXO IV - Preencher'!K182="","",'[1]TCE - ANEXO IV - Preencher'!K182)</f>
        <v>46212</v>
      </c>
      <c r="J173" s="5" t="str">
        <f>'[1]TCE - ANEXO IV - Preencher'!L182</f>
        <v>23019011211113387000109000000000089326076038703320</v>
      </c>
      <c r="K173" s="5" t="str">
        <f>IF(F173="B",LEFT('[1]TCE - ANEXO IV - Preencher'!M182,2),IF(F173="S",LEFT('[1]TCE - ANEXO IV - Preencher'!M182,7),IF('[1]TCE - ANEXO IV - Preencher'!H182="","")))</f>
        <v>2301901</v>
      </c>
      <c r="L173" s="7">
        <f>'[1]TCE - ANEXO IV - Preencher'!N182</f>
        <v>15700</v>
      </c>
    </row>
    <row r="174" spans="1:12" s="8" customFormat="1" ht="19.5" customHeight="1" x14ac:dyDescent="0.2">
      <c r="A174" s="3">
        <f>IFERROR(VLOOKUP(B174,'[1]DADOS (OCULTAR)'!$Q$3:$S$136,3,0),"")</f>
        <v>10739225001866</v>
      </c>
      <c r="B174" s="4" t="str">
        <f>'[1]TCE - ANEXO IV - Preencher'!C183</f>
        <v>HOSPITAL REGIONAL FERNANDO BEZERRA - CG Nº 02/2021</v>
      </c>
      <c r="C174" s="4" t="str">
        <f>'[1]TCE - ANEXO IV - Preencher'!E183</f>
        <v>5.16 - Serviços Médico-Hospitalares, Odotonlogia e Laboratoriais</v>
      </c>
      <c r="D174" s="3">
        <f>'[1]TCE - ANEXO IV - Preencher'!F183</f>
        <v>25208022000172</v>
      </c>
      <c r="E174" s="5" t="str">
        <f>'[1]TCE - ANEXO IV - Preencher'!G183</f>
        <v>COUTO BEM SERVIÇOS MEDICOS LTDA</v>
      </c>
      <c r="F174" s="5" t="str">
        <f>'[1]TCE - ANEXO IV - Preencher'!H183</f>
        <v>S</v>
      </c>
      <c r="G174" s="5" t="str">
        <f>'[1]TCE - ANEXO IV - Preencher'!I183</f>
        <v>S</v>
      </c>
      <c r="H174" s="5">
        <f>'[1]TCE - ANEXO IV - Preencher'!J183</f>
        <v>504</v>
      </c>
      <c r="I174" s="6">
        <f>IF('[1]TCE - ANEXO IV - Preencher'!K183="","",'[1]TCE - ANEXO IV - Preencher'!K183)</f>
        <v>46212</v>
      </c>
      <c r="J174" s="5" t="str">
        <f>'[1]TCE - ANEXO IV - Preencher'!L183</f>
        <v>23073041225208022000172000000000050426077239118438</v>
      </c>
      <c r="K174" s="5" t="str">
        <f>IF(F174="B",LEFT('[1]TCE - ANEXO IV - Preencher'!M183,2),IF(F174="S",LEFT('[1]TCE - ANEXO IV - Preencher'!M183,7),IF('[1]TCE - ANEXO IV - Preencher'!H183="","")))</f>
        <v>2307304</v>
      </c>
      <c r="L174" s="7">
        <f>'[1]TCE - ANEXO IV - Preencher'!N183</f>
        <v>11100</v>
      </c>
    </row>
    <row r="175" spans="1:12" s="8" customFormat="1" ht="19.5" customHeight="1" x14ac:dyDescent="0.2">
      <c r="A175" s="3">
        <f>IFERROR(VLOOKUP(B175,'[1]DADOS (OCULTAR)'!$Q$3:$S$136,3,0),"")</f>
        <v>10739225001866</v>
      </c>
      <c r="B175" s="4" t="str">
        <f>'[1]TCE - ANEXO IV - Preencher'!C184</f>
        <v>HOSPITAL REGIONAL FERNANDO BEZERRA - CG Nº 02/2021</v>
      </c>
      <c r="C175" s="4" t="str">
        <f>'[1]TCE - ANEXO IV - Preencher'!E184</f>
        <v>5.16 - Serviços Médico-Hospitalares, Odotonlogia e Laboratoriais</v>
      </c>
      <c r="D175" s="3">
        <f>'[1]TCE - ANEXO IV - Preencher'!F184</f>
        <v>53936397000194</v>
      </c>
      <c r="E175" s="5" t="str">
        <f>'[1]TCE - ANEXO IV - Preencher'!G184</f>
        <v xml:space="preserve">D G SÁ DIAS </v>
      </c>
      <c r="F175" s="5" t="str">
        <f>'[1]TCE - ANEXO IV - Preencher'!H184</f>
        <v>S</v>
      </c>
      <c r="G175" s="5" t="str">
        <f>'[1]TCE - ANEXO IV - Preencher'!I184</f>
        <v>S</v>
      </c>
      <c r="H175" s="5">
        <f>'[1]TCE - ANEXO IV - Preencher'!J184</f>
        <v>110</v>
      </c>
      <c r="I175" s="6">
        <f>IF('[1]TCE - ANEXO IV - Preencher'!K184="","",'[1]TCE - ANEXO IV - Preencher'!K184)</f>
        <v>46209</v>
      </c>
      <c r="J175" s="5" t="str">
        <f>'[1]TCE - ANEXO IV - Preencher'!L184</f>
        <v>26011021253936397000194000000000011026079023846003</v>
      </c>
      <c r="K175" s="5" t="str">
        <f>IF(F175="B",LEFT('[1]TCE - ANEXO IV - Preencher'!M184,2),IF(F175="S",LEFT('[1]TCE - ANEXO IV - Preencher'!M184,7),IF('[1]TCE - ANEXO IV - Preencher'!H184="","")))</f>
        <v>2601102</v>
      </c>
      <c r="L175" s="7">
        <f>'[1]TCE - ANEXO IV - Preencher'!N184</f>
        <v>1500</v>
      </c>
    </row>
    <row r="176" spans="1:12" s="8" customFormat="1" ht="19.5" customHeight="1" x14ac:dyDescent="0.2">
      <c r="A176" s="3">
        <f>IFERROR(VLOOKUP(B176,'[1]DADOS (OCULTAR)'!$Q$3:$S$136,3,0),"")</f>
        <v>10739225001866</v>
      </c>
      <c r="B176" s="4" t="str">
        <f>'[1]TCE - ANEXO IV - Preencher'!C185</f>
        <v>HOSPITAL REGIONAL FERNANDO BEZERRA - CG Nº 02/2021</v>
      </c>
      <c r="C176" s="4" t="str">
        <f>'[1]TCE - ANEXO IV - Preencher'!E185</f>
        <v>5.16 - Serviços Médico-Hospitalares, Odotonlogia e Laboratoriais</v>
      </c>
      <c r="D176" s="3">
        <f>'[1]TCE - ANEXO IV - Preencher'!F185</f>
        <v>41623761000187</v>
      </c>
      <c r="E176" s="5" t="str">
        <f>'[1]TCE - ANEXO IV - Preencher'!G185</f>
        <v>DAMACENA DE MOURA SERVIÇOS DE SAUDE LTDA</v>
      </c>
      <c r="F176" s="5" t="str">
        <f>'[1]TCE - ANEXO IV - Preencher'!H185</f>
        <v>S</v>
      </c>
      <c r="G176" s="5" t="str">
        <f>'[1]TCE - ANEXO IV - Preencher'!I185</f>
        <v>S</v>
      </c>
      <c r="H176" s="5">
        <f>'[1]TCE - ANEXO IV - Preencher'!J185</f>
        <v>171</v>
      </c>
      <c r="I176" s="6">
        <f>IF('[1]TCE - ANEXO IV - Preencher'!K185="","",'[1]TCE - ANEXO IV - Preencher'!K185)</f>
        <v>46217</v>
      </c>
      <c r="J176" s="5" t="str">
        <f>'[1]TCE - ANEXO IV - Preencher'!L185</f>
        <v>26111011241623761000187260000000017126070023840159</v>
      </c>
      <c r="K176" s="5" t="str">
        <f>IF(F176="B",LEFT('[1]TCE - ANEXO IV - Preencher'!M185,2),IF(F176="S",LEFT('[1]TCE - ANEXO IV - Preencher'!M185,7),IF('[1]TCE - ANEXO IV - Preencher'!H185="","")))</f>
        <v>2611101</v>
      </c>
      <c r="L176" s="7">
        <f>'[1]TCE - ANEXO IV - Preencher'!N185</f>
        <v>17500</v>
      </c>
    </row>
    <row r="177" spans="1:12" s="8" customFormat="1" ht="19.5" customHeight="1" x14ac:dyDescent="0.2">
      <c r="A177" s="3">
        <f>IFERROR(VLOOKUP(B177,'[1]DADOS (OCULTAR)'!$Q$3:$S$136,3,0),"")</f>
        <v>10739225001866</v>
      </c>
      <c r="B177" s="4" t="str">
        <f>'[1]TCE - ANEXO IV - Preencher'!C186</f>
        <v>HOSPITAL REGIONAL FERNANDO BEZERRA - CG Nº 02/2021</v>
      </c>
      <c r="C177" s="4" t="str">
        <f>'[1]TCE - ANEXO IV - Preencher'!E186</f>
        <v>5.16 - Serviços Médico-Hospitalares, Odotonlogia e Laboratoriais</v>
      </c>
      <c r="D177" s="3">
        <f>'[1]TCE - ANEXO IV - Preencher'!F186</f>
        <v>53265101000150</v>
      </c>
      <c r="E177" s="5" t="str">
        <f>'[1]TCE - ANEXO IV - Preencher'!G186</f>
        <v>DIOGO SILVA MEDICINA INTEGRADA LTDA</v>
      </c>
      <c r="F177" s="5" t="str">
        <f>'[1]TCE - ANEXO IV - Preencher'!H186</f>
        <v>S</v>
      </c>
      <c r="G177" s="5" t="str">
        <f>'[1]TCE - ANEXO IV - Preencher'!I186</f>
        <v>S</v>
      </c>
      <c r="H177" s="5">
        <f>'[1]TCE - ANEXO IV - Preencher'!J186</f>
        <v>16</v>
      </c>
      <c r="I177" s="6">
        <f>IF('[1]TCE - ANEXO IV - Preencher'!K186="","",'[1]TCE - ANEXO IV - Preencher'!K186)</f>
        <v>46210</v>
      </c>
      <c r="J177" s="5" t="str">
        <f>'[1]TCE - ANEXO IV - Preencher'!L186</f>
        <v>CFEK-EI9V</v>
      </c>
      <c r="K177" s="5" t="str">
        <f>IF(F177="B",LEFT('[1]TCE - ANEXO IV - Preencher'!M186,2),IF(F177="S",LEFT('[1]TCE - ANEXO IV - Preencher'!M186,7),IF('[1]TCE - ANEXO IV - Preencher'!H186="","")))</f>
        <v>2930105</v>
      </c>
      <c r="L177" s="7">
        <f>'[1]TCE - ANEXO IV - Preencher'!N186</f>
        <v>3999.99</v>
      </c>
    </row>
    <row r="178" spans="1:12" s="8" customFormat="1" ht="19.5" customHeight="1" x14ac:dyDescent="0.2">
      <c r="A178" s="3">
        <f>IFERROR(VLOOKUP(B178,'[1]DADOS (OCULTAR)'!$Q$3:$S$136,3,0),"")</f>
        <v>10739225001866</v>
      </c>
      <c r="B178" s="4" t="str">
        <f>'[1]TCE - ANEXO IV - Preencher'!C187</f>
        <v>HOSPITAL REGIONAL FERNANDO BEZERRA - CG Nº 02/2021</v>
      </c>
      <c r="C178" s="4" t="str">
        <f>'[1]TCE - ANEXO IV - Preencher'!E187</f>
        <v>5.16 - Serviços Médico-Hospitalares, Odotonlogia e Laboratoriais</v>
      </c>
      <c r="D178" s="3">
        <f>'[1]TCE - ANEXO IV - Preencher'!F187</f>
        <v>30191295000191</v>
      </c>
      <c r="E178" s="5" t="str">
        <f>'[1]TCE - ANEXO IV - Preencher'!G187</f>
        <v xml:space="preserve">DT SAUDE LTDA </v>
      </c>
      <c r="F178" s="5" t="str">
        <f>'[1]TCE - ANEXO IV - Preencher'!H187</f>
        <v>S</v>
      </c>
      <c r="G178" s="5" t="str">
        <f>'[1]TCE - ANEXO IV - Preencher'!I187</f>
        <v>S</v>
      </c>
      <c r="H178" s="5">
        <f>'[1]TCE - ANEXO IV - Preencher'!J187</f>
        <v>20468</v>
      </c>
      <c r="I178" s="6">
        <f>IF('[1]TCE - ANEXO IV - Preencher'!K187="","",'[1]TCE - ANEXO IV - Preencher'!K187)</f>
        <v>46210</v>
      </c>
      <c r="J178" s="5" t="str">
        <f>'[1]TCE - ANEXO IV - Preencher'!L187</f>
        <v>9RWX-1GPG9</v>
      </c>
      <c r="K178" s="5" t="str">
        <f>IF(F178="B",LEFT('[1]TCE - ANEXO IV - Preencher'!M187,2),IF(F178="S",LEFT('[1]TCE - ANEXO IV - Preencher'!M187,7),IF('[1]TCE - ANEXO IV - Preencher'!H187="","")))</f>
        <v>2609907</v>
      </c>
      <c r="L178" s="7">
        <f>'[1]TCE - ANEXO IV - Preencher'!N187</f>
        <v>60500</v>
      </c>
    </row>
    <row r="179" spans="1:12" s="8" customFormat="1" ht="19.5" customHeight="1" x14ac:dyDescent="0.2">
      <c r="A179" s="3">
        <f>IFERROR(VLOOKUP(B179,'[1]DADOS (OCULTAR)'!$Q$3:$S$136,3,0),"")</f>
        <v>10739225001866</v>
      </c>
      <c r="B179" s="4" t="str">
        <f>'[1]TCE - ANEXO IV - Preencher'!C188</f>
        <v>HOSPITAL REGIONAL FERNANDO BEZERRA - CG Nº 02/2021</v>
      </c>
      <c r="C179" s="4" t="str">
        <f>'[1]TCE - ANEXO IV - Preencher'!E188</f>
        <v>5.16 - Serviços Médico-Hospitalares, Odotonlogia e Laboratoriais</v>
      </c>
      <c r="D179" s="3">
        <f>'[1]TCE - ANEXO IV - Preencher'!F188</f>
        <v>24690234000176</v>
      </c>
      <c r="E179" s="5" t="str">
        <f>'[1]TCE - ANEXO IV - Preencher'!G188</f>
        <v xml:space="preserve">FALCÃO&amp;FALCÃO LTDA-ME </v>
      </c>
      <c r="F179" s="5" t="str">
        <f>'[1]TCE - ANEXO IV - Preencher'!H188</f>
        <v>S</v>
      </c>
      <c r="G179" s="5" t="str">
        <f>'[1]TCE - ANEXO IV - Preencher'!I188</f>
        <v>S</v>
      </c>
      <c r="H179" s="5">
        <f>'[1]TCE - ANEXO IV - Preencher'!J188</f>
        <v>20160</v>
      </c>
      <c r="I179" s="6">
        <f>IF('[1]TCE - ANEXO IV - Preencher'!K188="","",'[1]TCE - ANEXO IV - Preencher'!K188)</f>
        <v>46205</v>
      </c>
      <c r="J179" s="5" t="str">
        <f>'[1]TCE - ANEXO IV - Preencher'!L188</f>
        <v>VZR6-KGT9C</v>
      </c>
      <c r="K179" s="5" t="str">
        <f>IF(F179="B",LEFT('[1]TCE - ANEXO IV - Preencher'!M188,2),IF(F179="S",LEFT('[1]TCE - ANEXO IV - Preencher'!M188,7),IF('[1]TCE - ANEXO IV - Preencher'!H188="","")))</f>
        <v>2609907</v>
      </c>
      <c r="L179" s="7">
        <f>'[1]TCE - ANEXO IV - Preencher'!N188</f>
        <v>9380</v>
      </c>
    </row>
    <row r="180" spans="1:12" s="8" customFormat="1" ht="19.5" customHeight="1" x14ac:dyDescent="0.2">
      <c r="A180" s="3">
        <f>IFERROR(VLOOKUP(B180,'[1]DADOS (OCULTAR)'!$Q$3:$S$136,3,0),"")</f>
        <v>10739225001866</v>
      </c>
      <c r="B180" s="4" t="str">
        <f>'[1]TCE - ANEXO IV - Preencher'!C189</f>
        <v>HOSPITAL REGIONAL FERNANDO BEZERRA - CG Nº 02/2021</v>
      </c>
      <c r="C180" s="4" t="str">
        <f>'[1]TCE - ANEXO IV - Preencher'!E189</f>
        <v>5.16 - Serviços Médico-Hospitalares, Odotonlogia e Laboratoriais</v>
      </c>
      <c r="D180" s="3">
        <f>'[1]TCE - ANEXO IV - Preencher'!F189</f>
        <v>52103501000105</v>
      </c>
      <c r="E180" s="5" t="str">
        <f>'[1]TCE - ANEXO IV - Preencher'!G189</f>
        <v>FERNANDES E BEZERRA SERVIÇOS MEDICOS LTDA</v>
      </c>
      <c r="F180" s="5" t="str">
        <f>'[1]TCE - ANEXO IV - Preencher'!H189</f>
        <v>S</v>
      </c>
      <c r="G180" s="5" t="str">
        <f>'[1]TCE - ANEXO IV - Preencher'!I189</f>
        <v>S</v>
      </c>
      <c r="H180" s="5">
        <f>'[1]TCE - ANEXO IV - Preencher'!J189</f>
        <v>530</v>
      </c>
      <c r="I180" s="6">
        <f>IF('[1]TCE - ANEXO IV - Preencher'!K189="","",'[1]TCE - ANEXO IV - Preencher'!K189)</f>
        <v>46211</v>
      </c>
      <c r="J180" s="5" t="str">
        <f>'[1]TCE - ANEXO IV - Preencher'!L189</f>
        <v>26030091252103501000105000000000053026075460547071</v>
      </c>
      <c r="K180" s="5" t="str">
        <f>IF(F180="B",LEFT('[1]TCE - ANEXO IV - Preencher'!M189,2),IF(F180="S",LEFT('[1]TCE - ANEXO IV - Preencher'!M189,7),IF('[1]TCE - ANEXO IV - Preencher'!H189="","")))</f>
        <v>2603009</v>
      </c>
      <c r="L180" s="7">
        <f>'[1]TCE - ANEXO IV - Preencher'!N189</f>
        <v>29800</v>
      </c>
    </row>
    <row r="181" spans="1:12" s="8" customFormat="1" ht="19.5" customHeight="1" x14ac:dyDescent="0.2">
      <c r="A181" s="3">
        <f>IFERROR(VLOOKUP(B181,'[1]DADOS (OCULTAR)'!$Q$3:$S$136,3,0),"")</f>
        <v>10739225001866</v>
      </c>
      <c r="B181" s="4" t="str">
        <f>'[1]TCE - ANEXO IV - Preencher'!C190</f>
        <v>HOSPITAL REGIONAL FERNANDO BEZERRA - CG Nº 02/2021</v>
      </c>
      <c r="C181" s="4" t="str">
        <f>'[1]TCE - ANEXO IV - Preencher'!E190</f>
        <v>5.16 - Serviços Médico-Hospitalares, Odotonlogia e Laboratoriais</v>
      </c>
      <c r="D181" s="3">
        <f>'[1]TCE - ANEXO IV - Preencher'!F190</f>
        <v>21932148000134</v>
      </c>
      <c r="E181" s="5" t="str">
        <f>'[1]TCE - ANEXO IV - Preencher'!G190</f>
        <v>G M PRESTAÇÕES DE SERVIÇOS HOSPITALARES LTDA</v>
      </c>
      <c r="F181" s="5" t="str">
        <f>'[1]TCE - ANEXO IV - Preencher'!H190</f>
        <v>S</v>
      </c>
      <c r="G181" s="5" t="str">
        <f>'[1]TCE - ANEXO IV - Preencher'!I190</f>
        <v>S</v>
      </c>
      <c r="H181" s="5">
        <f>'[1]TCE - ANEXO IV - Preencher'!J190</f>
        <v>76</v>
      </c>
      <c r="I181" s="6">
        <f>IF('[1]TCE - ANEXO IV - Preencher'!K190="","",'[1]TCE - ANEXO IV - Preencher'!K190)</f>
        <v>46211</v>
      </c>
      <c r="J181" s="5" t="str">
        <f>'[1]TCE - ANEXO IV - Preencher'!L190</f>
        <v>CMQ6-M3зUK</v>
      </c>
      <c r="K181" s="5" t="str">
        <f>IF(F181="B",LEFT('[1]TCE - ANEXO IV - Preencher'!M190,2),IF(F181="S",LEFT('[1]TCE - ANEXO IV - Preencher'!M190,7),IF('[1]TCE - ANEXO IV - Preencher'!H190="","")))</f>
        <v>2609402</v>
      </c>
      <c r="L181" s="7">
        <f>'[1]TCE - ANEXO IV - Preencher'!N190</f>
        <v>11450</v>
      </c>
    </row>
    <row r="182" spans="1:12" s="8" customFormat="1" ht="19.5" customHeight="1" x14ac:dyDescent="0.2">
      <c r="A182" s="3">
        <f>IFERROR(VLOOKUP(B182,'[1]DADOS (OCULTAR)'!$Q$3:$S$136,3,0),"")</f>
        <v>10739225001866</v>
      </c>
      <c r="B182" s="4" t="str">
        <f>'[1]TCE - ANEXO IV - Preencher'!C191</f>
        <v>HOSPITAL REGIONAL FERNANDO BEZERRA - CG Nº 02/2021</v>
      </c>
      <c r="C182" s="4" t="str">
        <f>'[1]TCE - ANEXO IV - Preencher'!E191</f>
        <v>5.16 - Serviços Médico-Hospitalares, Odotonlogia e Laboratoriais</v>
      </c>
      <c r="D182" s="3">
        <f>'[1]TCE - ANEXO IV - Preencher'!F191</f>
        <v>66716924000105</v>
      </c>
      <c r="E182" s="5" t="str">
        <f>'[1]TCE - ANEXO IV - Preencher'!G191</f>
        <v>INSTITUTO LEAO &amp; SANTOS LTDA</v>
      </c>
      <c r="F182" s="5" t="str">
        <f>'[1]TCE - ANEXO IV - Preencher'!H191</f>
        <v>S</v>
      </c>
      <c r="G182" s="5" t="str">
        <f>'[1]TCE - ANEXO IV - Preencher'!I191</f>
        <v>S</v>
      </c>
      <c r="H182" s="5">
        <f>'[1]TCE - ANEXO IV - Preencher'!J191</f>
        <v>20004</v>
      </c>
      <c r="I182" s="6">
        <f>IF('[1]TCE - ANEXO IV - Preencher'!K191="","",'[1]TCE - ANEXO IV - Preencher'!K191)</f>
        <v>46210</v>
      </c>
      <c r="J182" s="5" t="str">
        <f>'[1]TCE - ANEXO IV - Preencher'!L191</f>
        <v>3H7H-77STC</v>
      </c>
      <c r="K182" s="5" t="str">
        <f>IF(F182="B",LEFT('[1]TCE - ANEXO IV - Preencher'!M191,2),IF(F182="S",LEFT('[1]TCE - ANEXO IV - Preencher'!M191,7),IF('[1]TCE - ANEXO IV - Preencher'!H191="","")))</f>
        <v>2609907</v>
      </c>
      <c r="L182" s="7">
        <f>'[1]TCE - ANEXO IV - Preencher'!N191</f>
        <v>34500</v>
      </c>
    </row>
    <row r="183" spans="1:12" s="8" customFormat="1" ht="19.5" customHeight="1" x14ac:dyDescent="0.2">
      <c r="A183" s="3">
        <f>IFERROR(VLOOKUP(B183,'[1]DADOS (OCULTAR)'!$Q$3:$S$136,3,0),"")</f>
        <v>10739225001866</v>
      </c>
      <c r="B183" s="4" t="str">
        <f>'[1]TCE - ANEXO IV - Preencher'!C192</f>
        <v>HOSPITAL REGIONAL FERNANDO BEZERRA - CG Nº 02/2021</v>
      </c>
      <c r="C183" s="4" t="str">
        <f>'[1]TCE - ANEXO IV - Preencher'!E192</f>
        <v>5.16 - Serviços Médico-Hospitalares, Odotonlogia e Laboratoriais</v>
      </c>
      <c r="D183" s="3">
        <f>'[1]TCE - ANEXO IV - Preencher'!F192</f>
        <v>60481649000101</v>
      </c>
      <c r="E183" s="5" t="str">
        <f>'[1]TCE - ANEXO IV - Preencher'!G192</f>
        <v>INTEGRAÇÃO EM MEDICINA CIRURGICA LTDA</v>
      </c>
      <c r="F183" s="5" t="str">
        <f>'[1]TCE - ANEXO IV - Preencher'!H192</f>
        <v>S</v>
      </c>
      <c r="G183" s="5" t="str">
        <f>'[1]TCE - ANEXO IV - Preencher'!I192</f>
        <v>S</v>
      </c>
      <c r="H183" s="5">
        <f>'[1]TCE - ANEXO IV - Preencher'!J192</f>
        <v>59</v>
      </c>
      <c r="I183" s="6">
        <f>IF('[1]TCE - ANEXO IV - Preencher'!K192="","",'[1]TCE - ANEXO IV - Preencher'!K192)</f>
        <v>46204</v>
      </c>
      <c r="J183" s="5" t="str">
        <f>'[1]TCE - ANEXO IV - Preencher'!L192</f>
        <v>26111011260481649000101260000000005926070022100415</v>
      </c>
      <c r="K183" s="5" t="str">
        <f>IF(F183="B",LEFT('[1]TCE - ANEXO IV - Preencher'!M192,2),IF(F183="S",LEFT('[1]TCE - ANEXO IV - Preencher'!M192,7),IF('[1]TCE - ANEXO IV - Preencher'!H192="","")))</f>
        <v>2611101</v>
      </c>
      <c r="L183" s="7">
        <f>'[1]TCE - ANEXO IV - Preencher'!N192</f>
        <v>9350</v>
      </c>
    </row>
    <row r="184" spans="1:12" s="8" customFormat="1" ht="19.5" customHeight="1" x14ac:dyDescent="0.2">
      <c r="A184" s="3">
        <f>IFERROR(VLOOKUP(B184,'[1]DADOS (OCULTAR)'!$Q$3:$S$136,3,0),"")</f>
        <v>10739225001866</v>
      </c>
      <c r="B184" s="4" t="str">
        <f>'[1]TCE - ANEXO IV - Preencher'!C193</f>
        <v>HOSPITAL REGIONAL FERNANDO BEZERRA - CG Nº 02/2021</v>
      </c>
      <c r="C184" s="4" t="str">
        <f>'[1]TCE - ANEXO IV - Preencher'!E193</f>
        <v>5.16 - Serviços Médico-Hospitalares, Odotonlogia e Laboratoriais</v>
      </c>
      <c r="D184" s="3">
        <f>'[1]TCE - ANEXO IV - Preencher'!F193</f>
        <v>22422979000129</v>
      </c>
      <c r="E184" s="5" t="str">
        <f>'[1]TCE - ANEXO IV - Preencher'!G193</f>
        <v>JBHC SERVIÇOS MEDICOS LTDA</v>
      </c>
      <c r="F184" s="5" t="str">
        <f>'[1]TCE - ANEXO IV - Preencher'!H193</f>
        <v>S</v>
      </c>
      <c r="G184" s="5" t="str">
        <f>'[1]TCE - ANEXO IV - Preencher'!I193</f>
        <v>S</v>
      </c>
      <c r="H184" s="5">
        <f>'[1]TCE - ANEXO IV - Preencher'!J193</f>
        <v>546</v>
      </c>
      <c r="I184" s="6">
        <f>IF('[1]TCE - ANEXO IV - Preencher'!K193="","",'[1]TCE - ANEXO IV - Preencher'!K193)</f>
        <v>46213</v>
      </c>
      <c r="J184" s="5" t="str">
        <f>'[1]TCE - ANEXO IV - Preencher'!L193</f>
        <v>143625VQ4MVZDNE4CO67BECZUAXIGZNM</v>
      </c>
      <c r="K184" s="5" t="str">
        <f>IF(F184="B",LEFT('[1]TCE - ANEXO IV - Preencher'!M193,2),IF(F184="S",LEFT('[1]TCE - ANEXO IV - Preencher'!M193,7),IF('[1]TCE - ANEXO IV - Preencher'!H193="","")))</f>
        <v>2615607</v>
      </c>
      <c r="L184" s="7">
        <f>'[1]TCE - ANEXO IV - Preencher'!N193</f>
        <v>7900</v>
      </c>
    </row>
    <row r="185" spans="1:12" s="8" customFormat="1" ht="19.5" customHeight="1" x14ac:dyDescent="0.2">
      <c r="A185" s="3">
        <f>IFERROR(VLOOKUP(B185,'[1]DADOS (OCULTAR)'!$Q$3:$S$136,3,0),"")</f>
        <v>10739225001866</v>
      </c>
      <c r="B185" s="4" t="str">
        <f>'[1]TCE - ANEXO IV - Preencher'!C194</f>
        <v>HOSPITAL REGIONAL FERNANDO BEZERRA - CG Nº 02/2021</v>
      </c>
      <c r="C185" s="4" t="str">
        <f>'[1]TCE - ANEXO IV - Preencher'!E194</f>
        <v>5.16 - Serviços Médico-Hospitalares, Odotonlogia e Laboratoriais</v>
      </c>
      <c r="D185" s="3">
        <f>'[1]TCE - ANEXO IV - Preencher'!F194</f>
        <v>65436259000125</v>
      </c>
      <c r="E185" s="5" t="str">
        <f>'[1]TCE - ANEXO IV - Preencher'!G194</f>
        <v xml:space="preserve">JOSE ALEXANDRE CEZARIO DELMONDES </v>
      </c>
      <c r="F185" s="5" t="str">
        <f>'[1]TCE - ANEXO IV - Preencher'!H194</f>
        <v>S</v>
      </c>
      <c r="G185" s="5" t="str">
        <f>'[1]TCE - ANEXO IV - Preencher'!I194</f>
        <v>S</v>
      </c>
      <c r="H185" s="5">
        <f>'[1]TCE - ANEXO IV - Preencher'!J194</f>
        <v>20004</v>
      </c>
      <c r="I185" s="6">
        <f>IF('[1]TCE - ANEXO IV - Preencher'!K194="","",'[1]TCE - ANEXO IV - Preencher'!K194)</f>
        <v>46205</v>
      </c>
      <c r="J185" s="5" t="str">
        <f>'[1]TCE - ANEXO IV - Preencher'!L194</f>
        <v>2NM5-DVN4F</v>
      </c>
      <c r="K185" s="5" t="str">
        <f>IF(F185="B",LEFT('[1]TCE - ANEXO IV - Preencher'!M194,2),IF(F185="S",LEFT('[1]TCE - ANEXO IV - Preencher'!M194,7),IF('[1]TCE - ANEXO IV - Preencher'!H194="","")))</f>
        <v>2609907</v>
      </c>
      <c r="L185" s="7">
        <f>'[1]TCE - ANEXO IV - Preencher'!N194</f>
        <v>10500</v>
      </c>
    </row>
    <row r="186" spans="1:12" s="8" customFormat="1" ht="19.5" customHeight="1" x14ac:dyDescent="0.2">
      <c r="A186" s="3">
        <f>IFERROR(VLOOKUP(B186,'[1]DADOS (OCULTAR)'!$Q$3:$S$136,3,0),"")</f>
        <v>10739225001866</v>
      </c>
      <c r="B186" s="4" t="str">
        <f>'[1]TCE - ANEXO IV - Preencher'!C195</f>
        <v>HOSPITAL REGIONAL FERNANDO BEZERRA - CG Nº 02/2021</v>
      </c>
      <c r="C186" s="4" t="str">
        <f>'[1]TCE - ANEXO IV - Preencher'!E195</f>
        <v>5.16 - Serviços Médico-Hospitalares, Odotonlogia e Laboratoriais</v>
      </c>
      <c r="D186" s="3">
        <f>'[1]TCE - ANEXO IV - Preencher'!F195</f>
        <v>59212520000100</v>
      </c>
      <c r="E186" s="5" t="str">
        <f>'[1]TCE - ANEXO IV - Preencher'!G195</f>
        <v>JULIANA SOBRAL RAMOS</v>
      </c>
      <c r="F186" s="5" t="str">
        <f>'[1]TCE - ANEXO IV - Preencher'!H195</f>
        <v>S</v>
      </c>
      <c r="G186" s="5" t="str">
        <f>'[1]TCE - ANEXO IV - Preencher'!I195</f>
        <v>S</v>
      </c>
      <c r="H186" s="5">
        <f>'[1]TCE - ANEXO IV - Preencher'!J195</f>
        <v>20016</v>
      </c>
      <c r="I186" s="6">
        <f>IF('[1]TCE - ANEXO IV - Preencher'!K195="","",'[1]TCE - ANEXO IV - Preencher'!K195)</f>
        <v>46205</v>
      </c>
      <c r="J186" s="5" t="str">
        <f>'[1]TCE - ANEXO IV - Preencher'!L195</f>
        <v>2SDN-GPYPH</v>
      </c>
      <c r="K186" s="5" t="str">
        <f>IF(F186="B",LEFT('[1]TCE - ANEXO IV - Preencher'!M195,2),IF(F186="S",LEFT('[1]TCE - ANEXO IV - Preencher'!M195,7),IF('[1]TCE - ANEXO IV - Preencher'!H195="","")))</f>
        <v>2609907</v>
      </c>
      <c r="L186" s="7">
        <f>'[1]TCE - ANEXO IV - Preencher'!N195</f>
        <v>15000</v>
      </c>
    </row>
    <row r="187" spans="1:12" s="8" customFormat="1" ht="19.5" customHeight="1" x14ac:dyDescent="0.2">
      <c r="A187" s="3">
        <f>IFERROR(VLOOKUP(B187,'[1]DADOS (OCULTAR)'!$Q$3:$S$136,3,0),"")</f>
        <v>10739225001866</v>
      </c>
      <c r="B187" s="4" t="str">
        <f>'[1]TCE - ANEXO IV - Preencher'!C196</f>
        <v>HOSPITAL REGIONAL FERNANDO BEZERRA - CG Nº 02/2021</v>
      </c>
      <c r="C187" s="4" t="str">
        <f>'[1]TCE - ANEXO IV - Preencher'!E196</f>
        <v>5.16 - Serviços Médico-Hospitalares, Odotonlogia e Laboratoriais</v>
      </c>
      <c r="D187" s="3">
        <f>'[1]TCE - ANEXO IV - Preencher'!F196</f>
        <v>58924918000107</v>
      </c>
      <c r="E187" s="5" t="str">
        <f>'[1]TCE - ANEXO IV - Preencher'!G196</f>
        <v>KATHELEEN SERVIÇOS MEDICOS LTDA</v>
      </c>
      <c r="F187" s="5" t="str">
        <f>'[1]TCE - ANEXO IV - Preencher'!H196</f>
        <v>S</v>
      </c>
      <c r="G187" s="5" t="str">
        <f>'[1]TCE - ANEXO IV - Preencher'!I196</f>
        <v>S</v>
      </c>
      <c r="H187" s="5">
        <f>'[1]TCE - ANEXO IV - Preencher'!J196</f>
        <v>27</v>
      </c>
      <c r="I187" s="6">
        <f>IF('[1]TCE - ANEXO IV - Preencher'!K196="","",'[1]TCE - ANEXO IV - Preencher'!K196)</f>
        <v>46206</v>
      </c>
      <c r="J187" s="5" t="str">
        <f>'[1]TCE - ANEXO IV - Preencher'!L196</f>
        <v>23073041258924918000107000000000002726075598815226</v>
      </c>
      <c r="K187" s="5" t="str">
        <f>IF(F187="B",LEFT('[1]TCE - ANEXO IV - Preencher'!M196,2),IF(F187="S",LEFT('[1]TCE - ANEXO IV - Preencher'!M196,7),IF('[1]TCE - ANEXO IV - Preencher'!H196="","")))</f>
        <v>2307304</v>
      </c>
      <c r="L187" s="7">
        <f>'[1]TCE - ANEXO IV - Preencher'!N196</f>
        <v>10200</v>
      </c>
    </row>
    <row r="188" spans="1:12" s="8" customFormat="1" ht="19.5" customHeight="1" x14ac:dyDescent="0.2">
      <c r="A188" s="3">
        <f>IFERROR(VLOOKUP(B188,'[1]DADOS (OCULTAR)'!$Q$3:$S$136,3,0),"")</f>
        <v>10739225001866</v>
      </c>
      <c r="B188" s="4" t="str">
        <f>'[1]TCE - ANEXO IV - Preencher'!C197</f>
        <v>HOSPITAL REGIONAL FERNANDO BEZERRA - CG Nº 02/2021</v>
      </c>
      <c r="C188" s="4" t="str">
        <f>'[1]TCE - ANEXO IV - Preencher'!E197</f>
        <v>5.16 - Serviços Médico-Hospitalares, Odotonlogia e Laboratoriais</v>
      </c>
      <c r="D188" s="3">
        <f>'[1]TCE - ANEXO IV - Preencher'!F197</f>
        <v>24185596000100</v>
      </c>
      <c r="E188" s="5" t="str">
        <f>'[1]TCE - ANEXO IV - Preencher'!G197</f>
        <v>LAGE &amp; CEDRAZ EMPREENDIMENTOS MEDICOS LTDA</v>
      </c>
      <c r="F188" s="5" t="str">
        <f>'[1]TCE - ANEXO IV - Preencher'!H197</f>
        <v>S</v>
      </c>
      <c r="G188" s="5" t="str">
        <f>'[1]TCE - ANEXO IV - Preencher'!I197</f>
        <v>S</v>
      </c>
      <c r="H188" s="5">
        <f>'[1]TCE - ANEXO IV - Preencher'!J197</f>
        <v>467</v>
      </c>
      <c r="I188" s="6">
        <f>IF('[1]TCE - ANEXO IV - Preencher'!K197="","",'[1]TCE - ANEXO IV - Preencher'!K197)</f>
        <v>46217</v>
      </c>
      <c r="J188" s="5" t="str">
        <f>'[1]TCE - ANEXO IV - Preencher'!L197</f>
        <v>26011021224185596000100000000000046726078312420350</v>
      </c>
      <c r="K188" s="5" t="str">
        <f>IF(F188="B",LEFT('[1]TCE - ANEXO IV - Preencher'!M197,2),IF(F188="S",LEFT('[1]TCE - ANEXO IV - Preencher'!M197,7),IF('[1]TCE - ANEXO IV - Preencher'!H197="","")))</f>
        <v>2601102</v>
      </c>
      <c r="L188" s="7">
        <f>'[1]TCE - ANEXO IV - Preencher'!N197</f>
        <v>24750</v>
      </c>
    </row>
    <row r="189" spans="1:12" s="8" customFormat="1" ht="19.5" customHeight="1" x14ac:dyDescent="0.2">
      <c r="A189" s="3">
        <f>IFERROR(VLOOKUP(B189,'[1]DADOS (OCULTAR)'!$Q$3:$S$136,3,0),"")</f>
        <v>10739225001866</v>
      </c>
      <c r="B189" s="4" t="str">
        <f>'[1]TCE - ANEXO IV - Preencher'!C198</f>
        <v>HOSPITAL REGIONAL FERNANDO BEZERRA - CG Nº 02/2021</v>
      </c>
      <c r="C189" s="4" t="str">
        <f>'[1]TCE - ANEXO IV - Preencher'!E198</f>
        <v>5.16 - Serviços Médico-Hospitalares, Odotonlogia e Laboratoriais</v>
      </c>
      <c r="D189" s="3">
        <f>'[1]TCE - ANEXO IV - Preencher'!F198</f>
        <v>53465220000157</v>
      </c>
      <c r="E189" s="5" t="str">
        <f>'[1]TCE - ANEXO IV - Preencher'!G198</f>
        <v>LUIZ ALVARO DA SILVA LEAL FILHO</v>
      </c>
      <c r="F189" s="5" t="str">
        <f>'[1]TCE - ANEXO IV - Preencher'!H198</f>
        <v>S</v>
      </c>
      <c r="G189" s="5" t="str">
        <f>'[1]TCE - ANEXO IV - Preencher'!I198</f>
        <v>S</v>
      </c>
      <c r="H189" s="5">
        <f>'[1]TCE - ANEXO IV - Preencher'!J198</f>
        <v>20052</v>
      </c>
      <c r="I189" s="6">
        <f>IF('[1]TCE - ANEXO IV - Preencher'!K198="","",'[1]TCE - ANEXO IV - Preencher'!K198)</f>
        <v>46210</v>
      </c>
      <c r="J189" s="5" t="str">
        <f>'[1]TCE - ANEXO IV - Preencher'!L198</f>
        <v>6ZJX-EF3WT</v>
      </c>
      <c r="K189" s="5" t="str">
        <f>IF(F189="B",LEFT('[1]TCE - ANEXO IV - Preencher'!M198,2),IF(F189="S",LEFT('[1]TCE - ANEXO IV - Preencher'!M198,7),IF('[1]TCE - ANEXO IV - Preencher'!H198="","")))</f>
        <v>2609907</v>
      </c>
      <c r="L189" s="7">
        <f>'[1]TCE - ANEXO IV - Preencher'!N198</f>
        <v>13500</v>
      </c>
    </row>
    <row r="190" spans="1:12" s="8" customFormat="1" ht="19.5" customHeight="1" x14ac:dyDescent="0.2">
      <c r="A190" s="3">
        <f>IFERROR(VLOOKUP(B190,'[1]DADOS (OCULTAR)'!$Q$3:$S$136,3,0),"")</f>
        <v>10739225001866</v>
      </c>
      <c r="B190" s="4" t="str">
        <f>'[1]TCE - ANEXO IV - Preencher'!C199</f>
        <v>HOSPITAL REGIONAL FERNANDO BEZERRA - CG Nº 02/2021</v>
      </c>
      <c r="C190" s="4" t="str">
        <f>'[1]TCE - ANEXO IV - Preencher'!E199</f>
        <v>5.16 - Serviços Médico-Hospitalares, Odotonlogia e Laboratoriais</v>
      </c>
      <c r="D190" s="3">
        <f>'[1]TCE - ANEXO IV - Preencher'!F199</f>
        <v>45697746000134</v>
      </c>
      <c r="E190" s="5" t="str">
        <f>'[1]TCE - ANEXO IV - Preencher'!G199</f>
        <v>MANUELA BRIGIDA RAMOS DE LIMA</v>
      </c>
      <c r="F190" s="5" t="str">
        <f>'[1]TCE - ANEXO IV - Preencher'!H199</f>
        <v>S</v>
      </c>
      <c r="G190" s="5" t="str">
        <f>'[1]TCE - ANEXO IV - Preencher'!I199</f>
        <v>S</v>
      </c>
      <c r="H190" s="5">
        <f>'[1]TCE - ANEXO IV - Preencher'!J199</f>
        <v>20069</v>
      </c>
      <c r="I190" s="6">
        <f>IF('[1]TCE - ANEXO IV - Preencher'!K199="","",'[1]TCE - ANEXO IV - Preencher'!K199)</f>
        <v>46205</v>
      </c>
      <c r="J190" s="5" t="str">
        <f>'[1]TCE - ANEXO IV - Preencher'!L199</f>
        <v>N2U6-98Q4D</v>
      </c>
      <c r="K190" s="5" t="str">
        <f>IF(F190="B",LEFT('[1]TCE - ANEXO IV - Preencher'!M199,2),IF(F190="S",LEFT('[1]TCE - ANEXO IV - Preencher'!M199,7),IF('[1]TCE - ANEXO IV - Preencher'!H199="","")))</f>
        <v>2609907</v>
      </c>
      <c r="L190" s="7">
        <f>'[1]TCE - ANEXO IV - Preencher'!N199</f>
        <v>27600</v>
      </c>
    </row>
    <row r="191" spans="1:12" s="8" customFormat="1" ht="19.5" customHeight="1" x14ac:dyDescent="0.2">
      <c r="A191" s="3">
        <f>IFERROR(VLOOKUP(B191,'[1]DADOS (OCULTAR)'!$Q$3:$S$136,3,0),"")</f>
        <v>10739225001866</v>
      </c>
      <c r="B191" s="4" t="str">
        <f>'[1]TCE - ANEXO IV - Preencher'!C200</f>
        <v>HOSPITAL REGIONAL FERNANDO BEZERRA - CG Nº 02/2021</v>
      </c>
      <c r="C191" s="4" t="str">
        <f>'[1]TCE - ANEXO IV - Preencher'!E200</f>
        <v>5.16 - Serviços Médico-Hospitalares, Odotonlogia e Laboratoriais</v>
      </c>
      <c r="D191" s="3">
        <f>'[1]TCE - ANEXO IV - Preencher'!F200</f>
        <v>24475298000154</v>
      </c>
      <c r="E191" s="5" t="str">
        <f>'[1]TCE - ANEXO IV - Preencher'!G200</f>
        <v>MARCIO MACEDO VIANA LTDA</v>
      </c>
      <c r="F191" s="5" t="str">
        <f>'[1]TCE - ANEXO IV - Preencher'!H200</f>
        <v>S</v>
      </c>
      <c r="G191" s="5" t="str">
        <f>'[1]TCE - ANEXO IV - Preencher'!I200</f>
        <v>S</v>
      </c>
      <c r="H191" s="5">
        <f>'[1]TCE - ANEXO IV - Preencher'!J200</f>
        <v>466</v>
      </c>
      <c r="I191" s="6">
        <f>IF('[1]TCE - ANEXO IV - Preencher'!K200="","",'[1]TCE - ANEXO IV - Preencher'!K200)</f>
        <v>46213</v>
      </c>
      <c r="J191" s="5" t="str">
        <f>'[1]TCE - ANEXO IV - Preencher'!L200</f>
        <v>30608983KSFUJX076NOP5SYGD1M4ASMG</v>
      </c>
      <c r="K191" s="5" t="str">
        <f>IF(F191="B",LEFT('[1]TCE - ANEXO IV - Preencher'!M200,2),IF(F191="S",LEFT('[1]TCE - ANEXO IV - Preencher'!M200,7),IF('[1]TCE - ANEXO IV - Preencher'!H200="","")))</f>
        <v>2208007</v>
      </c>
      <c r="L191" s="7">
        <f>'[1]TCE - ANEXO IV - Preencher'!N200</f>
        <v>20250</v>
      </c>
    </row>
    <row r="192" spans="1:12" s="8" customFormat="1" ht="19.5" customHeight="1" x14ac:dyDescent="0.2">
      <c r="A192" s="3">
        <f>IFERROR(VLOOKUP(B192,'[1]DADOS (OCULTAR)'!$Q$3:$S$136,3,0),"")</f>
        <v>10739225001866</v>
      </c>
      <c r="B192" s="4" t="str">
        <f>'[1]TCE - ANEXO IV - Preencher'!C201</f>
        <v>HOSPITAL REGIONAL FERNANDO BEZERRA - CG Nº 02/2021</v>
      </c>
      <c r="C192" s="4" t="str">
        <f>'[1]TCE - ANEXO IV - Preencher'!E201</f>
        <v>5.16 - Serviços Médico-Hospitalares, Odotonlogia e Laboratoriais</v>
      </c>
      <c r="D192" s="3">
        <f>'[1]TCE - ANEXO IV - Preencher'!F201</f>
        <v>24067940000166</v>
      </c>
      <c r="E192" s="5" t="str">
        <f>'[1]TCE - ANEXO IV - Preencher'!G201</f>
        <v xml:space="preserve">MARIA YANNE SOARES RAMOS - ME </v>
      </c>
      <c r="F192" s="5" t="str">
        <f>'[1]TCE - ANEXO IV - Preencher'!H201</f>
        <v>S</v>
      </c>
      <c r="G192" s="5" t="str">
        <f>'[1]TCE - ANEXO IV - Preencher'!I201</f>
        <v>S</v>
      </c>
      <c r="H192" s="5">
        <f>'[1]TCE - ANEXO IV - Preencher'!J201</f>
        <v>20406</v>
      </c>
      <c r="I192" s="6">
        <f>IF('[1]TCE - ANEXO IV - Preencher'!K201="","",'[1]TCE - ANEXO IV - Preencher'!K201)</f>
        <v>46204</v>
      </c>
      <c r="J192" s="5" t="str">
        <f>'[1]TCE - ANEXO IV - Preencher'!L201</f>
        <v>9LBN-PISQE</v>
      </c>
      <c r="K192" s="5" t="str">
        <f>IF(F192="B",LEFT('[1]TCE - ANEXO IV - Preencher'!M201,2),IF(F192="S",LEFT('[1]TCE - ANEXO IV - Preencher'!M201,7),IF('[1]TCE - ANEXO IV - Preencher'!H201="","")))</f>
        <v>2609907</v>
      </c>
      <c r="L192" s="7">
        <f>'[1]TCE - ANEXO IV - Preencher'!N201</f>
        <v>18300</v>
      </c>
    </row>
    <row r="193" spans="1:12" s="8" customFormat="1" ht="19.5" customHeight="1" x14ac:dyDescent="0.2">
      <c r="A193" s="3">
        <f>IFERROR(VLOOKUP(B193,'[1]DADOS (OCULTAR)'!$Q$3:$S$136,3,0),"")</f>
        <v>10739225001866</v>
      </c>
      <c r="B193" s="4" t="str">
        <f>'[1]TCE - ANEXO IV - Preencher'!C202</f>
        <v>HOSPITAL REGIONAL FERNANDO BEZERRA - CG Nº 02/2021</v>
      </c>
      <c r="C193" s="4" t="str">
        <f>'[1]TCE - ANEXO IV - Preencher'!E202</f>
        <v>5.16 - Serviços Médico-Hospitalares, Odotonlogia e Laboratoriais</v>
      </c>
      <c r="D193" s="3">
        <f>'[1]TCE - ANEXO IV - Preencher'!F202</f>
        <v>53577372000141</v>
      </c>
      <c r="E193" s="5" t="str">
        <f>'[1]TCE - ANEXO IV - Preencher'!G202</f>
        <v>MEDVIDA SERVIÇOS MEDICOS HOSPITALARES LTDA</v>
      </c>
      <c r="F193" s="5" t="str">
        <f>'[1]TCE - ANEXO IV - Preencher'!H202</f>
        <v>S</v>
      </c>
      <c r="G193" s="5" t="str">
        <f>'[1]TCE - ANEXO IV - Preencher'!I202</f>
        <v>S</v>
      </c>
      <c r="H193" s="5">
        <f>'[1]TCE - ANEXO IV - Preencher'!J202</f>
        <v>60</v>
      </c>
      <c r="I193" s="6">
        <f>IF('[1]TCE - ANEXO IV - Preencher'!K202="","",'[1]TCE - ANEXO IV - Preencher'!K202)</f>
        <v>46204</v>
      </c>
      <c r="J193" s="5" t="str">
        <f>'[1]TCE - ANEXO IV - Preencher'!L202</f>
        <v>23073041253577372000141000000000006026077916693270</v>
      </c>
      <c r="K193" s="5" t="str">
        <f>IF(F193="B",LEFT('[1]TCE - ANEXO IV - Preencher'!M202,2),IF(F193="S",LEFT('[1]TCE - ANEXO IV - Preencher'!M202,7),IF('[1]TCE - ANEXO IV - Preencher'!H202="","")))</f>
        <v>2307304</v>
      </c>
      <c r="L193" s="7">
        <f>'[1]TCE - ANEXO IV - Preencher'!N202</f>
        <v>5000</v>
      </c>
    </row>
    <row r="194" spans="1:12" s="8" customFormat="1" ht="19.5" customHeight="1" x14ac:dyDescent="0.2">
      <c r="A194" s="3">
        <f>IFERROR(VLOOKUP(B194,'[1]DADOS (OCULTAR)'!$Q$3:$S$136,3,0),"")</f>
        <v>10739225001866</v>
      </c>
      <c r="B194" s="4" t="str">
        <f>'[1]TCE - ANEXO IV - Preencher'!C203</f>
        <v>HOSPITAL REGIONAL FERNANDO BEZERRA - CG Nº 02/2021</v>
      </c>
      <c r="C194" s="4" t="str">
        <f>'[1]TCE - ANEXO IV - Preencher'!E203</f>
        <v>5.16 - Serviços Médico-Hospitalares, Odotonlogia e Laboratoriais</v>
      </c>
      <c r="D194" s="3">
        <f>'[1]TCE - ANEXO IV - Preencher'!F203</f>
        <v>14896834000131</v>
      </c>
      <c r="E194" s="5" t="str">
        <f>'[1]TCE - ANEXO IV - Preencher'!G203</f>
        <v>MILKA SANT ANNA CONSULTAS E EXAMES LTDA</v>
      </c>
      <c r="F194" s="5" t="str">
        <f>'[1]TCE - ANEXO IV - Preencher'!H203</f>
        <v>S</v>
      </c>
      <c r="G194" s="5" t="str">
        <f>'[1]TCE - ANEXO IV - Preencher'!I203</f>
        <v>S</v>
      </c>
      <c r="H194" s="5">
        <f>'[1]TCE - ANEXO IV - Preencher'!J203</f>
        <v>342</v>
      </c>
      <c r="I194" s="6">
        <f>IF('[1]TCE - ANEXO IV - Preencher'!K203="","",'[1]TCE - ANEXO IV - Preencher'!K203)</f>
        <v>46206</v>
      </c>
      <c r="J194" s="5" t="str">
        <f>'[1]TCE - ANEXO IV - Preencher'!L203</f>
        <v>CFEN-XBNN</v>
      </c>
      <c r="K194" s="5" t="str">
        <f>IF(F194="B",LEFT('[1]TCE - ANEXO IV - Preencher'!M203,2),IF(F194="S",LEFT('[1]TCE - ANEXO IV - Preencher'!M203,7),IF('[1]TCE - ANEXO IV - Preencher'!H203="","")))</f>
        <v>2918407</v>
      </c>
      <c r="L194" s="7">
        <f>'[1]TCE - ANEXO IV - Preencher'!N203</f>
        <v>12350</v>
      </c>
    </row>
    <row r="195" spans="1:12" s="8" customFormat="1" ht="19.5" customHeight="1" x14ac:dyDescent="0.2">
      <c r="A195" s="3">
        <f>IFERROR(VLOOKUP(B195,'[1]DADOS (OCULTAR)'!$Q$3:$S$136,3,0),"")</f>
        <v>10739225001866</v>
      </c>
      <c r="B195" s="4" t="str">
        <f>'[1]TCE - ANEXO IV - Preencher'!C204</f>
        <v>HOSPITAL REGIONAL FERNANDO BEZERRA - CG Nº 02/2021</v>
      </c>
      <c r="C195" s="4" t="str">
        <f>'[1]TCE - ANEXO IV - Preencher'!E204</f>
        <v>5.16 - Serviços Médico-Hospitalares, Odotonlogia e Laboratoriais</v>
      </c>
      <c r="D195" s="3">
        <f>'[1]TCE - ANEXO IV - Preencher'!F204</f>
        <v>28879300000101</v>
      </c>
      <c r="E195" s="5" t="str">
        <f>'[1]TCE - ANEXO IV - Preencher'!G204</f>
        <v xml:space="preserve">NOBRE &amp; LIMA SERVIÇOS MEDICOS </v>
      </c>
      <c r="F195" s="5" t="str">
        <f>'[1]TCE - ANEXO IV - Preencher'!H204</f>
        <v>S</v>
      </c>
      <c r="G195" s="5" t="str">
        <f>'[1]TCE - ANEXO IV - Preencher'!I204</f>
        <v>S</v>
      </c>
      <c r="H195" s="5">
        <f>'[1]TCE - ANEXO IV - Preencher'!J204</f>
        <v>149</v>
      </c>
      <c r="I195" s="6">
        <f>IF('[1]TCE - ANEXO IV - Preencher'!K204="","",'[1]TCE - ANEXO IV - Preencher'!K204)</f>
        <v>46217</v>
      </c>
      <c r="J195" s="5" t="str">
        <f>'[1]TCE - ANEXO IV - Preencher'!L204</f>
        <v>23019011228879300000101000000000014926075611383390</v>
      </c>
      <c r="K195" s="5" t="str">
        <f>IF(F195="B",LEFT('[1]TCE - ANEXO IV - Preencher'!M204,2),IF(F195="S",LEFT('[1]TCE - ANEXO IV - Preencher'!M204,7),IF('[1]TCE - ANEXO IV - Preencher'!H204="","")))</f>
        <v>2301901</v>
      </c>
      <c r="L195" s="7">
        <f>'[1]TCE - ANEXO IV - Preencher'!N204</f>
        <v>10400</v>
      </c>
    </row>
    <row r="196" spans="1:12" s="8" customFormat="1" ht="19.5" customHeight="1" x14ac:dyDescent="0.2">
      <c r="A196" s="3">
        <f>IFERROR(VLOOKUP(B196,'[1]DADOS (OCULTAR)'!$Q$3:$S$136,3,0),"")</f>
        <v>10739225001866</v>
      </c>
      <c r="B196" s="4" t="str">
        <f>'[1]TCE - ANEXO IV - Preencher'!C205</f>
        <v>HOSPITAL REGIONAL FERNANDO BEZERRA - CG Nº 02/2021</v>
      </c>
      <c r="C196" s="4" t="str">
        <f>'[1]TCE - ANEXO IV - Preencher'!E205</f>
        <v>5.16 - Serviços Médico-Hospitalares, Odotonlogia e Laboratoriais</v>
      </c>
      <c r="D196" s="3">
        <f>'[1]TCE - ANEXO IV - Preencher'!F205</f>
        <v>22465344000109</v>
      </c>
      <c r="E196" s="5" t="str">
        <f>'[1]TCE - ANEXO IV - Preencher'!G205</f>
        <v>ODONTOMED LTDA</v>
      </c>
      <c r="F196" s="5" t="str">
        <f>'[1]TCE - ANEXO IV - Preencher'!H205</f>
        <v>S</v>
      </c>
      <c r="G196" s="5" t="str">
        <f>'[1]TCE - ANEXO IV - Preencher'!I205</f>
        <v>S</v>
      </c>
      <c r="H196" s="5">
        <f>'[1]TCE - ANEXO IV - Preencher'!J205</f>
        <v>430</v>
      </c>
      <c r="I196" s="6">
        <f>IF('[1]TCE - ANEXO IV - Preencher'!K205="","",'[1]TCE - ANEXO IV - Preencher'!K205)</f>
        <v>46212</v>
      </c>
      <c r="J196" s="5" t="str">
        <f>'[1]TCE - ANEXO IV - Preencher'!L205</f>
        <v>2723650621732</v>
      </c>
      <c r="K196" s="5" t="str">
        <f>IF(F196="B",LEFT('[1]TCE - ANEXO IV - Preencher'!M205,2),IF(F196="S",LEFT('[1]TCE - ANEXO IV - Preencher'!M205,7),IF('[1]TCE - ANEXO IV - Preencher'!H205="","")))</f>
        <v>2605301</v>
      </c>
      <c r="L196" s="7">
        <f>'[1]TCE - ANEXO IV - Preencher'!N205</f>
        <v>39000</v>
      </c>
    </row>
    <row r="197" spans="1:12" s="8" customFormat="1" ht="19.5" customHeight="1" x14ac:dyDescent="0.2">
      <c r="A197" s="3">
        <f>IFERROR(VLOOKUP(B197,'[1]DADOS (OCULTAR)'!$Q$3:$S$136,3,0),"")</f>
        <v>10739225001866</v>
      </c>
      <c r="B197" s="4" t="str">
        <f>'[1]TCE - ANEXO IV - Preencher'!C206</f>
        <v>HOSPITAL REGIONAL FERNANDO BEZERRA - CG Nº 02/2021</v>
      </c>
      <c r="C197" s="4" t="str">
        <f>'[1]TCE - ANEXO IV - Preencher'!E206</f>
        <v>5.16 - Serviços Médico-Hospitalares, Odotonlogia e Laboratoriais</v>
      </c>
      <c r="D197" s="3">
        <f>'[1]TCE - ANEXO IV - Preencher'!F206</f>
        <v>23395365000168</v>
      </c>
      <c r="E197" s="5" t="str">
        <f>'[1]TCE - ANEXO IV - Preencher'!G206</f>
        <v xml:space="preserve">ORTONUTRI LTDA </v>
      </c>
      <c r="F197" s="5" t="str">
        <f>'[1]TCE - ANEXO IV - Preencher'!H206</f>
        <v>S</v>
      </c>
      <c r="G197" s="5" t="str">
        <f>'[1]TCE - ANEXO IV - Preencher'!I206</f>
        <v>S</v>
      </c>
      <c r="H197" s="5">
        <f>'[1]TCE - ANEXO IV - Preencher'!J206</f>
        <v>1002</v>
      </c>
      <c r="I197" s="6">
        <f>IF('[1]TCE - ANEXO IV - Preencher'!K206="","",'[1]TCE - ANEXO IV - Preencher'!K206)</f>
        <v>46212</v>
      </c>
      <c r="J197" s="5" t="str">
        <f>'[1]TCE - ANEXO IV - Preencher'!L206</f>
        <v>3057341KJ360WNIAMB8BMFNQPP3DCMLW</v>
      </c>
      <c r="K197" s="5" t="str">
        <f>IF(F197="B",LEFT('[1]TCE - ANEXO IV - Preencher'!M206,2),IF(F197="S",LEFT('[1]TCE - ANEXO IV - Preencher'!M206,7),IF('[1]TCE - ANEXO IV - Preencher'!H206="","")))</f>
        <v>2208007</v>
      </c>
      <c r="L197" s="7">
        <f>'[1]TCE - ANEXO IV - Preencher'!N206</f>
        <v>7800</v>
      </c>
    </row>
    <row r="198" spans="1:12" s="8" customFormat="1" ht="19.5" customHeight="1" x14ac:dyDescent="0.2">
      <c r="A198" s="3">
        <f>IFERROR(VLOOKUP(B198,'[1]DADOS (OCULTAR)'!$Q$3:$S$136,3,0),"")</f>
        <v>10739225001866</v>
      </c>
      <c r="B198" s="4" t="str">
        <f>'[1]TCE - ANEXO IV - Preencher'!C207</f>
        <v>HOSPITAL REGIONAL FERNANDO BEZERRA - CG Nº 02/2021</v>
      </c>
      <c r="C198" s="4" t="str">
        <f>'[1]TCE - ANEXO IV - Preencher'!E207</f>
        <v>5.16 - Serviços Médico-Hospitalares, Odotonlogia e Laboratoriais</v>
      </c>
      <c r="D198" s="3">
        <f>'[1]TCE - ANEXO IV - Preencher'!F207</f>
        <v>29590962000200</v>
      </c>
      <c r="E198" s="5" t="str">
        <f>'[1]TCE - ANEXO IV - Preencher'!G207</f>
        <v>OUT CLINIC SERVIÇOS MEDICOS HOSPITALARES LTDA</v>
      </c>
      <c r="F198" s="5" t="str">
        <f>'[1]TCE - ANEXO IV - Preencher'!H207</f>
        <v>S</v>
      </c>
      <c r="G198" s="5" t="str">
        <f>'[1]TCE - ANEXO IV - Preencher'!I207</f>
        <v>S</v>
      </c>
      <c r="H198" s="5">
        <f>'[1]TCE - ANEXO IV - Preencher'!J207</f>
        <v>170</v>
      </c>
      <c r="I198" s="6">
        <f>IF('[1]TCE - ANEXO IV - Preencher'!K207="","",'[1]TCE - ANEXO IV - Preencher'!K207)</f>
        <v>46204</v>
      </c>
      <c r="J198" s="5" t="str">
        <f>'[1]TCE - ANEXO IV - Preencher'!L207</f>
        <v>23073041229590962000200000000000017026076781634268</v>
      </c>
      <c r="K198" s="5" t="str">
        <f>IF(F198="B",LEFT('[1]TCE - ANEXO IV - Preencher'!M207,2),IF(F198="S",LEFT('[1]TCE - ANEXO IV - Preencher'!M207,7),IF('[1]TCE - ANEXO IV - Preencher'!H207="","")))</f>
        <v>2307304</v>
      </c>
      <c r="L198" s="7">
        <f>'[1]TCE - ANEXO IV - Preencher'!N207</f>
        <v>12000</v>
      </c>
    </row>
    <row r="199" spans="1:12" s="8" customFormat="1" ht="19.5" customHeight="1" x14ac:dyDescent="0.2">
      <c r="A199" s="3">
        <f>IFERROR(VLOOKUP(B199,'[1]DADOS (OCULTAR)'!$Q$3:$S$136,3,0),"")</f>
        <v>10739225001866</v>
      </c>
      <c r="B199" s="4" t="str">
        <f>'[1]TCE - ANEXO IV - Preencher'!C208</f>
        <v>HOSPITAL REGIONAL FERNANDO BEZERRA - CG Nº 02/2021</v>
      </c>
      <c r="C199" s="4" t="str">
        <f>'[1]TCE - ANEXO IV - Preencher'!E208</f>
        <v>5.16 - Serviços Médico-Hospitalares, Odotonlogia e Laboratoriais</v>
      </c>
      <c r="D199" s="3">
        <f>'[1]TCE - ANEXO IV - Preencher'!F208</f>
        <v>46797026000103</v>
      </c>
      <c r="E199" s="5" t="str">
        <f>'[1]TCE - ANEXO IV - Preencher'!G208</f>
        <v>PACIFICOS SERVIÇOS MEDICOS LTDA</v>
      </c>
      <c r="F199" s="5" t="str">
        <f>'[1]TCE - ANEXO IV - Preencher'!H208</f>
        <v>S</v>
      </c>
      <c r="G199" s="5" t="str">
        <f>'[1]TCE - ANEXO IV - Preencher'!I208</f>
        <v>S</v>
      </c>
      <c r="H199" s="5">
        <f>'[1]TCE - ANEXO IV - Preencher'!J208</f>
        <v>116</v>
      </c>
      <c r="I199" s="6">
        <f>IF('[1]TCE - ANEXO IV - Preencher'!K208="","",'[1]TCE - ANEXO IV - Preencher'!K208)</f>
        <v>46206</v>
      </c>
      <c r="J199" s="5" t="str">
        <f>'[1]TCE - ANEXO IV - Preencher'!L208</f>
        <v>23042021246797026000103000000000011626071448691412</v>
      </c>
      <c r="K199" s="5" t="str">
        <f>IF(F199="B",LEFT('[1]TCE - ANEXO IV - Preencher'!M208,2),IF(F199="S",LEFT('[1]TCE - ANEXO IV - Preencher'!M208,7),IF('[1]TCE - ANEXO IV - Preencher'!H208="","")))</f>
        <v>2304202</v>
      </c>
      <c r="L199" s="7">
        <f>'[1]TCE - ANEXO IV - Preencher'!N208</f>
        <v>29800</v>
      </c>
    </row>
    <row r="200" spans="1:12" s="8" customFormat="1" ht="19.5" customHeight="1" x14ac:dyDescent="0.2">
      <c r="A200" s="3">
        <f>IFERROR(VLOOKUP(B200,'[1]DADOS (OCULTAR)'!$Q$3:$S$136,3,0),"")</f>
        <v>10739225001866</v>
      </c>
      <c r="B200" s="4" t="str">
        <f>'[1]TCE - ANEXO IV - Preencher'!C209</f>
        <v>HOSPITAL REGIONAL FERNANDO BEZERRA - CG Nº 02/2021</v>
      </c>
      <c r="C200" s="4" t="str">
        <f>'[1]TCE - ANEXO IV - Preencher'!E209</f>
        <v>5.16 - Serviços Médico-Hospitalares, Odotonlogia e Laboratoriais</v>
      </c>
      <c r="D200" s="3">
        <f>'[1]TCE - ANEXO IV - Preencher'!F209</f>
        <v>55161758000101</v>
      </c>
      <c r="E200" s="5" t="str">
        <f>'[1]TCE - ANEXO IV - Preencher'!G209</f>
        <v>PAULO GEORGE DE FIGUEIREDO MELO</v>
      </c>
      <c r="F200" s="5" t="str">
        <f>'[1]TCE - ANEXO IV - Preencher'!H209</f>
        <v>S</v>
      </c>
      <c r="G200" s="5" t="str">
        <f>'[1]TCE - ANEXO IV - Preencher'!I209</f>
        <v>S</v>
      </c>
      <c r="H200" s="5">
        <f>'[1]TCE - ANEXO IV - Preencher'!J209</f>
        <v>19</v>
      </c>
      <c r="I200" s="6">
        <f>IF('[1]TCE - ANEXO IV - Preencher'!K209="","",'[1]TCE - ANEXO IV - Preencher'!K209)</f>
        <v>46206</v>
      </c>
      <c r="J200" s="5" t="str">
        <f>'[1]TCE - ANEXO IV - Preencher'!L209</f>
        <v>26116062255161758000101000000000001926079191313759</v>
      </c>
      <c r="K200" s="5" t="str">
        <f>IF(F200="B",LEFT('[1]TCE - ANEXO IV - Preencher'!M209,2),IF(F200="S",LEFT('[1]TCE - ANEXO IV - Preencher'!M209,7),IF('[1]TCE - ANEXO IV - Preencher'!H209="","")))</f>
        <v>2611606</v>
      </c>
      <c r="L200" s="7">
        <f>'[1]TCE - ANEXO IV - Preencher'!N209</f>
        <v>5000</v>
      </c>
    </row>
    <row r="201" spans="1:12" s="8" customFormat="1" ht="19.5" customHeight="1" x14ac:dyDescent="0.2">
      <c r="A201" s="3">
        <f>IFERROR(VLOOKUP(B201,'[1]DADOS (OCULTAR)'!$Q$3:$S$136,3,0),"")</f>
        <v>10739225001866</v>
      </c>
      <c r="B201" s="4" t="str">
        <f>'[1]TCE - ANEXO IV - Preencher'!C210</f>
        <v>HOSPITAL REGIONAL FERNANDO BEZERRA - CG Nº 02/2021</v>
      </c>
      <c r="C201" s="4" t="str">
        <f>'[1]TCE - ANEXO IV - Preencher'!E210</f>
        <v>5.16 - Serviços Médico-Hospitalares, Odotonlogia e Laboratoriais</v>
      </c>
      <c r="D201" s="3">
        <f>'[1]TCE - ANEXO IV - Preencher'!F210</f>
        <v>26217434000131</v>
      </c>
      <c r="E201" s="5" t="str">
        <f>'[1]TCE - ANEXO IV - Preencher'!G210</f>
        <v>PRONTO LIFE DIAGNOSTICOS ESPECIALIZADOS LTDA</v>
      </c>
      <c r="F201" s="5" t="str">
        <f>'[1]TCE - ANEXO IV - Preencher'!H210</f>
        <v>S</v>
      </c>
      <c r="G201" s="5" t="str">
        <f>'[1]TCE - ANEXO IV - Preencher'!I210</f>
        <v>S</v>
      </c>
      <c r="H201" s="5">
        <f>'[1]TCE - ANEXO IV - Preencher'!J210</f>
        <v>679</v>
      </c>
      <c r="I201" s="6">
        <f>IF('[1]TCE - ANEXO IV - Preencher'!K210="","",'[1]TCE - ANEXO IV - Preencher'!K210)</f>
        <v>46204</v>
      </c>
      <c r="J201" s="5" t="str">
        <f>'[1]TCE - ANEXO IV - Preencher'!L210</f>
        <v>23073041226217434000131000000000067926070820186298</v>
      </c>
      <c r="K201" s="5" t="str">
        <f>IF(F201="B",LEFT('[1]TCE - ANEXO IV - Preencher'!M210,2),IF(F201="S",LEFT('[1]TCE - ANEXO IV - Preencher'!M210,7),IF('[1]TCE - ANEXO IV - Preencher'!H210="","")))</f>
        <v>2307304</v>
      </c>
      <c r="L201" s="7">
        <f>'[1]TCE - ANEXO IV - Preencher'!N210</f>
        <v>9000</v>
      </c>
    </row>
    <row r="202" spans="1:12" s="8" customFormat="1" ht="19.5" customHeight="1" x14ac:dyDescent="0.2">
      <c r="A202" s="3">
        <f>IFERROR(VLOOKUP(B202,'[1]DADOS (OCULTAR)'!$Q$3:$S$136,3,0),"")</f>
        <v>10739225001866</v>
      </c>
      <c r="B202" s="4" t="str">
        <f>'[1]TCE - ANEXO IV - Preencher'!C211</f>
        <v>HOSPITAL REGIONAL FERNANDO BEZERRA - CG Nº 02/2021</v>
      </c>
      <c r="C202" s="4" t="str">
        <f>'[1]TCE - ANEXO IV - Preencher'!E211</f>
        <v>5.16 - Serviços Médico-Hospitalares, Odotonlogia e Laboratoriais</v>
      </c>
      <c r="D202" s="3">
        <f>'[1]TCE - ANEXO IV - Preencher'!F211</f>
        <v>32090452000106</v>
      </c>
      <c r="E202" s="5" t="str">
        <f>'[1]TCE - ANEXO IV - Preencher'!G211</f>
        <v>PRONTOCLINIC SERVIÇOS MEDICOS HOSPITALARES LTDA</v>
      </c>
      <c r="F202" s="5" t="str">
        <f>'[1]TCE - ANEXO IV - Preencher'!H211</f>
        <v>S</v>
      </c>
      <c r="G202" s="5" t="str">
        <f>'[1]TCE - ANEXO IV - Preencher'!I211</f>
        <v>S</v>
      </c>
      <c r="H202" s="5">
        <f>'[1]TCE - ANEXO IV - Preencher'!J211</f>
        <v>634</v>
      </c>
      <c r="I202" s="6">
        <f>IF('[1]TCE - ANEXO IV - Preencher'!K211="","",'[1]TCE - ANEXO IV - Preencher'!K211)</f>
        <v>46204</v>
      </c>
      <c r="J202" s="5" t="str">
        <f>'[1]TCE - ANEXO IV - Preencher'!L211</f>
        <v>23073041232090452000106000000000063426070787054622</v>
      </c>
      <c r="K202" s="5" t="str">
        <f>IF(F202="B",LEFT('[1]TCE - ANEXO IV - Preencher'!M211,2),IF(F202="S",LEFT('[1]TCE - ANEXO IV - Preencher'!M211,7),IF('[1]TCE - ANEXO IV - Preencher'!H211="","")))</f>
        <v>2307304</v>
      </c>
      <c r="L202" s="7">
        <f>'[1]TCE - ANEXO IV - Preencher'!N211</f>
        <v>5000</v>
      </c>
    </row>
    <row r="203" spans="1:12" s="8" customFormat="1" ht="19.5" customHeight="1" x14ac:dyDescent="0.2">
      <c r="A203" s="3">
        <f>IFERROR(VLOOKUP(B203,'[1]DADOS (OCULTAR)'!$Q$3:$S$136,3,0),"")</f>
        <v>10739225001866</v>
      </c>
      <c r="B203" s="4" t="str">
        <f>'[1]TCE - ANEXO IV - Preencher'!C212</f>
        <v>HOSPITAL REGIONAL FERNANDO BEZERRA - CG Nº 02/2021</v>
      </c>
      <c r="C203" s="4" t="str">
        <f>'[1]TCE - ANEXO IV - Preencher'!E212</f>
        <v>5.16 - Serviços Médico-Hospitalares, Odotonlogia e Laboratoriais</v>
      </c>
      <c r="D203" s="3">
        <f>'[1]TCE - ANEXO IV - Preencher'!F212</f>
        <v>19297087000139</v>
      </c>
      <c r="E203" s="5" t="str">
        <f>'[1]TCE - ANEXO IV - Preencher'!G212</f>
        <v>RAUL ALVES DE SIQUEIRA NETO &amp; CIA LTDA</v>
      </c>
      <c r="F203" s="5" t="str">
        <f>'[1]TCE - ANEXO IV - Preencher'!H212</f>
        <v>S</v>
      </c>
      <c r="G203" s="5" t="str">
        <f>'[1]TCE - ANEXO IV - Preencher'!I212</f>
        <v>S</v>
      </c>
      <c r="H203" s="5">
        <f>'[1]TCE - ANEXO IV - Preencher'!J212</f>
        <v>326</v>
      </c>
      <c r="I203" s="6">
        <f>IF('[1]TCE - ANEXO IV - Preencher'!K212="","",'[1]TCE - ANEXO IV - Preencher'!K212)</f>
        <v>46210</v>
      </c>
      <c r="J203" s="5" t="str">
        <f>'[1]TCE - ANEXO IV - Preencher'!L212</f>
        <v>DXY1-CVUZ2</v>
      </c>
      <c r="K203" s="5" t="str">
        <f>IF(F203="B",LEFT('[1]TCE - ANEXO IV - Preencher'!M212,2),IF(F203="S",LEFT('[1]TCE - ANEXO IV - Preencher'!M212,7),IF('[1]TCE - ANEXO IV - Preencher'!H212="","")))</f>
        <v>2602001</v>
      </c>
      <c r="L203" s="7">
        <f>'[1]TCE - ANEXO IV - Preencher'!N212</f>
        <v>37300</v>
      </c>
    </row>
    <row r="204" spans="1:12" s="8" customFormat="1" ht="19.5" customHeight="1" x14ac:dyDescent="0.2">
      <c r="A204" s="3">
        <f>IFERROR(VLOOKUP(B204,'[1]DADOS (OCULTAR)'!$Q$3:$S$136,3,0),"")</f>
        <v>10739225001866</v>
      </c>
      <c r="B204" s="4" t="str">
        <f>'[1]TCE - ANEXO IV - Preencher'!C213</f>
        <v>HOSPITAL REGIONAL FERNANDO BEZERRA - CG Nº 02/2021</v>
      </c>
      <c r="C204" s="4" t="str">
        <f>'[1]TCE - ANEXO IV - Preencher'!E213</f>
        <v>5.16 - Serviços Médico-Hospitalares, Odotonlogia e Laboratoriais</v>
      </c>
      <c r="D204" s="3">
        <f>'[1]TCE - ANEXO IV - Preencher'!F213</f>
        <v>24790992000166</v>
      </c>
      <c r="E204" s="5" t="str">
        <f>'[1]TCE - ANEXO IV - Preencher'!G213</f>
        <v>REZENDE SERVIÇOS MEDICOS LTDA</v>
      </c>
      <c r="F204" s="5" t="str">
        <f>'[1]TCE - ANEXO IV - Preencher'!H213</f>
        <v>S</v>
      </c>
      <c r="G204" s="5" t="str">
        <f>'[1]TCE - ANEXO IV - Preencher'!I213</f>
        <v>S</v>
      </c>
      <c r="H204" s="5">
        <f>'[1]TCE - ANEXO IV - Preencher'!J213</f>
        <v>19</v>
      </c>
      <c r="I204" s="6">
        <f>IF('[1]TCE - ANEXO IV - Preencher'!K213="","",'[1]TCE - ANEXO IV - Preencher'!K213)</f>
        <v>46209</v>
      </c>
      <c r="J204" s="5" t="str">
        <f>'[1]TCE - ANEXO IV - Preencher'!L213</f>
        <v>26116062224790992000166000000000001926075263290187</v>
      </c>
      <c r="K204" s="5" t="str">
        <f>IF(F204="B",LEFT('[1]TCE - ANEXO IV - Preencher'!M213,2),IF(F204="S",LEFT('[1]TCE - ANEXO IV - Preencher'!M213,7),IF('[1]TCE - ANEXO IV - Preencher'!H213="","")))</f>
        <v>2611606</v>
      </c>
      <c r="L204" s="7">
        <f>'[1]TCE - ANEXO IV - Preencher'!N213</f>
        <v>3000</v>
      </c>
    </row>
    <row r="205" spans="1:12" s="8" customFormat="1" ht="19.5" customHeight="1" x14ac:dyDescent="0.2">
      <c r="A205" s="3">
        <f>IFERROR(VLOOKUP(B205,'[1]DADOS (OCULTAR)'!$Q$3:$S$136,3,0),"")</f>
        <v>10739225001866</v>
      </c>
      <c r="B205" s="4" t="str">
        <f>'[1]TCE - ANEXO IV - Preencher'!C214</f>
        <v>HOSPITAL REGIONAL FERNANDO BEZERRA - CG Nº 02/2021</v>
      </c>
      <c r="C205" s="4" t="str">
        <f>'[1]TCE - ANEXO IV - Preencher'!E214</f>
        <v>5.16 - Serviços Médico-Hospitalares, Odotonlogia e Laboratoriais</v>
      </c>
      <c r="D205" s="3">
        <f>'[1]TCE - ANEXO IV - Preencher'!F214</f>
        <v>51977082000160</v>
      </c>
      <c r="E205" s="5" t="str">
        <f>'[1]TCE - ANEXO IV - Preencher'!G214</f>
        <v>RGL SERVIÇOS MEDICOS LTDA</v>
      </c>
      <c r="F205" s="5" t="str">
        <f>'[1]TCE - ANEXO IV - Preencher'!H214</f>
        <v>S</v>
      </c>
      <c r="G205" s="5" t="str">
        <f>'[1]TCE - ANEXO IV - Preencher'!I214</f>
        <v>S</v>
      </c>
      <c r="H205" s="5">
        <f>'[1]TCE - ANEXO IV - Preencher'!J214</f>
        <v>53</v>
      </c>
      <c r="I205" s="6">
        <f>IF('[1]TCE - ANEXO IV - Preencher'!K214="","",'[1]TCE - ANEXO IV - Preencher'!K214)</f>
        <v>46206</v>
      </c>
      <c r="J205" s="5" t="str">
        <f>'[1]TCE - ANEXO IV - Preencher'!L214</f>
        <v>23073041251977082000160000000000005326078397504844</v>
      </c>
      <c r="K205" s="5" t="str">
        <f>IF(F205="B",LEFT('[1]TCE - ANEXO IV - Preencher'!M214,2),IF(F205="S",LEFT('[1]TCE - ANEXO IV - Preencher'!M214,7),IF('[1]TCE - ANEXO IV - Preencher'!H214="","")))</f>
        <v>2307304</v>
      </c>
      <c r="L205" s="7">
        <f>'[1]TCE - ANEXO IV - Preencher'!N214</f>
        <v>3700</v>
      </c>
    </row>
    <row r="206" spans="1:12" s="8" customFormat="1" ht="19.5" customHeight="1" x14ac:dyDescent="0.2">
      <c r="A206" s="3">
        <f>IFERROR(VLOOKUP(B206,'[1]DADOS (OCULTAR)'!$Q$3:$S$136,3,0),"")</f>
        <v>10739225001866</v>
      </c>
      <c r="B206" s="4" t="str">
        <f>'[1]TCE - ANEXO IV - Preencher'!C215</f>
        <v>HOSPITAL REGIONAL FERNANDO BEZERRA - CG Nº 02/2021</v>
      </c>
      <c r="C206" s="4" t="str">
        <f>'[1]TCE - ANEXO IV - Preencher'!E215</f>
        <v>5.16 - Serviços Médico-Hospitalares, Odotonlogia e Laboratoriais</v>
      </c>
      <c r="D206" s="3">
        <f>'[1]TCE - ANEXO IV - Preencher'!F215</f>
        <v>27862021000172</v>
      </c>
      <c r="E206" s="5" t="str">
        <f>'[1]TCE - ANEXO IV - Preencher'!G215</f>
        <v>RSM AAO SERVIÇOS MEDICOS LTDA</v>
      </c>
      <c r="F206" s="5" t="str">
        <f>'[1]TCE - ANEXO IV - Preencher'!H215</f>
        <v>S</v>
      </c>
      <c r="G206" s="5" t="str">
        <f>'[1]TCE - ANEXO IV - Preencher'!I215</f>
        <v>S</v>
      </c>
      <c r="H206" s="5">
        <f>'[1]TCE - ANEXO IV - Preencher'!J215</f>
        <v>168</v>
      </c>
      <c r="I206" s="6">
        <f>IF('[1]TCE - ANEXO IV - Preencher'!K215="","",'[1]TCE - ANEXO IV - Preencher'!K215)</f>
        <v>46217</v>
      </c>
      <c r="J206" s="5" t="str">
        <f>'[1]TCE - ANEXO IV - Preencher'!L215</f>
        <v>29075091227862021000172202600000016826070009182092</v>
      </c>
      <c r="K206" s="5" t="str">
        <f>IF(F206="B",LEFT('[1]TCE - ANEXO IV - Preencher'!M215,2),IF(F206="S",LEFT('[1]TCE - ANEXO IV - Preencher'!M215,7),IF('[1]TCE - ANEXO IV - Preencher'!H215="","")))</f>
        <v>2907509</v>
      </c>
      <c r="L206" s="7">
        <f>'[1]TCE - ANEXO IV - Preencher'!N215</f>
        <v>6000</v>
      </c>
    </row>
    <row r="207" spans="1:12" s="8" customFormat="1" ht="19.5" customHeight="1" x14ac:dyDescent="0.2">
      <c r="A207" s="3">
        <f>IFERROR(VLOOKUP(B207,'[1]DADOS (OCULTAR)'!$Q$3:$S$136,3,0),"")</f>
        <v>10739225001866</v>
      </c>
      <c r="B207" s="4" t="str">
        <f>'[1]TCE - ANEXO IV - Preencher'!C216</f>
        <v>HOSPITAL REGIONAL FERNANDO BEZERRA - CG Nº 02/2021</v>
      </c>
      <c r="C207" s="4" t="str">
        <f>'[1]TCE - ANEXO IV - Preencher'!E216</f>
        <v>5.16 - Serviços Médico-Hospitalares, Odotonlogia e Laboratoriais</v>
      </c>
      <c r="D207" s="3">
        <f>'[1]TCE - ANEXO IV - Preencher'!F216</f>
        <v>37266900000195</v>
      </c>
      <c r="E207" s="5" t="str">
        <f>'[1]TCE - ANEXO IV - Preencher'!G216</f>
        <v>SEBATIAO LOPES DE SÁ LTDA</v>
      </c>
      <c r="F207" s="5" t="str">
        <f>'[1]TCE - ANEXO IV - Preencher'!H216</f>
        <v>S</v>
      </c>
      <c r="G207" s="5" t="str">
        <f>'[1]TCE - ANEXO IV - Preencher'!I216</f>
        <v>S</v>
      </c>
      <c r="H207" s="5">
        <f>'[1]TCE - ANEXO IV - Preencher'!J216</f>
        <v>175</v>
      </c>
      <c r="I207" s="6">
        <f>IF('[1]TCE - ANEXO IV - Preencher'!K216="","",'[1]TCE - ANEXO IV - Preencher'!K216)</f>
        <v>46206</v>
      </c>
      <c r="J207" s="5" t="str">
        <f>'[1]TCE - ANEXO IV - Preencher'!L216</f>
        <v>26011021237266900000195000000000017526076908303073</v>
      </c>
      <c r="K207" s="5" t="str">
        <f>IF(F207="B",LEFT('[1]TCE - ANEXO IV - Preencher'!M216,2),IF(F207="S",LEFT('[1]TCE - ANEXO IV - Preencher'!M216,7),IF('[1]TCE - ANEXO IV - Preencher'!H216="","")))</f>
        <v>2601102</v>
      </c>
      <c r="L207" s="7">
        <f>'[1]TCE - ANEXO IV - Preencher'!N216</f>
        <v>22500</v>
      </c>
    </row>
    <row r="208" spans="1:12" s="8" customFormat="1" ht="19.5" customHeight="1" x14ac:dyDescent="0.2">
      <c r="A208" s="3">
        <f>IFERROR(VLOOKUP(B208,'[1]DADOS (OCULTAR)'!$Q$3:$S$136,3,0),"")</f>
        <v>10739225001866</v>
      </c>
      <c r="B208" s="4" t="str">
        <f>'[1]TCE - ANEXO IV - Preencher'!C217</f>
        <v>HOSPITAL REGIONAL FERNANDO BEZERRA - CG Nº 02/2021</v>
      </c>
      <c r="C208" s="4" t="str">
        <f>'[1]TCE - ANEXO IV - Preencher'!E217</f>
        <v>5.16 - Serviços Médico-Hospitalares, Odotonlogia e Laboratoriais</v>
      </c>
      <c r="D208" s="3">
        <f>'[1]TCE - ANEXO IV - Preencher'!F217</f>
        <v>49172815000147</v>
      </c>
      <c r="E208" s="5" t="str">
        <f>'[1]TCE - ANEXO IV - Preencher'!G217</f>
        <v>T.M. DE ALENCAR &amp; CIA LTDA</v>
      </c>
      <c r="F208" s="5" t="str">
        <f>'[1]TCE - ANEXO IV - Preencher'!H217</f>
        <v>S</v>
      </c>
      <c r="G208" s="5" t="str">
        <f>'[1]TCE - ANEXO IV - Preencher'!I217</f>
        <v>S</v>
      </c>
      <c r="H208" s="5">
        <f>'[1]TCE - ANEXO IV - Preencher'!J217</f>
        <v>275</v>
      </c>
      <c r="I208" s="6">
        <f>IF('[1]TCE - ANEXO IV - Preencher'!K217="","",'[1]TCE - ANEXO IV - Preencher'!K217)</f>
        <v>46206</v>
      </c>
      <c r="J208" s="5" t="str">
        <f>'[1]TCE - ANEXO IV - Preencher'!L217</f>
        <v>23042021249172815000147000000000027526072516388240</v>
      </c>
      <c r="K208" s="5" t="str">
        <f>IF(F208="B",LEFT('[1]TCE - ANEXO IV - Preencher'!M217,2),IF(F208="S",LEFT('[1]TCE - ANEXO IV - Preencher'!M217,7),IF('[1]TCE - ANEXO IV - Preencher'!H217="","")))</f>
        <v>2304202</v>
      </c>
      <c r="L208" s="7">
        <f>'[1]TCE - ANEXO IV - Preencher'!N217</f>
        <v>25800</v>
      </c>
    </row>
    <row r="209" spans="1:12" s="8" customFormat="1" ht="19.5" customHeight="1" x14ac:dyDescent="0.2">
      <c r="A209" s="3">
        <f>IFERROR(VLOOKUP(B209,'[1]DADOS (OCULTAR)'!$Q$3:$S$136,3,0),"")</f>
        <v>10739225001866</v>
      </c>
      <c r="B209" s="4" t="str">
        <f>'[1]TCE - ANEXO IV - Preencher'!C218</f>
        <v>HOSPITAL REGIONAL FERNANDO BEZERRA - CG Nº 02/2021</v>
      </c>
      <c r="C209" s="4" t="str">
        <f>'[1]TCE - ANEXO IV - Preencher'!E218</f>
        <v>5.16 - Serviços Médico-Hospitalares, Odotonlogia e Laboratoriais</v>
      </c>
      <c r="D209" s="3">
        <f>'[1]TCE - ANEXO IV - Preencher'!F218</f>
        <v>44838544000100</v>
      </c>
      <c r="E209" s="5" t="str">
        <f>'[1]TCE - ANEXO IV - Preencher'!G218</f>
        <v xml:space="preserve">VALBECIA TAVARES DE AGUIAR </v>
      </c>
      <c r="F209" s="5" t="str">
        <f>'[1]TCE - ANEXO IV - Preencher'!H218</f>
        <v>S</v>
      </c>
      <c r="G209" s="5" t="str">
        <f>'[1]TCE - ANEXO IV - Preencher'!I218</f>
        <v>S</v>
      </c>
      <c r="H209" s="5">
        <f>'[1]TCE - ANEXO IV - Preencher'!J218</f>
        <v>21</v>
      </c>
      <c r="I209" s="6">
        <f>IF('[1]TCE - ANEXO IV - Preencher'!K218="","",'[1]TCE - ANEXO IV - Preencher'!K218)</f>
        <v>46212</v>
      </c>
      <c r="J209" s="5" t="str">
        <f>'[1]TCE - ANEXO IV - Preencher'!L218</f>
        <v>26087502244838544000100000000000002126074922126724</v>
      </c>
      <c r="K209" s="5" t="str">
        <f>IF(F209="B",LEFT('[1]TCE - ANEXO IV - Preencher'!M218,2),IF(F209="S",LEFT('[1]TCE - ANEXO IV - Preencher'!M218,7),IF('[1]TCE - ANEXO IV - Preencher'!H218="","")))</f>
        <v>2608750</v>
      </c>
      <c r="L209" s="7">
        <f>'[1]TCE - ANEXO IV - Preencher'!N218</f>
        <v>17550</v>
      </c>
    </row>
    <row r="210" spans="1:12" s="8" customFormat="1" ht="19.5" customHeight="1" x14ac:dyDescent="0.2">
      <c r="A210" s="3">
        <f>IFERROR(VLOOKUP(B210,'[1]DADOS (OCULTAR)'!$Q$3:$S$136,3,0),"")</f>
        <v>10739225001866</v>
      </c>
      <c r="B210" s="4" t="str">
        <f>'[1]TCE - ANEXO IV - Preencher'!C219</f>
        <v>HOSPITAL REGIONAL FERNANDO BEZERRA - CG Nº 02/2021</v>
      </c>
      <c r="C210" s="4" t="str">
        <f>'[1]TCE - ANEXO IV - Preencher'!E219</f>
        <v>5.16 - Serviços Médico-Hospitalares, Odotonlogia e Laboratoriais</v>
      </c>
      <c r="D210" s="3">
        <f>'[1]TCE - ANEXO IV - Preencher'!F219</f>
        <v>36518364000105</v>
      </c>
      <c r="E210" s="5" t="str">
        <f>'[1]TCE - ANEXO IV - Preencher'!G219</f>
        <v>VITAL MULTI SAUDE</v>
      </c>
      <c r="F210" s="5" t="str">
        <f>'[1]TCE - ANEXO IV - Preencher'!H219</f>
        <v>S</v>
      </c>
      <c r="G210" s="5" t="str">
        <f>'[1]TCE - ANEXO IV - Preencher'!I219</f>
        <v>S</v>
      </c>
      <c r="H210" s="5">
        <f>'[1]TCE - ANEXO IV - Preencher'!J219</f>
        <v>371</v>
      </c>
      <c r="I210" s="6">
        <f>IF('[1]TCE - ANEXO IV - Preencher'!K219="","",'[1]TCE - ANEXO IV - Preencher'!K219)</f>
        <v>46217</v>
      </c>
      <c r="J210" s="5" t="str">
        <f>'[1]TCE - ANEXO IV - Preencher'!L219</f>
        <v>VKTB-PTFY</v>
      </c>
      <c r="K210" s="5" t="str">
        <f>IF(F210="B",LEFT('[1]TCE - ANEXO IV - Preencher'!M219,2),IF(F210="S",LEFT('[1]TCE - ANEXO IV - Preencher'!M219,7),IF('[1]TCE - ANEXO IV - Preencher'!H219="","")))</f>
        <v>2502201</v>
      </c>
      <c r="L210" s="7">
        <f>'[1]TCE - ANEXO IV - Preencher'!N219</f>
        <v>17733.330000000002</v>
      </c>
    </row>
    <row r="211" spans="1:12" s="8" customFormat="1" ht="19.5" customHeight="1" x14ac:dyDescent="0.2">
      <c r="A211" s="3">
        <f>IFERROR(VLOOKUP(B211,'[1]DADOS (OCULTAR)'!$Q$3:$S$136,3,0),"")</f>
        <v>10739225001866</v>
      </c>
      <c r="B211" s="4" t="str">
        <f>'[1]TCE - ANEXO IV - Preencher'!C220</f>
        <v>HOSPITAL REGIONAL FERNANDO BEZERRA - CG Nº 02/2021</v>
      </c>
      <c r="C211" s="4" t="str">
        <f>'[1]TCE - ANEXO IV - Preencher'!E220</f>
        <v>5.16 - Serviços Médico-Hospitalares, Odotonlogia e Laboratoriais</v>
      </c>
      <c r="D211" s="3">
        <f>'[1]TCE - ANEXO IV - Preencher'!F220</f>
        <v>48238650000104</v>
      </c>
      <c r="E211" s="5" t="str">
        <f>'[1]TCE - ANEXO IV - Preencher'!G220</f>
        <v>A F P DE LISBOA SERVIÇÕS MEDICOS LTDA</v>
      </c>
      <c r="F211" s="5" t="str">
        <f>'[1]TCE - ANEXO IV - Preencher'!H220</f>
        <v>S</v>
      </c>
      <c r="G211" s="5" t="str">
        <f>'[1]TCE - ANEXO IV - Preencher'!I220</f>
        <v>S</v>
      </c>
      <c r="H211" s="5">
        <f>'[1]TCE - ANEXO IV - Preencher'!J220</f>
        <v>58</v>
      </c>
      <c r="I211" s="6">
        <f>IF('[1]TCE - ANEXO IV - Preencher'!K220="","",'[1]TCE - ANEXO IV - Preencher'!K220)</f>
        <v>46218</v>
      </c>
      <c r="J211" s="5" t="str">
        <f>'[1]TCE - ANEXO IV - Preencher'!L220</f>
        <v>22082052248238650000104000000000005826079857441548</v>
      </c>
      <c r="K211" s="5" t="str">
        <f>IF(F211="B",LEFT('[1]TCE - ANEXO IV - Preencher'!M220,2),IF(F211="S",LEFT('[1]TCE - ANEXO IV - Preencher'!M220,7),IF('[1]TCE - ANEXO IV - Preencher'!H220="","")))</f>
        <v>2208205</v>
      </c>
      <c r="L211" s="7">
        <f>'[1]TCE - ANEXO IV - Preencher'!N220</f>
        <v>32350</v>
      </c>
    </row>
    <row r="212" spans="1:12" s="8" customFormat="1" ht="19.5" customHeight="1" x14ac:dyDescent="0.2">
      <c r="A212" s="3">
        <f>IFERROR(VLOOKUP(B212,'[1]DADOS (OCULTAR)'!$Q$3:$S$136,3,0),"")</f>
        <v>10739225001866</v>
      </c>
      <c r="B212" s="4" t="str">
        <f>'[1]TCE - ANEXO IV - Preencher'!C221</f>
        <v>HOSPITAL REGIONAL FERNANDO BEZERRA - CG Nº 02/2021</v>
      </c>
      <c r="C212" s="4" t="str">
        <f>'[1]TCE - ANEXO IV - Preencher'!E221</f>
        <v>5.16 - Serviços Médico-Hospitalares, Odotonlogia e Laboratoriais</v>
      </c>
      <c r="D212" s="3">
        <f>'[1]TCE - ANEXO IV - Preencher'!F221</f>
        <v>60041895000134</v>
      </c>
      <c r="E212" s="5" t="str">
        <f>'[1]TCE - ANEXO IV - Preencher'!G221</f>
        <v>A2N1 SERVIÇOS MEDICOS LTDA</v>
      </c>
      <c r="F212" s="5" t="str">
        <f>'[1]TCE - ANEXO IV - Preencher'!H221</f>
        <v>S</v>
      </c>
      <c r="G212" s="5" t="str">
        <f>'[1]TCE - ANEXO IV - Preencher'!I221</f>
        <v>S</v>
      </c>
      <c r="H212" s="5">
        <f>'[1]TCE - ANEXO IV - Preencher'!J221</f>
        <v>53</v>
      </c>
      <c r="I212" s="6">
        <f>IF('[1]TCE - ANEXO IV - Preencher'!K221="","",'[1]TCE - ANEXO IV - Preencher'!K221)</f>
        <v>46218</v>
      </c>
      <c r="J212" s="5" t="str">
        <f>'[1]TCE - ANEXO IV - Preencher'!L221</f>
        <v>26116062260041895000134000000000005326071504176246</v>
      </c>
      <c r="K212" s="5" t="str">
        <f>IF(F212="B",LEFT('[1]TCE - ANEXO IV - Preencher'!M221,2),IF(F212="S",LEFT('[1]TCE - ANEXO IV - Preencher'!M221,7),IF('[1]TCE - ANEXO IV - Preencher'!H221="","")))</f>
        <v>2611606</v>
      </c>
      <c r="L212" s="7">
        <f>'[1]TCE - ANEXO IV - Preencher'!N221</f>
        <v>39000</v>
      </c>
    </row>
    <row r="213" spans="1:12" s="8" customFormat="1" ht="19.5" customHeight="1" x14ac:dyDescent="0.2">
      <c r="A213" s="3">
        <f>IFERROR(VLOOKUP(B213,'[1]DADOS (OCULTAR)'!$Q$3:$S$136,3,0),"")</f>
        <v>10739225001866</v>
      </c>
      <c r="B213" s="4" t="str">
        <f>'[1]TCE - ANEXO IV - Preencher'!C222</f>
        <v>HOSPITAL REGIONAL FERNANDO BEZERRA - CG Nº 02/2021</v>
      </c>
      <c r="C213" s="4" t="str">
        <f>'[1]TCE - ANEXO IV - Preencher'!E222</f>
        <v>5.16 - Serviços Médico-Hospitalares, Odotonlogia e Laboratoriais</v>
      </c>
      <c r="D213" s="3">
        <f>'[1]TCE - ANEXO IV - Preencher'!F222</f>
        <v>41200617000138</v>
      </c>
      <c r="E213" s="5" t="str">
        <f>'[1]TCE - ANEXO IV - Preencher'!G222</f>
        <v>CLEYDSON ARARUJO SILVA LTDA</v>
      </c>
      <c r="F213" s="5" t="str">
        <f>'[1]TCE - ANEXO IV - Preencher'!H222</f>
        <v>S</v>
      </c>
      <c r="G213" s="5" t="str">
        <f>'[1]TCE - ANEXO IV - Preencher'!I222</f>
        <v>S</v>
      </c>
      <c r="H213" s="5">
        <f>'[1]TCE - ANEXO IV - Preencher'!J222</f>
        <v>51</v>
      </c>
      <c r="I213" s="6">
        <f>IF('[1]TCE - ANEXO IV - Preencher'!K222="","",'[1]TCE - ANEXO IV - Preencher'!K222)</f>
        <v>46223</v>
      </c>
      <c r="J213" s="5" t="str">
        <f>'[1]TCE - ANEXO IV - Preencher'!L222</f>
        <v>26111011241200617000138260000000005126070025073897</v>
      </c>
      <c r="K213" s="5" t="str">
        <f>IF(F213="B",LEFT('[1]TCE - ANEXO IV - Preencher'!M222,2),IF(F213="S",LEFT('[1]TCE - ANEXO IV - Preencher'!M222,7),IF('[1]TCE - ANEXO IV - Preencher'!H222="","")))</f>
        <v>2611101</v>
      </c>
      <c r="L213" s="7">
        <f>'[1]TCE - ANEXO IV - Preencher'!N222</f>
        <v>27200</v>
      </c>
    </row>
    <row r="214" spans="1:12" s="8" customFormat="1" ht="19.5" customHeight="1" x14ac:dyDescent="0.2">
      <c r="A214" s="3">
        <f>IFERROR(VLOOKUP(B214,'[1]DADOS (OCULTAR)'!$Q$3:$S$136,3,0),"")</f>
        <v>10739225001866</v>
      </c>
      <c r="B214" s="4" t="str">
        <f>'[1]TCE - ANEXO IV - Preencher'!C223</f>
        <v>HOSPITAL REGIONAL FERNANDO BEZERRA - CG Nº 02/2021</v>
      </c>
      <c r="C214" s="4" t="str">
        <f>'[1]TCE - ANEXO IV - Preencher'!E223</f>
        <v>5.16 - Serviços Médico-Hospitalares, Odotonlogia e Laboratoriais</v>
      </c>
      <c r="D214" s="3">
        <f>'[1]TCE - ANEXO IV - Preencher'!F223</f>
        <v>15489924000170</v>
      </c>
      <c r="E214" s="5" t="str">
        <f>'[1]TCE - ANEXO IV - Preencher'!G223</f>
        <v>CLINICA IMAGEM MEDICAL CENTER EIRELI</v>
      </c>
      <c r="F214" s="5" t="str">
        <f>'[1]TCE - ANEXO IV - Preencher'!H223</f>
        <v>S</v>
      </c>
      <c r="G214" s="5" t="str">
        <f>'[1]TCE - ANEXO IV - Preencher'!I223</f>
        <v>S</v>
      </c>
      <c r="H214" s="5">
        <f>'[1]TCE - ANEXO IV - Preencher'!J223</f>
        <v>20384</v>
      </c>
      <c r="I214" s="6">
        <f>IF('[1]TCE - ANEXO IV - Preencher'!K223="","",'[1]TCE - ANEXO IV - Preencher'!K223)</f>
        <v>46204</v>
      </c>
      <c r="J214" s="5" t="str">
        <f>'[1]TCE - ANEXO IV - Preencher'!L223</f>
        <v>FGUX-M4Q4Q</v>
      </c>
      <c r="K214" s="5" t="str">
        <f>IF(F214="B",LEFT('[1]TCE - ANEXO IV - Preencher'!M223,2),IF(F214="S",LEFT('[1]TCE - ANEXO IV - Preencher'!M223,7),IF('[1]TCE - ANEXO IV - Preencher'!H223="","")))</f>
        <v>2609907</v>
      </c>
      <c r="L214" s="7">
        <f>'[1]TCE - ANEXO IV - Preencher'!N223</f>
        <v>15000</v>
      </c>
    </row>
    <row r="215" spans="1:12" s="8" customFormat="1" ht="19.5" customHeight="1" x14ac:dyDescent="0.2">
      <c r="A215" s="3">
        <f>IFERROR(VLOOKUP(B215,'[1]DADOS (OCULTAR)'!$Q$3:$S$136,3,0),"")</f>
        <v>10739225001866</v>
      </c>
      <c r="B215" s="4" t="str">
        <f>'[1]TCE - ANEXO IV - Preencher'!C224</f>
        <v>HOSPITAL REGIONAL FERNANDO BEZERRA - CG Nº 02/2021</v>
      </c>
      <c r="C215" s="4" t="str">
        <f>'[1]TCE - ANEXO IV - Preencher'!E224</f>
        <v>5.16 - Serviços Médico-Hospitalares, Odotonlogia e Laboratoriais</v>
      </c>
      <c r="D215" s="3">
        <f>'[1]TCE - ANEXO IV - Preencher'!F224</f>
        <v>34293158000119</v>
      </c>
      <c r="E215" s="5" t="str">
        <f>'[1]TCE - ANEXO IV - Preencher'!G224</f>
        <v>CLINICA XAVIER LTDA</v>
      </c>
      <c r="F215" s="5" t="str">
        <f>'[1]TCE - ANEXO IV - Preencher'!H224</f>
        <v>S</v>
      </c>
      <c r="G215" s="5" t="str">
        <f>'[1]TCE - ANEXO IV - Preencher'!I224</f>
        <v>S</v>
      </c>
      <c r="H215" s="5">
        <f>'[1]TCE - ANEXO IV - Preencher'!J224</f>
        <v>249</v>
      </c>
      <c r="I215" s="6">
        <f>IF('[1]TCE - ANEXO IV - Preencher'!K224="","",'[1]TCE - ANEXO IV - Preencher'!K224)</f>
        <v>46223</v>
      </c>
      <c r="J215" s="5" t="str">
        <f>'[1]TCE - ANEXO IV - Preencher'!L224</f>
        <v>IR7G-PK8LQ</v>
      </c>
      <c r="K215" s="5" t="str">
        <f>IF(F215="B",LEFT('[1]TCE - ANEXO IV - Preencher'!M224,2),IF(F215="S",LEFT('[1]TCE - ANEXO IV - Preencher'!M224,7),IF('[1]TCE - ANEXO IV - Preencher'!H224="","")))</f>
        <v>2609402</v>
      </c>
      <c r="L215" s="7">
        <f>'[1]TCE - ANEXO IV - Preencher'!N224</f>
        <v>24800</v>
      </c>
    </row>
    <row r="216" spans="1:12" s="8" customFormat="1" ht="19.5" customHeight="1" x14ac:dyDescent="0.2">
      <c r="A216" s="3">
        <f>IFERROR(VLOOKUP(B216,'[1]DADOS (OCULTAR)'!$Q$3:$S$136,3,0),"")</f>
        <v>10739225001866</v>
      </c>
      <c r="B216" s="4" t="str">
        <f>'[1]TCE - ANEXO IV - Preencher'!C225</f>
        <v>HOSPITAL REGIONAL FERNANDO BEZERRA - CG Nº 02/2021</v>
      </c>
      <c r="C216" s="4" t="str">
        <f>'[1]TCE - ANEXO IV - Preencher'!E225</f>
        <v>5.16 - Serviços Médico-Hospitalares, Odotonlogia e Laboratoriais</v>
      </c>
      <c r="D216" s="3">
        <f>'[1]TCE - ANEXO IV - Preencher'!F225</f>
        <v>18976638000128</v>
      </c>
      <c r="E216" s="5" t="str">
        <f>'[1]TCE - ANEXO IV - Preencher'!G225</f>
        <v>CONSULTORIOS INTEGRADOS ALENCAR E ONOFRE LTDA</v>
      </c>
      <c r="F216" s="5" t="str">
        <f>'[1]TCE - ANEXO IV - Preencher'!H225</f>
        <v>S</v>
      </c>
      <c r="G216" s="5" t="str">
        <f>'[1]TCE - ANEXO IV - Preencher'!I225</f>
        <v>S</v>
      </c>
      <c r="H216" s="5">
        <f>'[1]TCE - ANEXO IV - Preencher'!J225</f>
        <v>536</v>
      </c>
      <c r="I216" s="6">
        <f>IF('[1]TCE - ANEXO IV - Preencher'!K225="","",'[1]TCE - ANEXO IV - Preencher'!K225)</f>
        <v>46204</v>
      </c>
      <c r="J216" s="5" t="str">
        <f>'[1]TCE - ANEXO IV - Preencher'!L225</f>
        <v>5324950318856</v>
      </c>
      <c r="K216" s="5" t="str">
        <f>IF(F216="B",LEFT('[1]TCE - ANEXO IV - Preencher'!M225,2),IF(F216="S",LEFT('[1]TCE - ANEXO IV - Preencher'!M225,7),IF('[1]TCE - ANEXO IV - Preencher'!H225="","")))</f>
        <v>2605301</v>
      </c>
      <c r="L216" s="7">
        <f>'[1]TCE - ANEXO IV - Preencher'!N225</f>
        <v>43500</v>
      </c>
    </row>
    <row r="217" spans="1:12" s="8" customFormat="1" ht="19.5" customHeight="1" x14ac:dyDescent="0.2">
      <c r="A217" s="3">
        <f>IFERROR(VLOOKUP(B217,'[1]DADOS (OCULTAR)'!$Q$3:$S$136,3,0),"")</f>
        <v>10739225001866</v>
      </c>
      <c r="B217" s="4" t="str">
        <f>'[1]TCE - ANEXO IV - Preencher'!C226</f>
        <v>HOSPITAL REGIONAL FERNANDO BEZERRA - CG Nº 02/2021</v>
      </c>
      <c r="C217" s="4" t="str">
        <f>'[1]TCE - ANEXO IV - Preencher'!E226</f>
        <v>5.16 - Serviços Médico-Hospitalares, Odotonlogia e Laboratoriais</v>
      </c>
      <c r="D217" s="3">
        <f>'[1]TCE - ANEXO IV - Preencher'!F226</f>
        <v>41431147000113</v>
      </c>
      <c r="E217" s="5" t="str">
        <f>'[1]TCE - ANEXO IV - Preencher'!G226</f>
        <v xml:space="preserve">JOSE ALVES DE SOUZA SERVIÇOS MEDICOS </v>
      </c>
      <c r="F217" s="5" t="str">
        <f>'[1]TCE - ANEXO IV - Preencher'!H226</f>
        <v>S</v>
      </c>
      <c r="G217" s="5" t="str">
        <f>'[1]TCE - ANEXO IV - Preencher'!I226</f>
        <v>S</v>
      </c>
      <c r="H217" s="5">
        <f>'[1]TCE - ANEXO IV - Preencher'!J226</f>
        <v>253</v>
      </c>
      <c r="I217" s="6">
        <f>IF('[1]TCE - ANEXO IV - Preencher'!K226="","",'[1]TCE - ANEXO IV - Preencher'!K226)</f>
        <v>46223</v>
      </c>
      <c r="J217" s="5" t="str">
        <f>'[1]TCE - ANEXO IV - Preencher'!L226</f>
        <v>26111011241431147000113260000000025326070025134629</v>
      </c>
      <c r="K217" s="5" t="str">
        <f>IF(F217="B",LEFT('[1]TCE - ANEXO IV - Preencher'!M226,2),IF(F217="S",LEFT('[1]TCE - ANEXO IV - Preencher'!M226,7),IF('[1]TCE - ANEXO IV - Preencher'!H226="","")))</f>
        <v>2611101</v>
      </c>
      <c r="L217" s="7">
        <f>'[1]TCE - ANEXO IV - Preencher'!N226</f>
        <v>93650</v>
      </c>
    </row>
    <row r="218" spans="1:12" s="8" customFormat="1" ht="19.5" customHeight="1" x14ac:dyDescent="0.2">
      <c r="A218" s="3">
        <f>IFERROR(VLOOKUP(B218,'[1]DADOS (OCULTAR)'!$Q$3:$S$136,3,0),"")</f>
        <v>10739225001866</v>
      </c>
      <c r="B218" s="4" t="str">
        <f>'[1]TCE - ANEXO IV - Preencher'!C227</f>
        <v>HOSPITAL REGIONAL FERNANDO BEZERRA - CG Nº 02/2021</v>
      </c>
      <c r="C218" s="4" t="str">
        <f>'[1]TCE - ANEXO IV - Preencher'!E227</f>
        <v>5.16 - Serviços Médico-Hospitalares, Odotonlogia e Laboratoriais</v>
      </c>
      <c r="D218" s="3">
        <f>'[1]TCE - ANEXO IV - Preencher'!F227</f>
        <v>28122221000151</v>
      </c>
      <c r="E218" s="5" t="str">
        <f>'[1]TCE - ANEXO IV - Preencher'!G227</f>
        <v>MACEDO&amp; TAVARES SERVIÇOS MEDICOS LTDA</v>
      </c>
      <c r="F218" s="5" t="str">
        <f>'[1]TCE - ANEXO IV - Preencher'!H227</f>
        <v>S</v>
      </c>
      <c r="G218" s="5" t="str">
        <f>'[1]TCE - ANEXO IV - Preencher'!I227</f>
        <v>S</v>
      </c>
      <c r="H218" s="5">
        <f>'[1]TCE - ANEXO IV - Preencher'!J227</f>
        <v>20137</v>
      </c>
      <c r="I218" s="6">
        <f>IF('[1]TCE - ANEXO IV - Preencher'!K227="","",'[1]TCE - ANEXO IV - Preencher'!K227)</f>
        <v>46218</v>
      </c>
      <c r="J218" s="5" t="str">
        <f>'[1]TCE - ANEXO IV - Preencher'!L227</f>
        <v>RHTC-IMЕАЕ</v>
      </c>
      <c r="K218" s="5" t="str">
        <f>IF(F218="B",LEFT('[1]TCE - ANEXO IV - Preencher'!M227,2),IF(F218="S",LEFT('[1]TCE - ANEXO IV - Preencher'!M227,7),IF('[1]TCE - ANEXO IV - Preencher'!H227="","")))</f>
        <v>2609907</v>
      </c>
      <c r="L218" s="7">
        <f>'[1]TCE - ANEXO IV - Preencher'!N227</f>
        <v>24350</v>
      </c>
    </row>
    <row r="219" spans="1:12" s="8" customFormat="1" ht="19.5" customHeight="1" x14ac:dyDescent="0.2">
      <c r="A219" s="3">
        <f>IFERROR(VLOOKUP(B219,'[1]DADOS (OCULTAR)'!$Q$3:$S$136,3,0),"")</f>
        <v>10739225001866</v>
      </c>
      <c r="B219" s="4" t="str">
        <f>'[1]TCE - ANEXO IV - Preencher'!C228</f>
        <v>HOSPITAL REGIONAL FERNANDO BEZERRA - CG Nº 02/2021</v>
      </c>
      <c r="C219" s="4" t="str">
        <f>'[1]TCE - ANEXO IV - Preencher'!E228</f>
        <v>5.16 - Serviços Médico-Hospitalares, Odotonlogia e Laboratoriais</v>
      </c>
      <c r="D219" s="3">
        <f>'[1]TCE - ANEXO IV - Preencher'!F228</f>
        <v>20344575000139</v>
      </c>
      <c r="E219" s="5" t="str">
        <f>'[1]TCE - ANEXO IV - Preencher'!G228</f>
        <v>MED ARARIPE SERVIÇOS MEDICOS LTDA</v>
      </c>
      <c r="F219" s="5" t="str">
        <f>'[1]TCE - ANEXO IV - Preencher'!H228</f>
        <v>S</v>
      </c>
      <c r="G219" s="5" t="str">
        <f>'[1]TCE - ANEXO IV - Preencher'!I228</f>
        <v>S</v>
      </c>
      <c r="H219" s="5">
        <f>'[1]TCE - ANEXO IV - Preencher'!J228</f>
        <v>22321</v>
      </c>
      <c r="I219" s="6">
        <f>IF('[1]TCE - ANEXO IV - Preencher'!K228="","",'[1]TCE - ANEXO IV - Preencher'!K228)</f>
        <v>46211</v>
      </c>
      <c r="J219" s="5" t="str">
        <f>'[1]TCE - ANEXO IV - Preencher'!L228</f>
        <v>2Z96-9CUGZ</v>
      </c>
      <c r="K219" s="5" t="str">
        <f>IF(F219="B",LEFT('[1]TCE - ANEXO IV - Preencher'!M228,2),IF(F219="S",LEFT('[1]TCE - ANEXO IV - Preencher'!M228,7),IF('[1]TCE - ANEXO IV - Preencher'!H228="","")))</f>
        <v>2609907</v>
      </c>
      <c r="L219" s="7">
        <f>'[1]TCE - ANEXO IV - Preencher'!N228</f>
        <v>54650</v>
      </c>
    </row>
    <row r="220" spans="1:12" s="8" customFormat="1" ht="19.5" customHeight="1" x14ac:dyDescent="0.2">
      <c r="A220" s="3">
        <f>IFERROR(VLOOKUP(B220,'[1]DADOS (OCULTAR)'!$Q$3:$S$136,3,0),"")</f>
        <v>10739225001866</v>
      </c>
      <c r="B220" s="4" t="str">
        <f>'[1]TCE - ANEXO IV - Preencher'!C229</f>
        <v>HOSPITAL REGIONAL FERNANDO BEZERRA - CG Nº 02/2021</v>
      </c>
      <c r="C220" s="4" t="str">
        <f>'[1]TCE - ANEXO IV - Preencher'!E229</f>
        <v>5.16 - Serviços Médico-Hospitalares, Odotonlogia e Laboratoriais</v>
      </c>
      <c r="D220" s="3">
        <f>'[1]TCE - ANEXO IV - Preencher'!F229</f>
        <v>56047823000127</v>
      </c>
      <c r="E220" s="5" t="str">
        <f>'[1]TCE - ANEXO IV - Preencher'!G229</f>
        <v>MGN SERVIÇOS MEDICOS LTDA</v>
      </c>
      <c r="F220" s="5" t="str">
        <f>'[1]TCE - ANEXO IV - Preencher'!H229</f>
        <v>S</v>
      </c>
      <c r="G220" s="5" t="str">
        <f>'[1]TCE - ANEXO IV - Preencher'!I229</f>
        <v>S</v>
      </c>
      <c r="H220" s="5">
        <f>'[1]TCE - ANEXO IV - Preencher'!J229</f>
        <v>30</v>
      </c>
      <c r="I220" s="6">
        <f>IF('[1]TCE - ANEXO IV - Preencher'!K229="","",'[1]TCE - ANEXO IV - Preencher'!K229)</f>
        <v>46218</v>
      </c>
      <c r="J220" s="5" t="str">
        <f>'[1]TCE - ANEXO IV - Preencher'!L229</f>
        <v>26116062256047823000127000000000003026079049353310</v>
      </c>
      <c r="K220" s="5" t="str">
        <f>IF(F220="B",LEFT('[1]TCE - ANEXO IV - Preencher'!M229,2),IF(F220="S",LEFT('[1]TCE - ANEXO IV - Preencher'!M229,7),IF('[1]TCE - ANEXO IV - Preencher'!H229="","")))</f>
        <v>2611606</v>
      </c>
      <c r="L220" s="7">
        <f>'[1]TCE - ANEXO IV - Preencher'!N229</f>
        <v>13700</v>
      </c>
    </row>
    <row r="221" spans="1:12" s="8" customFormat="1" ht="19.5" customHeight="1" x14ac:dyDescent="0.2">
      <c r="A221" s="3">
        <f>IFERROR(VLOOKUP(B221,'[1]DADOS (OCULTAR)'!$Q$3:$S$136,3,0),"")</f>
        <v>10739225001866</v>
      </c>
      <c r="B221" s="4" t="str">
        <f>'[1]TCE - ANEXO IV - Preencher'!C230</f>
        <v>HOSPITAL REGIONAL FERNANDO BEZERRA - CG Nº 02/2021</v>
      </c>
      <c r="C221" s="4" t="str">
        <f>'[1]TCE - ANEXO IV - Preencher'!E230</f>
        <v>5.16 - Serviços Médico-Hospitalares, Odotonlogia e Laboratoriais</v>
      </c>
      <c r="D221" s="3">
        <f>'[1]TCE - ANEXO IV - Preencher'!F230</f>
        <v>55459766000120</v>
      </c>
      <c r="E221" s="5" t="str">
        <f>'[1]TCE - ANEXO IV - Preencher'!G230</f>
        <v>OLIVEIRA E CONSERVA DIAGNOSTICOS LTDA</v>
      </c>
      <c r="F221" s="5" t="str">
        <f>'[1]TCE - ANEXO IV - Preencher'!H230</f>
        <v>S</v>
      </c>
      <c r="G221" s="5" t="str">
        <f>'[1]TCE - ANEXO IV - Preencher'!I230</f>
        <v>S</v>
      </c>
      <c r="H221" s="5">
        <f>'[1]TCE - ANEXO IV - Preencher'!J230</f>
        <v>108</v>
      </c>
      <c r="I221" s="6">
        <f>IF('[1]TCE - ANEXO IV - Preencher'!K230="","",'[1]TCE - ANEXO IV - Preencher'!K230)</f>
        <v>46218</v>
      </c>
      <c r="J221" s="5" t="str">
        <f>'[1]TCE - ANEXO IV - Preencher'!L230</f>
        <v>26122081255459766000120000000000010826071912057534</v>
      </c>
      <c r="K221" s="5" t="str">
        <f>IF(F221="B",LEFT('[1]TCE - ANEXO IV - Preencher'!M230,2),IF(F221="S",LEFT('[1]TCE - ANEXO IV - Preencher'!M230,7),IF('[1]TCE - ANEXO IV - Preencher'!H230="","")))</f>
        <v>2612208</v>
      </c>
      <c r="L221" s="7">
        <f>'[1]TCE - ANEXO IV - Preencher'!N230</f>
        <v>6755</v>
      </c>
    </row>
    <row r="222" spans="1:12" s="8" customFormat="1" ht="19.5" customHeight="1" x14ac:dyDescent="0.2">
      <c r="A222" s="3">
        <f>IFERROR(VLOOKUP(B222,'[1]DADOS (OCULTAR)'!$Q$3:$S$136,3,0),"")</f>
        <v>10739225001866</v>
      </c>
      <c r="B222" s="4" t="str">
        <f>'[1]TCE - ANEXO IV - Preencher'!C231</f>
        <v>HOSPITAL REGIONAL FERNANDO BEZERRA - CG Nº 02/2021</v>
      </c>
      <c r="C222" s="4" t="str">
        <f>'[1]TCE - ANEXO IV - Preencher'!E231</f>
        <v>5.16 - Serviços Médico-Hospitalares, Odotonlogia e Laboratoriais</v>
      </c>
      <c r="D222" s="3">
        <f>'[1]TCE - ANEXO IV - Preencher'!F231</f>
        <v>59386322000163</v>
      </c>
      <c r="E222" s="5" t="str">
        <f>'[1]TCE - ANEXO IV - Preencher'!G231</f>
        <v xml:space="preserve">PEDRO B T ERNESTO </v>
      </c>
      <c r="F222" s="5" t="str">
        <f>'[1]TCE - ANEXO IV - Preencher'!H231</f>
        <v>S</v>
      </c>
      <c r="G222" s="5" t="str">
        <f>'[1]TCE - ANEXO IV - Preencher'!I231</f>
        <v>S</v>
      </c>
      <c r="H222" s="5">
        <f>'[1]TCE - ANEXO IV - Preencher'!J231</f>
        <v>25</v>
      </c>
      <c r="I222" s="6">
        <f>IF('[1]TCE - ANEXO IV - Preencher'!K231="","",'[1]TCE - ANEXO IV - Preencher'!K231)</f>
        <v>46217</v>
      </c>
      <c r="J222" s="5" t="str">
        <f>'[1]TCE - ANEXO IV - Preencher'!L231</f>
        <v>23073041259386322000163000000000002526070938285498</v>
      </c>
      <c r="K222" s="5" t="str">
        <f>IF(F222="B",LEFT('[1]TCE - ANEXO IV - Preencher'!M231,2),IF(F222="S",LEFT('[1]TCE - ANEXO IV - Preencher'!M231,7),IF('[1]TCE - ANEXO IV - Preencher'!H231="","")))</f>
        <v>2307304</v>
      </c>
      <c r="L222" s="7">
        <f>'[1]TCE - ANEXO IV - Preencher'!N231</f>
        <v>5950</v>
      </c>
    </row>
    <row r="223" spans="1:12" s="8" customFormat="1" ht="19.5" customHeight="1" x14ac:dyDescent="0.2">
      <c r="A223" s="3">
        <f>IFERROR(VLOOKUP(B223,'[1]DADOS (OCULTAR)'!$Q$3:$S$136,3,0),"")</f>
        <v>10739225001866</v>
      </c>
      <c r="B223" s="4" t="str">
        <f>'[1]TCE - ANEXO IV - Preencher'!C232</f>
        <v>HOSPITAL REGIONAL FERNANDO BEZERRA - CG Nº 02/2021</v>
      </c>
      <c r="C223" s="4" t="str">
        <f>'[1]TCE - ANEXO IV - Preencher'!E232</f>
        <v>5.16 - Serviços Médico-Hospitalares, Odotonlogia e Laboratoriais</v>
      </c>
      <c r="D223" s="3">
        <f>'[1]TCE - ANEXO IV - Preencher'!F232</f>
        <v>27818910000132</v>
      </c>
      <c r="E223" s="5" t="str">
        <f>'[1]TCE - ANEXO IV - Preencher'!G232</f>
        <v>R &amp; T ATENDIMENTO MEDICO LTDA</v>
      </c>
      <c r="F223" s="5" t="str">
        <f>'[1]TCE - ANEXO IV - Preencher'!H232</f>
        <v>S</v>
      </c>
      <c r="G223" s="5" t="str">
        <f>'[1]TCE - ANEXO IV - Preencher'!I232</f>
        <v>S</v>
      </c>
      <c r="H223" s="5">
        <f>'[1]TCE - ANEXO IV - Preencher'!J232</f>
        <v>143</v>
      </c>
      <c r="I223" s="6">
        <f>IF('[1]TCE - ANEXO IV - Preencher'!K232="","",'[1]TCE - ANEXO IV - Preencher'!K232)</f>
        <v>46205</v>
      </c>
      <c r="J223" s="5" t="str">
        <f>'[1]TCE - ANEXO IV - Preencher'!L232</f>
        <v>6103040070046</v>
      </c>
      <c r="K223" s="5" t="str">
        <f>IF(F223="B",LEFT('[1]TCE - ANEXO IV - Preencher'!M232,2),IF(F223="S",LEFT('[1]TCE - ANEXO IV - Preencher'!M232,7),IF('[1]TCE - ANEXO IV - Preencher'!H232="","")))</f>
        <v>2605301</v>
      </c>
      <c r="L223" s="7">
        <f>'[1]TCE - ANEXO IV - Preencher'!N232</f>
        <v>18000</v>
      </c>
    </row>
    <row r="224" spans="1:12" s="8" customFormat="1" ht="19.5" customHeight="1" x14ac:dyDescent="0.2">
      <c r="A224" s="3">
        <f>IFERROR(VLOOKUP(B224,'[1]DADOS (OCULTAR)'!$Q$3:$S$136,3,0),"")</f>
        <v>10739225001866</v>
      </c>
      <c r="B224" s="4" t="str">
        <f>'[1]TCE - ANEXO IV - Preencher'!C233</f>
        <v>HOSPITAL REGIONAL FERNANDO BEZERRA - CG Nº 02/2021</v>
      </c>
      <c r="C224" s="4" t="str">
        <f>'[1]TCE - ANEXO IV - Preencher'!E233</f>
        <v>5.16 - Serviços Médico-Hospitalares, Odotonlogia e Laboratoriais</v>
      </c>
      <c r="D224" s="3">
        <f>'[1]TCE - ANEXO IV - Preencher'!F233</f>
        <v>60420230000131</v>
      </c>
      <c r="E224" s="5" t="str">
        <f>'[1]TCE - ANEXO IV - Preencher'!G233</f>
        <v>RAMON FERREIRA FIALHO ALENCAR LTDA</v>
      </c>
      <c r="F224" s="5" t="str">
        <f>'[1]TCE - ANEXO IV - Preencher'!H233</f>
        <v>S</v>
      </c>
      <c r="G224" s="5" t="str">
        <f>'[1]TCE - ANEXO IV - Preencher'!I233</f>
        <v>S</v>
      </c>
      <c r="H224" s="5">
        <f>'[1]TCE - ANEXO IV - Preencher'!J233</f>
        <v>30</v>
      </c>
      <c r="I224" s="6">
        <f>IF('[1]TCE - ANEXO IV - Preencher'!K233="","",'[1]TCE - ANEXO IV - Preencher'!K233)</f>
        <v>46220</v>
      </c>
      <c r="J224" s="5" t="str">
        <f>'[1]TCE - ANEXO IV - Preencher'!L233</f>
        <v>26116062260420230000131000000000003026072857424029</v>
      </c>
      <c r="K224" s="5" t="str">
        <f>IF(F224="B",LEFT('[1]TCE - ANEXO IV - Preencher'!M233,2),IF(F224="S",LEFT('[1]TCE - ANEXO IV - Preencher'!M233,7),IF('[1]TCE - ANEXO IV - Preencher'!H233="","")))</f>
        <v>2611606</v>
      </c>
      <c r="L224" s="7">
        <f>'[1]TCE - ANEXO IV - Preencher'!N233</f>
        <v>19500</v>
      </c>
    </row>
    <row r="225" spans="1:12" s="8" customFormat="1" ht="19.5" customHeight="1" x14ac:dyDescent="0.2">
      <c r="A225" s="3">
        <f>IFERROR(VLOOKUP(B225,'[1]DADOS (OCULTAR)'!$Q$3:$S$136,3,0),"")</f>
        <v>10739225001866</v>
      </c>
      <c r="B225" s="4" t="str">
        <f>'[1]TCE - ANEXO IV - Preencher'!C234</f>
        <v>HOSPITAL REGIONAL FERNANDO BEZERRA - CG Nº 02/2021</v>
      </c>
      <c r="C225" s="4" t="str">
        <f>'[1]TCE - ANEXO IV - Preencher'!E234</f>
        <v>5.16 - Serviços Médico-Hospitalares, Odotonlogia e Laboratoriais</v>
      </c>
      <c r="D225" s="3">
        <f>'[1]TCE - ANEXO IV - Preencher'!F234</f>
        <v>42038319000156</v>
      </c>
      <c r="E225" s="5" t="str">
        <f>'[1]TCE - ANEXO IV - Preencher'!G234</f>
        <v>S.O.S VIDA EIRELI</v>
      </c>
      <c r="F225" s="5" t="str">
        <f>'[1]TCE - ANEXO IV - Preencher'!H234</f>
        <v>S</v>
      </c>
      <c r="G225" s="5" t="str">
        <f>'[1]TCE - ANEXO IV - Preencher'!I234</f>
        <v>S</v>
      </c>
      <c r="H225" s="5">
        <f>'[1]TCE - ANEXO IV - Preencher'!J234</f>
        <v>93</v>
      </c>
      <c r="I225" s="6">
        <f>IF('[1]TCE - ANEXO IV - Preencher'!K234="","",'[1]TCE - ANEXO IV - Preencher'!K234)</f>
        <v>46217</v>
      </c>
      <c r="J225" s="5" t="str">
        <f>'[1]TCE - ANEXO IV - Preencher'!L234</f>
        <v>14466936VXJZJ2VLH2IA4D3UJ40KVSKD</v>
      </c>
      <c r="K225" s="5" t="str">
        <f>IF(F225="B",LEFT('[1]TCE - ANEXO IV - Preencher'!M234,2),IF(F225="S",LEFT('[1]TCE - ANEXO IV - Preencher'!M234,7),IF('[1]TCE - ANEXO IV - Preencher'!H234="","")))</f>
        <v>2615607</v>
      </c>
      <c r="L225" s="7">
        <f>'[1]TCE - ANEXO IV - Preencher'!N234</f>
        <v>6000</v>
      </c>
    </row>
    <row r="226" spans="1:12" s="8" customFormat="1" ht="19.5" customHeight="1" x14ac:dyDescent="0.2">
      <c r="A226" s="3">
        <f>IFERROR(VLOOKUP(B226,'[1]DADOS (OCULTAR)'!$Q$3:$S$136,3,0),"")</f>
        <v>10739225001866</v>
      </c>
      <c r="B226" s="4" t="str">
        <f>'[1]TCE - ANEXO IV - Preencher'!C235</f>
        <v>HOSPITAL REGIONAL FERNANDO BEZERRA - CG Nº 02/2021</v>
      </c>
      <c r="C226" s="4" t="str">
        <f>'[1]TCE - ANEXO IV - Preencher'!E235</f>
        <v>5.16 - Serviços Médico-Hospitalares, Odotonlogia e Laboratoriais</v>
      </c>
      <c r="D226" s="3">
        <f>'[1]TCE - ANEXO IV - Preencher'!F235</f>
        <v>65368685000179</v>
      </c>
      <c r="E226" s="5" t="str">
        <f>'[1]TCE - ANEXO IV - Preencher'!G235</f>
        <v xml:space="preserve">SAMUEL CARNEIRO DE ANDRADE CONSULTORIOS </v>
      </c>
      <c r="F226" s="5" t="str">
        <f>'[1]TCE - ANEXO IV - Preencher'!H235</f>
        <v>S</v>
      </c>
      <c r="G226" s="5" t="str">
        <f>'[1]TCE - ANEXO IV - Preencher'!I235</f>
        <v>S</v>
      </c>
      <c r="H226" s="5">
        <f>'[1]TCE - ANEXO IV - Preencher'!J235</f>
        <v>14</v>
      </c>
      <c r="I226" s="6">
        <f>IF('[1]TCE - ANEXO IV - Preencher'!K235="","",'[1]TCE - ANEXO IV - Preencher'!K235)</f>
        <v>46210</v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>2615607</v>
      </c>
      <c r="L226" s="7">
        <f>'[1]TCE - ANEXO IV - Preencher'!N235</f>
        <v>19400</v>
      </c>
    </row>
    <row r="227" spans="1:12" s="8" customFormat="1" ht="19.5" customHeight="1" x14ac:dyDescent="0.2">
      <c r="A227" s="3">
        <f>IFERROR(VLOOKUP(B227,'[1]DADOS (OCULTAR)'!$Q$3:$S$136,3,0),"")</f>
        <v>10739225001866</v>
      </c>
      <c r="B227" s="4" t="str">
        <f>'[1]TCE - ANEXO IV - Preencher'!C236</f>
        <v>HOSPITAL REGIONAL FERNANDO BEZERRA - CG Nº 02/2021</v>
      </c>
      <c r="C227" s="4" t="str">
        <f>'[1]TCE - ANEXO IV - Preencher'!E236</f>
        <v>5.16 - Serviços Médico-Hospitalares, Odotonlogia e Laboratoriais</v>
      </c>
      <c r="D227" s="3">
        <f>'[1]TCE - ANEXO IV - Preencher'!F236</f>
        <v>67505318000103</v>
      </c>
      <c r="E227" s="5" t="str">
        <f>'[1]TCE - ANEXO IV - Preencher'!G236</f>
        <v>THEREZA VICTORYA ALENCAR VIANA ATIVIDADE MEDICA LTDA</v>
      </c>
      <c r="F227" s="5" t="str">
        <f>'[1]TCE - ANEXO IV - Preencher'!H236</f>
        <v>S</v>
      </c>
      <c r="G227" s="5" t="str">
        <f>'[1]TCE - ANEXO IV - Preencher'!I236</f>
        <v>S</v>
      </c>
      <c r="H227" s="5">
        <f>'[1]TCE - ANEXO IV - Preencher'!J236</f>
        <v>1</v>
      </c>
      <c r="I227" s="6">
        <f>IF('[1]TCE - ANEXO IV - Preencher'!K236="","",'[1]TCE - ANEXO IV - Preencher'!K236)</f>
        <v>46218</v>
      </c>
      <c r="J227" s="5" t="str">
        <f>'[1]TCE - ANEXO IV - Preencher'!L236</f>
        <v>26111011267505318000103260000000000126070024305951</v>
      </c>
      <c r="K227" s="5" t="str">
        <f>IF(F227="B",LEFT('[1]TCE - ANEXO IV - Preencher'!M236,2),IF(F227="S",LEFT('[1]TCE - ANEXO IV - Preencher'!M236,7),IF('[1]TCE - ANEXO IV - Preencher'!H236="","")))</f>
        <v>2611101</v>
      </c>
      <c r="L227" s="7">
        <f>'[1]TCE - ANEXO IV - Preencher'!N236</f>
        <v>9700</v>
      </c>
    </row>
    <row r="228" spans="1:12" s="8" customFormat="1" ht="19.5" customHeight="1" x14ac:dyDescent="0.2">
      <c r="A228" s="3">
        <f>IFERROR(VLOOKUP(B228,'[1]DADOS (OCULTAR)'!$Q$3:$S$136,3,0),"")</f>
        <v>10739225001866</v>
      </c>
      <c r="B228" s="4" t="str">
        <f>'[1]TCE - ANEXO IV - Preencher'!C237</f>
        <v>HOSPITAL REGIONAL FERNANDO BEZERRA - CG Nº 02/2021</v>
      </c>
      <c r="C228" s="4" t="str">
        <f>'[1]TCE - ANEXO IV - Preencher'!E237</f>
        <v>5.16 - Serviços Médico-Hospitalares, Odotonlogia e Laboratoriais</v>
      </c>
      <c r="D228" s="3">
        <f>'[1]TCE - ANEXO IV - Preencher'!F237</f>
        <v>5978584000198</v>
      </c>
      <c r="E228" s="5" t="str">
        <f>'[1]TCE - ANEXO IV - Preencher'!G237</f>
        <v xml:space="preserve">UNICLASS SAUDE </v>
      </c>
      <c r="F228" s="5" t="str">
        <f>'[1]TCE - ANEXO IV - Preencher'!H237</f>
        <v>S</v>
      </c>
      <c r="G228" s="5" t="str">
        <f>'[1]TCE - ANEXO IV - Preencher'!I237</f>
        <v>S</v>
      </c>
      <c r="H228" s="5">
        <f>'[1]TCE - ANEXO IV - Preencher'!J237</f>
        <v>22840</v>
      </c>
      <c r="I228" s="6">
        <f>IF('[1]TCE - ANEXO IV - Preencher'!K237="","",'[1]TCE - ANEXO IV - Preencher'!K237)</f>
        <v>46206</v>
      </c>
      <c r="J228" s="5" t="str">
        <f>'[1]TCE - ANEXO IV - Preencher'!L237</f>
        <v>XD91-175A8</v>
      </c>
      <c r="K228" s="5" t="str">
        <f>IF(F228="B",LEFT('[1]TCE - ANEXO IV - Preencher'!M237,2),IF(F228="S",LEFT('[1]TCE - ANEXO IV - Preencher'!M237,7),IF('[1]TCE - ANEXO IV - Preencher'!H237="","")))</f>
        <v>2609907</v>
      </c>
      <c r="L228" s="7">
        <f>'[1]TCE - ANEXO IV - Preencher'!N237</f>
        <v>13500</v>
      </c>
    </row>
    <row r="229" spans="1:12" s="8" customFormat="1" ht="19.5" customHeight="1" x14ac:dyDescent="0.2">
      <c r="A229" s="3">
        <f>IFERROR(VLOOKUP(B229,'[1]DADOS (OCULTAR)'!$Q$3:$S$136,3,0),"")</f>
        <v>10739225001866</v>
      </c>
      <c r="B229" s="4" t="str">
        <f>'[1]TCE - ANEXO IV - Preencher'!C238</f>
        <v>HOSPITAL REGIONAL FERNANDO BEZERRA - CG Nº 02/2021</v>
      </c>
      <c r="C229" s="4" t="str">
        <f>'[1]TCE - ANEXO IV - Preencher'!E238</f>
        <v>5.16 - Serviços Médico-Hospitalares, Odotonlogia e Laboratoriais</v>
      </c>
      <c r="D229" s="3">
        <f>'[1]TCE - ANEXO IV - Preencher'!F238</f>
        <v>54478007000142</v>
      </c>
      <c r="E229" s="5" t="str">
        <f>'[1]TCE - ANEXO IV - Preencher'!G238</f>
        <v>JAX MEDICAL GROUP LTDA</v>
      </c>
      <c r="F229" s="5" t="str">
        <f>'[1]TCE - ANEXO IV - Preencher'!H238</f>
        <v>S</v>
      </c>
      <c r="G229" s="5" t="str">
        <f>'[1]TCE - ANEXO IV - Preencher'!I238</f>
        <v>S</v>
      </c>
      <c r="H229" s="5">
        <f>'[1]TCE - ANEXO IV - Preencher'!J238</f>
        <v>43</v>
      </c>
      <c r="I229" s="6">
        <f>IF('[1]TCE - ANEXO IV - Preencher'!K238="","",'[1]TCE - ANEXO IV - Preencher'!K238)</f>
        <v>46206</v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>2307304</v>
      </c>
      <c r="L229" s="7">
        <f>'[1]TCE - ANEXO IV - Preencher'!N238</f>
        <v>32450</v>
      </c>
    </row>
    <row r="230" spans="1:12" s="8" customFormat="1" ht="19.5" customHeight="1" x14ac:dyDescent="0.2">
      <c r="A230" s="3">
        <f>IFERROR(VLOOKUP(B230,'[1]DADOS (OCULTAR)'!$Q$3:$S$136,3,0),"")</f>
        <v>10739225001866</v>
      </c>
      <c r="B230" s="4" t="str">
        <f>'[1]TCE - ANEXO IV - Preencher'!C239</f>
        <v>HOSPITAL REGIONAL FERNANDO BEZERRA - CG Nº 02/2021</v>
      </c>
      <c r="C230" s="4" t="str">
        <f>'[1]TCE - ANEXO IV - Preencher'!E239</f>
        <v>5.16 - Serviços Médico-Hospitalares, Odotonlogia e Laboratoriais</v>
      </c>
      <c r="D230" s="3">
        <f>'[1]TCE - ANEXO IV - Preencher'!F239</f>
        <v>24684015000184</v>
      </c>
      <c r="E230" s="5" t="str">
        <f>'[1]TCE - ANEXO IV - Preencher'!G239</f>
        <v xml:space="preserve">MURAB LINS MEDICOS ASSOCIADOS </v>
      </c>
      <c r="F230" s="5" t="str">
        <f>'[1]TCE - ANEXO IV - Preencher'!H239</f>
        <v>S</v>
      </c>
      <c r="G230" s="5" t="str">
        <f>'[1]TCE - ANEXO IV - Preencher'!I239</f>
        <v>S</v>
      </c>
      <c r="H230" s="5">
        <f>'[1]TCE - ANEXO IV - Preencher'!J239</f>
        <v>787</v>
      </c>
      <c r="I230" s="6">
        <f>IF('[1]TCE - ANEXO IV - Preencher'!K239="","",'[1]TCE - ANEXO IV - Preencher'!K239)</f>
        <v>46224</v>
      </c>
      <c r="J230" s="5" t="str">
        <f>'[1]TCE - ANEXO IV - Preencher'!L239</f>
        <v>23073041248430343000112000000000019026072993250422</v>
      </c>
      <c r="K230" s="5" t="str">
        <f>IF(F230="B",LEFT('[1]TCE - ANEXO IV - Preencher'!M239,2),IF(F230="S",LEFT('[1]TCE - ANEXO IV - Preencher'!M239,7),IF('[1]TCE - ANEXO IV - Preencher'!H239="","")))</f>
        <v>2307304</v>
      </c>
      <c r="L230" s="7">
        <f>'[1]TCE - ANEXO IV - Preencher'!N239</f>
        <v>32650</v>
      </c>
    </row>
    <row r="231" spans="1:12" s="8" customFormat="1" ht="19.5" customHeight="1" x14ac:dyDescent="0.2">
      <c r="A231" s="3">
        <f>IFERROR(VLOOKUP(B231,'[1]DADOS (OCULTAR)'!$Q$3:$S$136,3,0),"")</f>
        <v>10739225001866</v>
      </c>
      <c r="B231" s="4" t="str">
        <f>'[1]TCE - ANEXO IV - Preencher'!C240</f>
        <v>HOSPITAL REGIONAL FERNANDO BEZERRA - CG Nº 02/2021</v>
      </c>
      <c r="C231" s="4" t="str">
        <f>'[1]TCE - ANEXO IV - Preencher'!E240</f>
        <v>5.16 - Serviços Médico-Hospitalares, Odotonlogia e Laboratoriais</v>
      </c>
      <c r="D231" s="3">
        <f>'[1]TCE - ANEXO IV - Preencher'!F240</f>
        <v>48430343000112</v>
      </c>
      <c r="E231" s="5" t="str">
        <f>'[1]TCE - ANEXO IV - Preencher'!G240</f>
        <v>RENA MATUSA DE OLIVEIRA BARROS</v>
      </c>
      <c r="F231" s="5" t="str">
        <f>'[1]TCE - ANEXO IV - Preencher'!H240</f>
        <v>S</v>
      </c>
      <c r="G231" s="5" t="str">
        <f>'[1]TCE - ANEXO IV - Preencher'!I240</f>
        <v>S</v>
      </c>
      <c r="H231" s="5">
        <f>'[1]TCE - ANEXO IV - Preencher'!J240</f>
        <v>190</v>
      </c>
      <c r="I231" s="6">
        <f>IF('[1]TCE - ANEXO IV - Preencher'!K240="","",'[1]TCE - ANEXO IV - Preencher'!K240)</f>
        <v>46218</v>
      </c>
      <c r="J231" s="5" t="str">
        <f>'[1]TCE - ANEXO IV - Preencher'!L240</f>
        <v>23073041248430343000112000000000019026072993250422</v>
      </c>
      <c r="K231" s="5" t="str">
        <f>IF(F231="B",LEFT('[1]TCE - ANEXO IV - Preencher'!M240,2),IF(F231="S",LEFT('[1]TCE - ANEXO IV - Preencher'!M240,7),IF('[1]TCE - ANEXO IV - Preencher'!H240="","")))</f>
        <v>2307304</v>
      </c>
      <c r="L231" s="7">
        <f>'[1]TCE - ANEXO IV - Preencher'!N240</f>
        <v>82066.649999999994</v>
      </c>
    </row>
    <row r="232" spans="1:12" s="8" customFormat="1" ht="19.5" customHeight="1" x14ac:dyDescent="0.2">
      <c r="A232" s="3">
        <f>IFERROR(VLOOKUP(B232,'[1]DADOS (OCULTAR)'!$Q$3:$S$136,3,0),"")</f>
        <v>10739225001866</v>
      </c>
      <c r="B232" s="4" t="str">
        <f>'[1]TCE - ANEXO IV - Preencher'!C241</f>
        <v>HOSPITAL REGIONAL FERNANDO BEZERRA - CG Nº 02/2021</v>
      </c>
      <c r="C232" s="4" t="str">
        <f>'[1]TCE - ANEXO IV - Preencher'!E241</f>
        <v>5.16 - Serviços Médico-Hospitalares, Odotonlogia e Laboratoriais</v>
      </c>
      <c r="D232" s="3">
        <f>'[1]TCE - ANEXO IV - Preencher'!F241</f>
        <v>22851377000197</v>
      </c>
      <c r="E232" s="5" t="str">
        <f>'[1]TCE - ANEXO IV - Preencher'!G241</f>
        <v>DBZ SERVIÇOS MEDICOS LTDA</v>
      </c>
      <c r="F232" s="5" t="str">
        <f>'[1]TCE - ANEXO IV - Preencher'!H241</f>
        <v>S</v>
      </c>
      <c r="G232" s="5" t="str">
        <f>'[1]TCE - ANEXO IV - Preencher'!I241</f>
        <v>S</v>
      </c>
      <c r="H232" s="5">
        <f>'[1]TCE - ANEXO IV - Preencher'!J241</f>
        <v>1286</v>
      </c>
      <c r="I232" s="6">
        <f>IF('[1]TCE - ANEXO IV - Preencher'!K241="","",'[1]TCE - ANEXO IV - Preencher'!K241)</f>
        <v>46226</v>
      </c>
      <c r="J232" s="5" t="str">
        <f>'[1]TCE - ANEXO IV - Preencher'!L241</f>
        <v>26111011222851377000197260000000128626070025683308</v>
      </c>
      <c r="K232" s="5" t="str">
        <f>IF(F232="B",LEFT('[1]TCE - ANEXO IV - Preencher'!M241,2),IF(F232="S",LEFT('[1]TCE - ANEXO IV - Preencher'!M241,7),IF('[1]TCE - ANEXO IV - Preencher'!H241="","")))</f>
        <v>2611101</v>
      </c>
      <c r="L232" s="7">
        <f>'[1]TCE - ANEXO IV - Preencher'!N241</f>
        <v>22000</v>
      </c>
    </row>
    <row r="233" spans="1:12" s="8" customFormat="1" ht="19.5" customHeight="1" x14ac:dyDescent="0.2">
      <c r="A233" s="3">
        <f>IFERROR(VLOOKUP(B233,'[1]DADOS (OCULTAR)'!$Q$3:$S$136,3,0),"")</f>
        <v>10739225001866</v>
      </c>
      <c r="B233" s="4" t="str">
        <f>'[1]TCE - ANEXO IV - Preencher'!C242</f>
        <v>HOSPITAL REGIONAL FERNANDO BEZERRA - CG Nº 02/2021</v>
      </c>
      <c r="C233" s="4" t="str">
        <f>'[1]TCE - ANEXO IV - Preencher'!E242</f>
        <v>5.16 - Serviços Médico-Hospitalares, Odotonlogia e Laboratoriais</v>
      </c>
      <c r="D233" s="3">
        <f>'[1]TCE - ANEXO IV - Preencher'!F242</f>
        <v>34800019000134</v>
      </c>
      <c r="E233" s="5" t="str">
        <f>'[1]TCE - ANEXO IV - Preencher'!G242</f>
        <v>MAIA OLIVEIRA SERVIÇOS MEDICOS S/S</v>
      </c>
      <c r="F233" s="5" t="str">
        <f>'[1]TCE - ANEXO IV - Preencher'!H242</f>
        <v>S</v>
      </c>
      <c r="G233" s="5" t="str">
        <f>'[1]TCE - ANEXO IV - Preencher'!I242</f>
        <v>S</v>
      </c>
      <c r="H233" s="5">
        <f>'[1]TCE - ANEXO IV - Preencher'!J242</f>
        <v>239</v>
      </c>
      <c r="I233" s="6">
        <f>IF('[1]TCE - ANEXO IV - Preencher'!K242="","",'[1]TCE - ANEXO IV - Preencher'!K242)</f>
        <v>46226</v>
      </c>
      <c r="J233" s="5" t="str">
        <f>'[1]TCE - ANEXO IV - Preencher'!L242</f>
        <v>230730412348000190001134000000000023926074514223190</v>
      </c>
      <c r="K233" s="5" t="str">
        <f>IF(F233="B",LEFT('[1]TCE - ANEXO IV - Preencher'!M242,2),IF(F233="S",LEFT('[1]TCE - ANEXO IV - Preencher'!M242,7),IF('[1]TCE - ANEXO IV - Preencher'!H242="","")))</f>
        <v>2307304</v>
      </c>
      <c r="L233" s="7">
        <f>'[1]TCE - ANEXO IV - Preencher'!N242</f>
        <v>54933.32</v>
      </c>
    </row>
    <row r="234" spans="1:12" s="8" customFormat="1" ht="19.5" customHeight="1" x14ac:dyDescent="0.2">
      <c r="A234" s="3">
        <f>IFERROR(VLOOKUP(B234,'[1]DADOS (OCULTAR)'!$Q$3:$S$136,3,0),"")</f>
        <v>10739225001866</v>
      </c>
      <c r="B234" s="4" t="str">
        <f>'[1]TCE - ANEXO IV - Preencher'!C243</f>
        <v>HOSPITAL REGIONAL FERNANDO BEZERRA - CG Nº 02/2021</v>
      </c>
      <c r="C234" s="4" t="str">
        <f>'[1]TCE - ANEXO IV - Preencher'!E243</f>
        <v>5.16 - Serviços Médico-Hospitalares, Odotonlogia e Laboratoriais</v>
      </c>
      <c r="D234" s="3">
        <f>'[1]TCE - ANEXO IV - Preencher'!F243</f>
        <v>15026815000117</v>
      </c>
      <c r="E234" s="5" t="str">
        <f>'[1]TCE - ANEXO IV - Preencher'!G243</f>
        <v>MEDICARI SERVIÇOS MEDICOS S/S LTDA</v>
      </c>
      <c r="F234" s="5" t="str">
        <f>'[1]TCE - ANEXO IV - Preencher'!H243</f>
        <v>S</v>
      </c>
      <c r="G234" s="5" t="str">
        <f>'[1]TCE - ANEXO IV - Preencher'!I243</f>
        <v>S</v>
      </c>
      <c r="H234" s="5">
        <f>'[1]TCE - ANEXO IV - Preencher'!J243</f>
        <v>2134</v>
      </c>
      <c r="I234" s="6">
        <f>IF('[1]TCE - ANEXO IV - Preencher'!K243="","",'[1]TCE - ANEXO IV - Preencher'!K243)</f>
        <v>46226</v>
      </c>
      <c r="J234" s="5" t="str">
        <f>'[1]TCE - ANEXO IV - Preencher'!L243</f>
        <v>23042021215026815000117000000000213426070011983147</v>
      </c>
      <c r="K234" s="5" t="str">
        <f>IF(F234="B",LEFT('[1]TCE - ANEXO IV - Preencher'!M243,2),IF(F234="S",LEFT('[1]TCE - ANEXO IV - Preencher'!M243,7),IF('[1]TCE - ANEXO IV - Preencher'!H243="","")))</f>
        <v>2304202</v>
      </c>
      <c r="L234" s="7">
        <f>'[1]TCE - ANEXO IV - Preencher'!N243</f>
        <v>15000</v>
      </c>
    </row>
    <row r="235" spans="1:12" s="8" customFormat="1" ht="19.5" customHeight="1" x14ac:dyDescent="0.2">
      <c r="A235" s="3">
        <f>IFERROR(VLOOKUP(B235,'[1]DADOS (OCULTAR)'!$Q$3:$S$136,3,0),"")</f>
        <v>10739225001866</v>
      </c>
      <c r="B235" s="4" t="str">
        <f>'[1]TCE - ANEXO IV - Preencher'!C244</f>
        <v>HOSPITAL REGIONAL FERNANDO BEZERRA - CG Nº 02/2021</v>
      </c>
      <c r="C235" s="4" t="str">
        <f>'[1]TCE - ANEXO IV - Preencher'!E244</f>
        <v>5.16 - Serviços Médico-Hospitalares, Odotonlogia e Laboratoriais</v>
      </c>
      <c r="D235" s="3">
        <f>'[1]TCE - ANEXO IV - Preencher'!F244</f>
        <v>55485581000190</v>
      </c>
      <c r="E235" s="5" t="str">
        <f>'[1]TCE - ANEXO IV - Preencher'!G244</f>
        <v>CAROLINE BRIGIDA SÁ ROCHA LTDA</v>
      </c>
      <c r="F235" s="5" t="str">
        <f>'[1]TCE - ANEXO IV - Preencher'!H244</f>
        <v>S</v>
      </c>
      <c r="G235" s="5" t="str">
        <f>'[1]TCE - ANEXO IV - Preencher'!I244</f>
        <v>S</v>
      </c>
      <c r="H235" s="5">
        <f>'[1]TCE - ANEXO IV - Preencher'!J244</f>
        <v>35</v>
      </c>
      <c r="I235" s="6">
        <f>IF('[1]TCE - ANEXO IV - Preencher'!K244="","",'[1]TCE - ANEXO IV - Preencher'!K244)</f>
        <v>46209</v>
      </c>
      <c r="J235" s="5" t="str">
        <f>'[1]TCE - ANEXO IV - Preencher'!L244</f>
        <v>JPJ6-TVYD4</v>
      </c>
      <c r="K235" s="5" t="str">
        <f>IF(F235="B",LEFT('[1]TCE - ANEXO IV - Preencher'!M244,2),IF(F235="S",LEFT('[1]TCE - ANEXO IV - Preencher'!M244,7),IF('[1]TCE - ANEXO IV - Preencher'!H244="","")))</f>
        <v>2602001</v>
      </c>
      <c r="L235" s="7">
        <f>'[1]TCE - ANEXO IV - Preencher'!N244</f>
        <v>11250</v>
      </c>
    </row>
    <row r="236" spans="1:12" s="8" customFormat="1" ht="19.5" customHeight="1" x14ac:dyDescent="0.2">
      <c r="A236" s="3">
        <f>IFERROR(VLOOKUP(B236,'[1]DADOS (OCULTAR)'!$Q$3:$S$136,3,0),"")</f>
        <v>10739225001866</v>
      </c>
      <c r="B236" s="4" t="str">
        <f>'[1]TCE - ANEXO IV - Preencher'!C245</f>
        <v>HOSPITAL REGIONAL FERNANDO BEZERRA - CG Nº 02/2021</v>
      </c>
      <c r="C236" s="4" t="str">
        <f>'[1]TCE - ANEXO IV - Preencher'!E245</f>
        <v>5.16 - Serviços Médico-Hospitalares, Odotonlogia e Laboratoriais</v>
      </c>
      <c r="D236" s="3" t="str">
        <f>'[1]TCE - ANEXO IV - Preencher'!F245</f>
        <v>23.770.094/0001-83</v>
      </c>
      <c r="E236" s="5" t="str">
        <f>'[1]TCE - ANEXO IV - Preencher'!G245</f>
        <v>CENTRO DE NEFROLOGIA DE ARARIPINA LTDA</v>
      </c>
      <c r="F236" s="5" t="str">
        <f>'[1]TCE - ANEXO IV - Preencher'!H245</f>
        <v>S</v>
      </c>
      <c r="G236" s="5" t="str">
        <f>'[1]TCE - ANEXO IV - Preencher'!I245</f>
        <v>S</v>
      </c>
      <c r="H236" s="5" t="str">
        <f>'[1]TCE - ANEXO IV - Preencher'!J245</f>
        <v>405</v>
      </c>
      <c r="I236" s="6">
        <f>IF('[1]TCE - ANEXO IV - Preencher'!K245="","",'[1]TCE - ANEXO IV - Preencher'!K245)</f>
        <v>46219</v>
      </c>
      <c r="J236" s="5" t="str">
        <f>'[1]TCE - ANEXO IV - Preencher'!L245</f>
        <v>26011021223770094000183000000000040526070552478711</v>
      </c>
      <c r="K236" s="5" t="str">
        <f>IF(F236="B",LEFT('[1]TCE - ANEXO IV - Preencher'!M245,2),IF(F236="S",LEFT('[1]TCE - ANEXO IV - Preencher'!M245,7),IF('[1]TCE - ANEXO IV - Preencher'!H245="","")))</f>
        <v>2601102</v>
      </c>
      <c r="L236" s="7">
        <f>'[1]TCE - ANEXO IV - Preencher'!N245</f>
        <v>49767</v>
      </c>
    </row>
    <row r="237" spans="1:12" s="8" customFormat="1" ht="19.5" customHeight="1" x14ac:dyDescent="0.2">
      <c r="A237" s="3">
        <f>IFERROR(VLOOKUP(B237,'[1]DADOS (OCULTAR)'!$Q$3:$S$136,3,0),"")</f>
        <v>10739225001866</v>
      </c>
      <c r="B237" s="4" t="str">
        <f>'[1]TCE - ANEXO IV - Preencher'!C246</f>
        <v>HOSPITAL REGIONAL FERNANDO BEZERRA - CG Nº 02/2021</v>
      </c>
      <c r="C237" s="4" t="str">
        <f>'[1]TCE - ANEXO IV - Preencher'!E246</f>
        <v>5.16 - Serviços Médico-Hospitalares, Odotonlogia e Laboratoriais</v>
      </c>
      <c r="D237" s="3" t="str">
        <f>'[1]TCE - ANEXO IV - Preencher'!F246</f>
        <v>13.802.735/0001-80</v>
      </c>
      <c r="E237" s="5" t="str">
        <f>'[1]TCE - ANEXO IV - Preencher'!G246</f>
        <v>D &amp; E ALENCAR LTDA ME</v>
      </c>
      <c r="F237" s="5" t="str">
        <f>'[1]TCE - ANEXO IV - Preencher'!H246</f>
        <v>S</v>
      </c>
      <c r="G237" s="5" t="str">
        <f>'[1]TCE - ANEXO IV - Preencher'!I246</f>
        <v>S</v>
      </c>
      <c r="H237" s="5" t="str">
        <f>'[1]TCE - ANEXO IV - Preencher'!J246</f>
        <v>23810</v>
      </c>
      <c r="I237" s="6">
        <f>IF('[1]TCE - ANEXO IV - Preencher'!K246="","",'[1]TCE - ANEXO IV - Preencher'!K246)</f>
        <v>46220</v>
      </c>
      <c r="J237" s="5" t="str">
        <f>'[1]TCE - ANEXO IV - Preencher'!L246</f>
        <v>DAGE-FH6QM</v>
      </c>
      <c r="K237" s="5" t="str">
        <f>IF(F237="B",LEFT('[1]TCE - ANEXO IV - Preencher'!M246,2),IF(F237="S",LEFT('[1]TCE - ANEXO IV - Preencher'!M246,7),IF('[1]TCE - ANEXO IV - Preencher'!H246="","")))</f>
        <v>2609907</v>
      </c>
      <c r="L237" s="7">
        <f>'[1]TCE - ANEXO IV - Preencher'!N246</f>
        <v>95278.66</v>
      </c>
    </row>
    <row r="238" spans="1:12" s="8" customFormat="1" ht="19.5" customHeight="1" x14ac:dyDescent="0.2">
      <c r="A238" s="3">
        <f>IFERROR(VLOOKUP(B238,'[1]DADOS (OCULTAR)'!$Q$3:$S$136,3,0),"")</f>
        <v>10739225001866</v>
      </c>
      <c r="B238" s="4" t="str">
        <f>'[1]TCE - ANEXO IV - Preencher'!C247</f>
        <v>HOSPITAL REGIONAL FERNANDO BEZERRA - CG Nº 02/2021</v>
      </c>
      <c r="C238" s="4" t="str">
        <f>'[1]TCE - ANEXO IV - Preencher'!E247</f>
        <v>5.99 - Outros Serviços de Terceiros Pessoa Jurídica</v>
      </c>
      <c r="D238" s="3" t="str">
        <f>'[1]TCE - ANEXO IV - Preencher'!F247</f>
        <v>23.973.036/0001-57</v>
      </c>
      <c r="E238" s="5" t="str">
        <f>'[1]TCE - ANEXO IV - Preencher'!G247</f>
        <v>MAIS SAUDE CLINICA DE ESPECIALIDADES LTDA</v>
      </c>
      <c r="F238" s="5" t="str">
        <f>'[1]TCE - ANEXO IV - Preencher'!H247</f>
        <v>S</v>
      </c>
      <c r="G238" s="5" t="str">
        <f>'[1]TCE - ANEXO IV - Preencher'!I247</f>
        <v>S</v>
      </c>
      <c r="H238" s="5" t="str">
        <f>'[1]TCE - ANEXO IV - Preencher'!J247</f>
        <v>31270</v>
      </c>
      <c r="I238" s="6">
        <f>IF('[1]TCE - ANEXO IV - Preencher'!K247="","",'[1]TCE - ANEXO IV - Preencher'!K247)</f>
        <v>46211</v>
      </c>
      <c r="J238" s="5" t="str">
        <f>'[1]TCE - ANEXO IV - Preencher'!L247</f>
        <v>8AHG-A2M6E</v>
      </c>
      <c r="K238" s="5" t="str">
        <f>IF(F238="B",LEFT('[1]TCE - ANEXO IV - Preencher'!M247,2),IF(F238="S",LEFT('[1]TCE - ANEXO IV - Preencher'!M247,7),IF('[1]TCE - ANEXO IV - Preencher'!H247="","")))</f>
        <v>2609907</v>
      </c>
      <c r="L238" s="7">
        <f>'[1]TCE - ANEXO IV - Preencher'!N247</f>
        <v>9850</v>
      </c>
    </row>
    <row r="239" spans="1:12" s="8" customFormat="1" ht="19.5" customHeight="1" x14ac:dyDescent="0.2">
      <c r="A239" s="3">
        <f>IFERROR(VLOOKUP(B239,'[1]DADOS (OCULTAR)'!$Q$3:$S$136,3,0),"")</f>
        <v>10739225001866</v>
      </c>
      <c r="B239" s="4" t="str">
        <f>'[1]TCE - ANEXO IV - Preencher'!C248</f>
        <v>HOSPITAL REGIONAL FERNANDO BEZERRA - CG Nº 02/2021</v>
      </c>
      <c r="C239" s="4" t="str">
        <f>'[1]TCE - ANEXO IV - Preencher'!E248</f>
        <v>5.99 - Outros Serviços de Terceiros Pessoa Jurídica</v>
      </c>
      <c r="D239" s="3" t="str">
        <f>'[1]TCE - ANEXO IV - Preencher'!F248</f>
        <v>11.218.987/0001-31</v>
      </c>
      <c r="E239" s="5" t="str">
        <f>'[1]TCE - ANEXO IV - Preencher'!G248</f>
        <v>JOSE ESDRAS RODRIGUES ALVES &amp; CIA LTDA ME</v>
      </c>
      <c r="F239" s="5" t="str">
        <f>'[1]TCE - ANEXO IV - Preencher'!H248</f>
        <v>S</v>
      </c>
      <c r="G239" s="5" t="str">
        <f>'[1]TCE - ANEXO IV - Preencher'!I248</f>
        <v>S</v>
      </c>
      <c r="H239" s="5" t="str">
        <f>'[1]TCE - ANEXO IV - Preencher'!J248</f>
        <v>21018</v>
      </c>
      <c r="I239" s="6">
        <f>IF('[1]TCE - ANEXO IV - Preencher'!K248="","",'[1]TCE - ANEXO IV - Preencher'!K248)</f>
        <v>46218</v>
      </c>
      <c r="J239" s="5" t="str">
        <f>'[1]TCE - ANEXO IV - Preencher'!L248</f>
        <v>PGX2-72E2Z</v>
      </c>
      <c r="K239" s="5" t="str">
        <f>IF(F239="B",LEFT('[1]TCE - ANEXO IV - Preencher'!M248,2),IF(F239="S",LEFT('[1]TCE - ANEXO IV - Preencher'!M248,7),IF('[1]TCE - ANEXO IV - Preencher'!H248="","")))</f>
        <v>2609907</v>
      </c>
      <c r="L239" s="7">
        <f>'[1]TCE - ANEXO IV - Preencher'!N248</f>
        <v>1725</v>
      </c>
    </row>
    <row r="240" spans="1:12" s="8" customFormat="1" ht="19.5" customHeight="1" x14ac:dyDescent="0.2">
      <c r="A240" s="3">
        <f>IFERROR(VLOOKUP(B240,'[1]DADOS (OCULTAR)'!$Q$3:$S$136,3,0),"")</f>
        <v>10739225001866</v>
      </c>
      <c r="B240" s="4" t="str">
        <f>'[1]TCE - ANEXO IV - Preencher'!C249</f>
        <v>HOSPITAL REGIONAL FERNANDO BEZERRA - CG Nº 02/2021</v>
      </c>
      <c r="C240" s="4" t="str">
        <f>'[1]TCE - ANEXO IV - Preencher'!E249</f>
        <v>5.10 - Detetização/Tratamento de Resíduos e Afins</v>
      </c>
      <c r="D240" s="3" t="str">
        <f>'[1]TCE - ANEXO IV - Preencher'!F249</f>
        <v>11.863.530/0001-80</v>
      </c>
      <c r="E240" s="5" t="str">
        <f>'[1]TCE - ANEXO IV - Preencher'!G249</f>
        <v>BRASCON GESTAO AMBIENTAL LTDA</v>
      </c>
      <c r="F240" s="5" t="str">
        <f>'[1]TCE - ANEXO IV - Preencher'!H249</f>
        <v>S</v>
      </c>
      <c r="G240" s="5" t="str">
        <f>'[1]TCE - ANEXO IV - Preencher'!I249</f>
        <v>S</v>
      </c>
      <c r="H240" s="5" t="str">
        <f>'[1]TCE - ANEXO IV - Preencher'!J249</f>
        <v>302944</v>
      </c>
      <c r="I240" s="6">
        <f>IF('[1]TCE - ANEXO IV - Preencher'!K249="","",'[1]TCE - ANEXO IV - Preencher'!K249)</f>
        <v>46209</v>
      </c>
      <c r="J240" s="5" t="str">
        <f>'[1]TCE - ANEXO IV - Preencher'!L249</f>
        <v>QC9XMSK3X</v>
      </c>
      <c r="K240" s="5" t="str">
        <f>IF(F240="B",LEFT('[1]TCE - ANEXO IV - Preencher'!M249,2),IF(F240="S",LEFT('[1]TCE - ANEXO IV - Preencher'!M249,7),IF('[1]TCE - ANEXO IV - Preencher'!H249="","")))</f>
        <v>2611309</v>
      </c>
      <c r="L240" s="7">
        <f>'[1]TCE - ANEXO IV - Preencher'!N249</f>
        <v>10035</v>
      </c>
    </row>
    <row r="241" spans="1:12" s="8" customFormat="1" ht="19.5" customHeight="1" x14ac:dyDescent="0.2">
      <c r="A241" s="3">
        <f>IFERROR(VLOOKUP(B241,'[1]DADOS (OCULTAR)'!$Q$3:$S$136,3,0),"")</f>
        <v>10739225001866</v>
      </c>
      <c r="B241" s="4" t="str">
        <f>'[1]TCE - ANEXO IV - Preencher'!C250</f>
        <v>HOSPITAL REGIONAL FERNANDO BEZERRA - CG Nº 02/2021</v>
      </c>
      <c r="C241" s="4" t="str">
        <f>'[1]TCE - ANEXO IV - Preencher'!E250</f>
        <v>5.17 - Manutenção de Software, Certificação Digital e Microfilmagem</v>
      </c>
      <c r="D241" s="3" t="str">
        <f>'[1]TCE - ANEXO IV - Preencher'!F250</f>
        <v>04.069.709/0001-02</v>
      </c>
      <c r="E241" s="5" t="str">
        <f>'[1]TCE - ANEXO IV - Preencher'!G250</f>
        <v>BIONEXO S.A.</v>
      </c>
      <c r="F241" s="5" t="str">
        <f>'[1]TCE - ANEXO IV - Preencher'!H250</f>
        <v>S</v>
      </c>
      <c r="G241" s="5" t="str">
        <f>'[1]TCE - ANEXO IV - Preencher'!I250</f>
        <v>S</v>
      </c>
      <c r="H241" s="5" t="str">
        <f>'[1]TCE - ANEXO IV - Preencher'!J250</f>
        <v>666494</v>
      </c>
      <c r="I241" s="6">
        <f>IF('[1]TCE - ANEXO IV - Preencher'!K250="","",'[1]TCE - ANEXO IV - Preencher'!K250)</f>
        <v>46205</v>
      </c>
      <c r="J241" s="5" t="str">
        <f>'[1]TCE - ANEXO IV - Preencher'!L250</f>
        <v>VFVH-LZKF</v>
      </c>
      <c r="K241" s="5" t="str">
        <f>IF(F241="B",LEFT('[1]TCE - ANEXO IV - Preencher'!M250,2),IF(F241="S",LEFT('[1]TCE - ANEXO IV - Preencher'!M250,7),IF('[1]TCE - ANEXO IV - Preencher'!H250="","")))</f>
        <v>3550308</v>
      </c>
      <c r="L241" s="7">
        <f>'[1]TCE - ANEXO IV - Preencher'!N250</f>
        <v>1607.42</v>
      </c>
    </row>
    <row r="242" spans="1:12" s="8" customFormat="1" ht="19.5" customHeight="1" x14ac:dyDescent="0.2">
      <c r="A242" s="3">
        <f>IFERROR(VLOOKUP(B242,'[1]DADOS (OCULTAR)'!$Q$3:$S$136,3,0),"")</f>
        <v>10739225001866</v>
      </c>
      <c r="B242" s="4" t="str">
        <f>'[1]TCE - ANEXO IV - Preencher'!C251</f>
        <v>HOSPITAL REGIONAL FERNANDO BEZERRA - CG Nº 02/2021</v>
      </c>
      <c r="C242" s="4" t="str">
        <f>'[1]TCE - ANEXO IV - Preencher'!E251</f>
        <v>5.17 - Manutenção de Software, Certificação Digital e Microfilmagem</v>
      </c>
      <c r="D242" s="3" t="str">
        <f>'[1]TCE - ANEXO IV - Preencher'!F251</f>
        <v>48.315.968/0001-33</v>
      </c>
      <c r="E242" s="5" t="str">
        <f>'[1]TCE - ANEXO IV - Preencher'!G251</f>
        <v>TRUSTD TI LTDA</v>
      </c>
      <c r="F242" s="5" t="str">
        <f>'[1]TCE - ANEXO IV - Preencher'!H251</f>
        <v>S</v>
      </c>
      <c r="G242" s="5" t="str">
        <f>'[1]TCE - ANEXO IV - Preencher'!I251</f>
        <v>S</v>
      </c>
      <c r="H242" s="5" t="str">
        <f>'[1]TCE - ANEXO IV - Preencher'!J251</f>
        <v>124</v>
      </c>
      <c r="I242" s="6">
        <f>IF('[1]TCE - ANEXO IV - Preencher'!K251="","",'[1]TCE - ANEXO IV - Preencher'!K251)</f>
        <v>46213</v>
      </c>
      <c r="J242" s="5" t="str">
        <f>'[1]TCE - ANEXO IV - Preencher'!L251</f>
        <v>26116062248315968000133000000000012426076637259949</v>
      </c>
      <c r="K242" s="5" t="str">
        <f>IF(F242="B",LEFT('[1]TCE - ANEXO IV - Preencher'!M251,2),IF(F242="S",LEFT('[1]TCE - ANEXO IV - Preencher'!M251,7),IF('[1]TCE - ANEXO IV - Preencher'!H251="","")))</f>
        <v>2611606</v>
      </c>
      <c r="L242" s="7">
        <f>'[1]TCE - ANEXO IV - Preencher'!N251</f>
        <v>1376.19</v>
      </c>
    </row>
    <row r="243" spans="1:12" s="8" customFormat="1" ht="19.5" customHeight="1" x14ac:dyDescent="0.2">
      <c r="A243" s="3">
        <f>IFERROR(VLOOKUP(B243,'[1]DADOS (OCULTAR)'!$Q$3:$S$136,3,0),"")</f>
        <v>10739225001866</v>
      </c>
      <c r="B243" s="4" t="str">
        <f>'[1]TCE - ANEXO IV - Preencher'!C252</f>
        <v>HOSPITAL REGIONAL FERNANDO BEZERRA - CG Nº 02/2021</v>
      </c>
      <c r="C243" s="4" t="str">
        <f>'[1]TCE - ANEXO IV - Preencher'!E252</f>
        <v>5.17 - Manutenção de Software, Certificação Digital e Microfilmagem</v>
      </c>
      <c r="D243" s="3" t="str">
        <f>'[1]TCE - ANEXO IV - Preencher'!F252</f>
        <v>09.393.611/0001-11</v>
      </c>
      <c r="E243" s="5" t="str">
        <f>'[1]TCE - ANEXO IV - Preencher'!G252</f>
        <v>NYX SERVICOS EM INFORMATICA LTDA</v>
      </c>
      <c r="F243" s="5" t="str">
        <f>'[1]TCE - ANEXO IV - Preencher'!H252</f>
        <v>S</v>
      </c>
      <c r="G243" s="5" t="str">
        <f>'[1]TCE - ANEXO IV - Preencher'!I252</f>
        <v>S</v>
      </c>
      <c r="H243" s="5" t="str">
        <f>'[1]TCE - ANEXO IV - Preencher'!J252</f>
        <v>488</v>
      </c>
      <c r="I243" s="6">
        <f>IF('[1]TCE - ANEXO IV - Preencher'!K252="","",'[1]TCE - ANEXO IV - Preencher'!K252)</f>
        <v>46204</v>
      </c>
      <c r="J243" s="5" t="str">
        <f>'[1]TCE - ANEXO IV - Preencher'!L252</f>
        <v>26116062209393611000111000000000048826070839616450</v>
      </c>
      <c r="K243" s="5" t="str">
        <f>IF(F243="B",LEFT('[1]TCE - ANEXO IV - Preencher'!M252,2),IF(F243="S",LEFT('[1]TCE - ANEXO IV - Preencher'!M252,7),IF('[1]TCE - ANEXO IV - Preencher'!H252="","")))</f>
        <v>2611606</v>
      </c>
      <c r="L243" s="7">
        <f>'[1]TCE - ANEXO IV - Preencher'!N252</f>
        <v>863.59</v>
      </c>
    </row>
    <row r="244" spans="1:12" s="8" customFormat="1" ht="19.5" customHeight="1" x14ac:dyDescent="0.2">
      <c r="A244" s="3">
        <f>IFERROR(VLOOKUP(B244,'[1]DADOS (OCULTAR)'!$Q$3:$S$136,3,0),"")</f>
        <v>10739225001866</v>
      </c>
      <c r="B244" s="4" t="str">
        <f>'[1]TCE - ANEXO IV - Preencher'!C253</f>
        <v>HOSPITAL REGIONAL FERNANDO BEZERRA - CG Nº 02/2021</v>
      </c>
      <c r="C244" s="4" t="str">
        <f>'[1]TCE - ANEXO IV - Preencher'!E253</f>
        <v>5.17 - Manutenção de Software, Certificação Digital e Microfilmagem</v>
      </c>
      <c r="D244" s="3" t="str">
        <f>'[1]TCE - ANEXO IV - Preencher'!F253</f>
        <v>38.404.090/0001-59</v>
      </c>
      <c r="E244" s="5" t="str">
        <f>'[1]TCE - ANEXO IV - Preencher'!G253</f>
        <v>TRECCHINA TECNOLOGIA E INOVACAO LTDA</v>
      </c>
      <c r="F244" s="5" t="str">
        <f>'[1]TCE - ANEXO IV - Preencher'!H253</f>
        <v>S</v>
      </c>
      <c r="G244" s="5" t="str">
        <f>'[1]TCE - ANEXO IV - Preencher'!I253</f>
        <v>S</v>
      </c>
      <c r="H244" s="5" t="str">
        <f>'[1]TCE - ANEXO IV - Preencher'!J253</f>
        <v>53</v>
      </c>
      <c r="I244" s="6">
        <f>IF('[1]TCE - ANEXO IV - Preencher'!K253="","",'[1]TCE - ANEXO IV - Preencher'!K253)</f>
        <v>46204</v>
      </c>
      <c r="J244" s="5" t="str">
        <f>'[1]TCE - ANEXO IV - Preencher'!L253</f>
        <v>26116062238404090000159000000000005326074429765302</v>
      </c>
      <c r="K244" s="5" t="str">
        <f>IF(F244="B",LEFT('[1]TCE - ANEXO IV - Preencher'!M253,2),IF(F244="S",LEFT('[1]TCE - ANEXO IV - Preencher'!M253,7),IF('[1]TCE - ANEXO IV - Preencher'!H253="","")))</f>
        <v>2611606</v>
      </c>
      <c r="L244" s="7">
        <f>'[1]TCE - ANEXO IV - Preencher'!N253</f>
        <v>6200</v>
      </c>
    </row>
    <row r="245" spans="1:12" s="8" customFormat="1" ht="19.5" customHeight="1" x14ac:dyDescent="0.2">
      <c r="A245" s="3">
        <f>IFERROR(VLOOKUP(B245,'[1]DADOS (OCULTAR)'!$Q$3:$S$136,3,0),"")</f>
        <v>10739225001866</v>
      </c>
      <c r="B245" s="4" t="str">
        <f>'[1]TCE - ANEXO IV - Preencher'!C254</f>
        <v>HOSPITAL REGIONAL FERNANDO BEZERRA - CG Nº 02/2021</v>
      </c>
      <c r="C245" s="4" t="str">
        <f>'[1]TCE - ANEXO IV - Preencher'!E254</f>
        <v>5.17 - Manutenção de Software, Certificação Digital e Microfilmagem</v>
      </c>
      <c r="D245" s="3" t="str">
        <f>'[1]TCE - ANEXO IV - Preencher'!F254</f>
        <v>05.662.773/0002-38</v>
      </c>
      <c r="E245" s="5" t="str">
        <f>'[1]TCE - ANEXO IV - Preencher'!G254</f>
        <v>PIXEON MEDICAL SYSTEMS S.A COMERCIO E DESENVOLVIMENTO DE SOFTWARE</v>
      </c>
      <c r="F245" s="5" t="str">
        <f>'[1]TCE - ANEXO IV - Preencher'!H254</f>
        <v>S</v>
      </c>
      <c r="G245" s="5" t="str">
        <f>'[1]TCE - ANEXO IV - Preencher'!I254</f>
        <v>S</v>
      </c>
      <c r="H245" s="5" t="str">
        <f>'[1]TCE - ANEXO IV - Preencher'!J254</f>
        <v>112666</v>
      </c>
      <c r="I245" s="6">
        <f>IF('[1]TCE - ANEXO IV - Preencher'!K254="","",'[1]TCE - ANEXO IV - Preencher'!K254)</f>
        <v>46182</v>
      </c>
      <c r="J245" s="5" t="str">
        <f>'[1]TCE - ANEXO IV - Preencher'!L254</f>
        <v>V1LIUS00A</v>
      </c>
      <c r="K245" s="5" t="str">
        <f>IF(F245="B",LEFT('[1]TCE - ANEXO IV - Preencher'!M254,2),IF(F245="S",LEFT('[1]TCE - ANEXO IV - Preencher'!M254,7),IF('[1]TCE - ANEXO IV - Preencher'!H254="","")))</f>
        <v>3548807</v>
      </c>
      <c r="L245" s="7">
        <f>'[1]TCE - ANEXO IV - Preencher'!N254</f>
        <v>13193.8</v>
      </c>
    </row>
    <row r="246" spans="1:12" s="8" customFormat="1" ht="19.5" customHeight="1" x14ac:dyDescent="0.2">
      <c r="A246" s="3">
        <f>IFERROR(VLOOKUP(B246,'[1]DADOS (OCULTAR)'!$Q$3:$S$136,3,0),"")</f>
        <v>10739225001866</v>
      </c>
      <c r="B246" s="4" t="str">
        <f>'[1]TCE - ANEXO IV - Preencher'!C255</f>
        <v>HOSPITAL REGIONAL FERNANDO BEZERRA - CG Nº 02/2021</v>
      </c>
      <c r="C246" s="4" t="str">
        <f>'[1]TCE - ANEXO IV - Preencher'!E255</f>
        <v>5.17 - Manutenção de Software, Certificação Digital e Microfilmagem</v>
      </c>
      <c r="D246" s="3" t="str">
        <f>'[1]TCE - ANEXO IV - Preencher'!F255</f>
        <v>05.662.773/0002-38</v>
      </c>
      <c r="E246" s="5" t="str">
        <f>'[1]TCE - ANEXO IV - Preencher'!G255</f>
        <v>PIXEON MEDICAL SYSTEMS S.A COMERCIO E DESENVOLVIMENTO DE SOFTWARE</v>
      </c>
      <c r="F246" s="5" t="str">
        <f>'[1]TCE - ANEXO IV - Preencher'!H255</f>
        <v>S</v>
      </c>
      <c r="G246" s="5" t="str">
        <f>'[1]TCE - ANEXO IV - Preencher'!I255</f>
        <v>S</v>
      </c>
      <c r="H246" s="5" t="str">
        <f>'[1]TCE - ANEXO IV - Preencher'!J255</f>
        <v>112667</v>
      </c>
      <c r="I246" s="6">
        <f>IF('[1]TCE - ANEXO IV - Preencher'!K255="","",'[1]TCE - ANEXO IV - Preencher'!K255)</f>
        <v>46182</v>
      </c>
      <c r="J246" s="5" t="str">
        <f>'[1]TCE - ANEXO IV - Preencher'!L255</f>
        <v>XXWJARONM</v>
      </c>
      <c r="K246" s="5" t="str">
        <f>IF(F246="B",LEFT('[1]TCE - ANEXO IV - Preencher'!M255,2),IF(F246="S",LEFT('[1]TCE - ANEXO IV - Preencher'!M255,7),IF('[1]TCE - ANEXO IV - Preencher'!H255="","")))</f>
        <v>3548807</v>
      </c>
      <c r="L246" s="7">
        <f>'[1]TCE - ANEXO IV - Preencher'!N255</f>
        <v>1218.7</v>
      </c>
    </row>
    <row r="247" spans="1:12" s="8" customFormat="1" ht="19.5" customHeight="1" x14ac:dyDescent="0.2">
      <c r="A247" s="3">
        <f>IFERROR(VLOOKUP(B247,'[1]DADOS (OCULTAR)'!$Q$3:$S$136,3,0),"")</f>
        <v>10739225001866</v>
      </c>
      <c r="B247" s="4" t="str">
        <f>'[1]TCE - ANEXO IV - Preencher'!C256</f>
        <v>HOSPITAL REGIONAL FERNANDO BEZERRA - CG Nº 02/2021</v>
      </c>
      <c r="C247" s="4" t="str">
        <f>'[1]TCE - ANEXO IV - Preencher'!E256</f>
        <v>5.2 - Serviços Técnicos Profissionais</v>
      </c>
      <c r="D247" s="3" t="str">
        <f>'[1]TCE - ANEXO IV - Preencher'!F256</f>
        <v>36.710.076/0001-58</v>
      </c>
      <c r="E247" s="5" t="str">
        <f>'[1]TCE - ANEXO IV - Preencher'!G256</f>
        <v>APS APOIO ADMINISTRATIVO LTDA</v>
      </c>
      <c r="F247" s="5" t="str">
        <f>'[1]TCE - ANEXO IV - Preencher'!H256</f>
        <v>S</v>
      </c>
      <c r="G247" s="5" t="str">
        <f>'[1]TCE - ANEXO IV - Preencher'!I256</f>
        <v>S</v>
      </c>
      <c r="H247" s="5" t="str">
        <f>'[1]TCE - ANEXO IV - Preencher'!J256</f>
        <v>55</v>
      </c>
      <c r="I247" s="6">
        <f>IF('[1]TCE - ANEXO IV - Preencher'!K256="","",'[1]TCE - ANEXO IV - Preencher'!K256)</f>
        <v>46210</v>
      </c>
      <c r="J247" s="5" t="str">
        <f>'[1]TCE - ANEXO IV - Preencher'!L256</f>
        <v>26116062236710076000158000000000005526071873511155</v>
      </c>
      <c r="K247" s="5" t="str">
        <f>IF(F247="B",LEFT('[1]TCE - ANEXO IV - Preencher'!M256,2),IF(F247="S",LEFT('[1]TCE - ANEXO IV - Preencher'!M256,7),IF('[1]TCE - ANEXO IV - Preencher'!H256="","")))</f>
        <v>2611606</v>
      </c>
      <c r="L247" s="7">
        <f>'[1]TCE - ANEXO IV - Preencher'!N256</f>
        <v>6000</v>
      </c>
    </row>
    <row r="248" spans="1:12" s="8" customFormat="1" ht="19.5" customHeight="1" x14ac:dyDescent="0.2">
      <c r="A248" s="3">
        <f>IFERROR(VLOOKUP(B248,'[1]DADOS (OCULTAR)'!$Q$3:$S$136,3,0),"")</f>
        <v>10739225001866</v>
      </c>
      <c r="B248" s="4" t="str">
        <f>'[1]TCE - ANEXO IV - Preencher'!C257</f>
        <v>HOSPITAL REGIONAL FERNANDO BEZERRA - CG Nº 02/2021</v>
      </c>
      <c r="C248" s="4" t="str">
        <f>'[1]TCE - ANEXO IV - Preencher'!E257</f>
        <v>5.2 - Serviços Técnicos Profissionais</v>
      </c>
      <c r="D248" s="3" t="str">
        <f>'[1]TCE - ANEXO IV - Preencher'!F257</f>
        <v>11.313.358/0001-90</v>
      </c>
      <c r="E248" s="5" t="str">
        <f>'[1]TCE - ANEXO IV - Preencher'!G257</f>
        <v>GIRO ENGENHARIA LTDA</v>
      </c>
      <c r="F248" s="5" t="str">
        <f>'[1]TCE - ANEXO IV - Preencher'!H257</f>
        <v>S</v>
      </c>
      <c r="G248" s="5" t="str">
        <f>'[1]TCE - ANEXO IV - Preencher'!I257</f>
        <v>S</v>
      </c>
      <c r="H248" s="5" t="str">
        <f>'[1]TCE - ANEXO IV - Preencher'!J257</f>
        <v>25</v>
      </c>
      <c r="I248" s="6">
        <f>IF('[1]TCE - ANEXO IV - Preencher'!K257="","",'[1]TCE - ANEXO IV - Preencher'!K257)</f>
        <v>46211</v>
      </c>
      <c r="J248" s="5" t="str">
        <f>'[1]TCE - ANEXO IV - Preencher'!L257</f>
        <v>26116062211313358000190000000000002526072798819905</v>
      </c>
      <c r="K248" s="5" t="str">
        <f>IF(F248="B",LEFT('[1]TCE - ANEXO IV - Preencher'!M257,2),IF(F248="S",LEFT('[1]TCE - ANEXO IV - Preencher'!M257,7),IF('[1]TCE - ANEXO IV - Preencher'!H257="","")))</f>
        <v>2611606</v>
      </c>
      <c r="L248" s="7">
        <f>'[1]TCE - ANEXO IV - Preencher'!N257</f>
        <v>5000</v>
      </c>
    </row>
    <row r="249" spans="1:12" s="8" customFormat="1" ht="19.5" customHeight="1" x14ac:dyDescent="0.2">
      <c r="A249" s="3">
        <f>IFERROR(VLOOKUP(B249,'[1]DADOS (OCULTAR)'!$Q$3:$S$136,3,0),"")</f>
        <v>10739225001866</v>
      </c>
      <c r="B249" s="4" t="str">
        <f>'[1]TCE - ANEXO IV - Preencher'!C258</f>
        <v>HOSPITAL REGIONAL FERNANDO BEZERRA - CG Nº 02/2021</v>
      </c>
      <c r="C249" s="4" t="str">
        <f>'[1]TCE - ANEXO IV - Preencher'!E258</f>
        <v>5.2 - Serviços Técnicos Profissionais</v>
      </c>
      <c r="D249" s="3" t="str">
        <f>'[1]TCE - ANEXO IV - Preencher'!F258</f>
        <v>20.316.201/0001-00</v>
      </c>
      <c r="E249" s="5" t="str">
        <f>'[1]TCE - ANEXO IV - Preencher'!G258</f>
        <v>J. C. DA SILVA INFORMATICA LTDA</v>
      </c>
      <c r="F249" s="5" t="str">
        <f>'[1]TCE - ANEXO IV - Preencher'!H258</f>
        <v>S</v>
      </c>
      <c r="G249" s="5" t="str">
        <f>'[1]TCE - ANEXO IV - Preencher'!I258</f>
        <v>S</v>
      </c>
      <c r="H249" s="5" t="str">
        <f>'[1]TCE - ANEXO IV - Preencher'!J258</f>
        <v>28</v>
      </c>
      <c r="I249" s="6">
        <f>IF('[1]TCE - ANEXO IV - Preencher'!K258="","",'[1]TCE - ANEXO IV - Preencher'!K258)</f>
        <v>46203</v>
      </c>
      <c r="J249" s="5" t="str">
        <f>'[1]TCE - ANEXO IV - Preencher'!L258</f>
        <v>26079011220316201000100260000000002826069607207351</v>
      </c>
      <c r="K249" s="5" t="str">
        <f>IF(F249="B",LEFT('[1]TCE - ANEXO IV - Preencher'!M258,2),IF(F249="S",LEFT('[1]TCE - ANEXO IV - Preencher'!M258,7),IF('[1]TCE - ANEXO IV - Preencher'!H258="","")))</f>
        <v>2607901</v>
      </c>
      <c r="L249" s="7">
        <f>'[1]TCE - ANEXO IV - Preencher'!N258</f>
        <v>1621</v>
      </c>
    </row>
    <row r="250" spans="1:12" s="8" customFormat="1" ht="19.5" customHeight="1" x14ac:dyDescent="0.2">
      <c r="A250" s="3">
        <f>IFERROR(VLOOKUP(B250,'[1]DADOS (OCULTAR)'!$Q$3:$S$136,3,0),"")</f>
        <v>10739225001866</v>
      </c>
      <c r="B250" s="4" t="str">
        <f>'[1]TCE - ANEXO IV - Preencher'!C259</f>
        <v>HOSPITAL REGIONAL FERNANDO BEZERRA - CG Nº 02/2021</v>
      </c>
      <c r="C250" s="4" t="str">
        <f>'[1]TCE - ANEXO IV - Preencher'!E259</f>
        <v>5.2 - Serviços Técnicos Profissionais</v>
      </c>
      <c r="D250" s="3" t="str">
        <f>'[1]TCE - ANEXO IV - Preencher'!F259</f>
        <v>21.512.725/0001-39</v>
      </c>
      <c r="E250" s="5" t="str">
        <f>'[1]TCE - ANEXO IV - Preencher'!G259</f>
        <v>MDI CONSULTORIA EMPRESARIAL LTDA</v>
      </c>
      <c r="F250" s="5" t="str">
        <f>'[1]TCE - ANEXO IV - Preencher'!H259</f>
        <v>S</v>
      </c>
      <c r="G250" s="5" t="str">
        <f>'[1]TCE - ANEXO IV - Preencher'!I259</f>
        <v>S</v>
      </c>
      <c r="H250" s="5" t="str">
        <f>'[1]TCE - ANEXO IV - Preencher'!J259</f>
        <v>50</v>
      </c>
      <c r="I250" s="6">
        <f>IF('[1]TCE - ANEXO IV - Preencher'!K259="","",'[1]TCE - ANEXO IV - Preencher'!K259)</f>
        <v>46204</v>
      </c>
      <c r="J250" s="5" t="str">
        <f>'[1]TCE - ANEXO IV - Preencher'!L259</f>
        <v>26116062221512725000139000000000005026077873577541</v>
      </c>
      <c r="K250" s="5" t="str">
        <f>IF(F250="B",LEFT('[1]TCE - ANEXO IV - Preencher'!M259,2),IF(F250="S",LEFT('[1]TCE - ANEXO IV - Preencher'!M259,7),IF('[1]TCE - ANEXO IV - Preencher'!H259="","")))</f>
        <v>2611606</v>
      </c>
      <c r="L250" s="7">
        <f>'[1]TCE - ANEXO IV - Preencher'!N259</f>
        <v>5000</v>
      </c>
    </row>
    <row r="251" spans="1:12" s="8" customFormat="1" ht="19.5" customHeight="1" x14ac:dyDescent="0.2">
      <c r="A251" s="3">
        <f>IFERROR(VLOOKUP(B251,'[1]DADOS (OCULTAR)'!$Q$3:$S$136,3,0),"")</f>
        <v>10739225001866</v>
      </c>
      <c r="B251" s="4" t="str">
        <f>'[1]TCE - ANEXO IV - Preencher'!C260</f>
        <v>HOSPITAL REGIONAL FERNANDO BEZERRA - CG Nº 02/2021</v>
      </c>
      <c r="C251" s="4" t="str">
        <f>'[1]TCE - ANEXO IV - Preencher'!E260</f>
        <v>5.2 - Serviços Técnicos Profissionais</v>
      </c>
      <c r="D251" s="3" t="str">
        <f>'[1]TCE - ANEXO IV - Preencher'!F260</f>
        <v>08.190.737/0001-26</v>
      </c>
      <c r="E251" s="5" t="str">
        <f>'[1]TCE - ANEXO IV - Preencher'!G260</f>
        <v>PH CONTABILIDADE SOCIEDADE SIMPLES LTDA-ME</v>
      </c>
      <c r="F251" s="5" t="str">
        <f>'[1]TCE - ANEXO IV - Preencher'!H260</f>
        <v>S</v>
      </c>
      <c r="G251" s="5" t="str">
        <f>'[1]TCE - ANEXO IV - Preencher'!I260</f>
        <v>S</v>
      </c>
      <c r="H251" s="5" t="str">
        <f>'[1]TCE - ANEXO IV - Preencher'!J260</f>
        <v>2122</v>
      </c>
      <c r="I251" s="6">
        <f>IF('[1]TCE - ANEXO IV - Preencher'!K260="","",'[1]TCE - ANEXO IV - Preencher'!K260)</f>
        <v>46191</v>
      </c>
      <c r="J251" s="5" t="str">
        <f>'[1]TCE - ANEXO IV - Preencher'!L260</f>
        <v>DCEH-V4YA</v>
      </c>
      <c r="K251" s="5" t="str">
        <f>IF(F251="B",LEFT('[1]TCE - ANEXO IV - Preencher'!M260,2),IF(F251="S",LEFT('[1]TCE - ANEXO IV - Preencher'!M260,7),IF('[1]TCE - ANEXO IV - Preencher'!H260="","")))</f>
        <v>2927408</v>
      </c>
      <c r="L251" s="7">
        <f>'[1]TCE - ANEXO IV - Preencher'!N260</f>
        <v>11347</v>
      </c>
    </row>
    <row r="252" spans="1:12" s="8" customFormat="1" ht="19.5" customHeight="1" x14ac:dyDescent="0.2">
      <c r="A252" s="3">
        <f>IFERROR(VLOOKUP(B252,'[1]DADOS (OCULTAR)'!$Q$3:$S$136,3,0),"")</f>
        <v>10739225001866</v>
      </c>
      <c r="B252" s="4" t="str">
        <f>'[1]TCE - ANEXO IV - Preencher'!C261</f>
        <v>HOSPITAL REGIONAL FERNANDO BEZERRA - CG Nº 02/2021</v>
      </c>
      <c r="C252" s="4" t="str">
        <f>'[1]TCE - ANEXO IV - Preencher'!E261</f>
        <v>5.99 - Outros Serviços de Terceiros Pessoa Jurídica</v>
      </c>
      <c r="D252" s="3" t="str">
        <f>'[1]TCE - ANEXO IV - Preencher'!F261</f>
        <v>28.792.228/0001-80</v>
      </c>
      <c r="E252" s="5" t="str">
        <f>'[1]TCE - ANEXO IV - Preencher'!G261</f>
        <v>PAULO TADEU REIS MODESTO SOCIEDADE DE ADVOGADOS</v>
      </c>
      <c r="F252" s="5" t="str">
        <f>'[1]TCE - ANEXO IV - Preencher'!H261</f>
        <v>S</v>
      </c>
      <c r="G252" s="5" t="str">
        <f>'[1]TCE - ANEXO IV - Preencher'!I261</f>
        <v>S</v>
      </c>
      <c r="H252" s="5" t="str">
        <f>'[1]TCE - ANEXO IV - Preencher'!J261</f>
        <v>354</v>
      </c>
      <c r="I252" s="6">
        <f>IF('[1]TCE - ANEXO IV - Preencher'!K261="","",'[1]TCE - ANEXO IV - Preencher'!K261)</f>
        <v>46206</v>
      </c>
      <c r="J252" s="5" t="str">
        <f>'[1]TCE - ANEXO IV - Preencher'!L261</f>
        <v>26011021228792228000180000000000035426076328967387</v>
      </c>
      <c r="K252" s="5" t="str">
        <f>IF(F252="B",LEFT('[1]TCE - ANEXO IV - Preencher'!M261,2),IF(F252="S",LEFT('[1]TCE - ANEXO IV - Preencher'!M261,7),IF('[1]TCE - ANEXO IV - Preencher'!H261="","")))</f>
        <v>2601102</v>
      </c>
      <c r="L252" s="7">
        <f>'[1]TCE - ANEXO IV - Preencher'!N261</f>
        <v>8105</v>
      </c>
    </row>
    <row r="253" spans="1:12" s="8" customFormat="1" ht="19.5" customHeight="1" x14ac:dyDescent="0.2">
      <c r="A253" s="3">
        <f>IFERROR(VLOOKUP(B253,'[1]DADOS (OCULTAR)'!$Q$3:$S$136,3,0),"")</f>
        <v>10739225001866</v>
      </c>
      <c r="B253" s="4" t="str">
        <f>'[1]TCE - ANEXO IV - Preencher'!C262</f>
        <v>HOSPITAL REGIONAL FERNANDO BEZERRA - CG Nº 02/2021</v>
      </c>
      <c r="C253" s="4" t="str">
        <f>'[1]TCE - ANEXO IV - Preencher'!E262</f>
        <v>5.99 - Outros Serviços de Terceiros Pessoa Jurídica</v>
      </c>
      <c r="D253" s="3" t="str">
        <f>'[1]TCE - ANEXO IV - Preencher'!F262</f>
        <v>13.802.735/0001-80</v>
      </c>
      <c r="E253" s="5" t="str">
        <f>'[1]TCE - ANEXO IV - Preencher'!G262</f>
        <v>D &amp; E ALENCAR LTDA ME</v>
      </c>
      <c r="F253" s="5" t="str">
        <f>'[1]TCE - ANEXO IV - Preencher'!H262</f>
        <v>S</v>
      </c>
      <c r="G253" s="5" t="str">
        <f>'[1]TCE - ANEXO IV - Preencher'!I262</f>
        <v>S</v>
      </c>
      <c r="H253" s="5" t="str">
        <f>'[1]TCE - ANEXO IV - Preencher'!J262</f>
        <v>23811</v>
      </c>
      <c r="I253" s="6">
        <f>IF('[1]TCE - ANEXO IV - Preencher'!K262="","",'[1]TCE - ANEXO IV - Preencher'!K262)</f>
        <v>46220</v>
      </c>
      <c r="J253" s="5" t="str">
        <f>'[1]TCE - ANEXO IV - Preencher'!L262</f>
        <v>MUR9-YN4RH</v>
      </c>
      <c r="K253" s="5" t="str">
        <f>IF(F253="B",LEFT('[1]TCE - ANEXO IV - Preencher'!M262,2),IF(F253="S",LEFT('[1]TCE - ANEXO IV - Preencher'!M262,7),IF('[1]TCE - ANEXO IV - Preencher'!H262="","")))</f>
        <v>2609907</v>
      </c>
      <c r="L253" s="7">
        <f>'[1]TCE - ANEXO IV - Preencher'!N262</f>
        <v>3238.82</v>
      </c>
    </row>
    <row r="254" spans="1:12" s="8" customFormat="1" ht="19.5" customHeight="1" x14ac:dyDescent="0.2">
      <c r="A254" s="3">
        <f>IFERROR(VLOOKUP(B254,'[1]DADOS (OCULTAR)'!$Q$3:$S$136,3,0),"")</f>
        <v>10739225001866</v>
      </c>
      <c r="B254" s="4" t="str">
        <f>'[1]TCE - ANEXO IV - Preencher'!C263</f>
        <v>HOSPITAL REGIONAL FERNANDO BEZERRA - CG Nº 02/2021</v>
      </c>
      <c r="C254" s="4" t="str">
        <f>'[1]TCE - ANEXO IV - Preencher'!E263</f>
        <v>5.99 - Outros Serviços de Terceiros Pessoa Jurídica</v>
      </c>
      <c r="D254" s="3" t="str">
        <f>'[1]TCE - ANEXO IV - Preencher'!F263</f>
        <v>01.699.696/0001-59</v>
      </c>
      <c r="E254" s="5" t="str">
        <f>'[1]TCE - ANEXO IV - Preencher'!G263</f>
        <v>QUALIAGUA LABORATORIO E CONSULTORIA LTDA</v>
      </c>
      <c r="F254" s="5" t="str">
        <f>'[1]TCE - ANEXO IV - Preencher'!H263</f>
        <v>S</v>
      </c>
      <c r="G254" s="5" t="str">
        <f>'[1]TCE - ANEXO IV - Preencher'!I263</f>
        <v>S</v>
      </c>
      <c r="H254" s="5" t="str">
        <f>'[1]TCE - ANEXO IV - Preencher'!J263</f>
        <v>2561</v>
      </c>
      <c r="I254" s="6">
        <f>IF('[1]TCE - ANEXO IV - Preencher'!K263="","",'[1]TCE - ANEXO IV - Preencher'!K263)</f>
        <v>46184</v>
      </c>
      <c r="J254" s="5" t="str">
        <f>'[1]TCE - ANEXO IV - Preencher'!L263</f>
        <v>26116062201699696000159000000000256126065166795826</v>
      </c>
      <c r="K254" s="5" t="str">
        <f>IF(F254="B",LEFT('[1]TCE - ANEXO IV - Preencher'!M263,2),IF(F254="S",LEFT('[1]TCE - ANEXO IV - Preencher'!M263,7),IF('[1]TCE - ANEXO IV - Preencher'!H263="","")))</f>
        <v>2611606</v>
      </c>
      <c r="L254" s="7">
        <f>'[1]TCE - ANEXO IV - Preencher'!N263</f>
        <v>793.51</v>
      </c>
    </row>
    <row r="255" spans="1:12" s="8" customFormat="1" ht="19.5" customHeight="1" x14ac:dyDescent="0.2">
      <c r="A255" s="3">
        <f>IFERROR(VLOOKUP(B255,'[1]DADOS (OCULTAR)'!$Q$3:$S$136,3,0),"")</f>
        <v>10739225001866</v>
      </c>
      <c r="B255" s="4" t="str">
        <f>'[1]TCE - ANEXO IV - Preencher'!C264</f>
        <v>HOSPITAL REGIONAL FERNANDO BEZERRA - CG Nº 02/2021</v>
      </c>
      <c r="C255" s="4" t="str">
        <f>'[1]TCE - ANEXO IV - Preencher'!E264</f>
        <v>5.99 - Outros Serviços de Terceiros Pessoa Jurídica</v>
      </c>
      <c r="D255" s="3" t="str">
        <f>'[1]TCE - ANEXO IV - Preencher'!F264</f>
        <v>24.127.434/0001-15</v>
      </c>
      <c r="E255" s="5" t="str">
        <f>'[1]TCE - ANEXO IV - Preencher'!G264</f>
        <v>RODRIGO ALMENDRA E ADVOGADOS ASSOCIADOS</v>
      </c>
      <c r="F255" s="5" t="str">
        <f>'[1]TCE - ANEXO IV - Preencher'!H264</f>
        <v>S</v>
      </c>
      <c r="G255" s="5" t="str">
        <f>'[1]TCE - ANEXO IV - Preencher'!I264</f>
        <v>S</v>
      </c>
      <c r="H255" s="5" t="str">
        <f>'[1]TCE - ANEXO IV - Preencher'!J264</f>
        <v>121</v>
      </c>
      <c r="I255" s="6">
        <f>IF('[1]TCE - ANEXO IV - Preencher'!K264="","",'[1]TCE - ANEXO IV - Preencher'!K264)</f>
        <v>46191</v>
      </c>
      <c r="J255" s="5" t="str">
        <f>'[1]TCE - ANEXO IV - Preencher'!L264</f>
        <v>26116062224127434000115000000000012126066181270466</v>
      </c>
      <c r="K255" s="5" t="str">
        <f>IF(F255="B",LEFT('[1]TCE - ANEXO IV - Preencher'!M264,2),IF(F255="S",LEFT('[1]TCE - ANEXO IV - Preencher'!M264,7),IF('[1]TCE - ANEXO IV - Preencher'!H264="","")))</f>
        <v>2611606</v>
      </c>
      <c r="L255" s="7">
        <f>'[1]TCE - ANEXO IV - Preencher'!N264</f>
        <v>14589</v>
      </c>
    </row>
    <row r="256" spans="1:12" s="8" customFormat="1" ht="19.5" customHeight="1" x14ac:dyDescent="0.2">
      <c r="A256" s="3">
        <f>IFERROR(VLOOKUP(B256,'[1]DADOS (OCULTAR)'!$Q$3:$S$136,3,0),"")</f>
        <v>10739225001866</v>
      </c>
      <c r="B256" s="4" t="str">
        <f>'[1]TCE - ANEXO IV - Preencher'!C265</f>
        <v>HOSPITAL REGIONAL FERNANDO BEZERRA - CG Nº 02/2021</v>
      </c>
      <c r="C256" s="4" t="str">
        <f>'[1]TCE - ANEXO IV - Preencher'!E265</f>
        <v>5.99 - Outros Serviços de Terceiros Pessoa Jurídica</v>
      </c>
      <c r="D256" s="3" t="str">
        <f>'[1]TCE - ANEXO IV - Preencher'!F265</f>
        <v>37.462.182/0001-22</v>
      </c>
      <c r="E256" s="5" t="str">
        <f>'[1]TCE - ANEXO IV - Preencher'!G265</f>
        <v>MARCA CLIMATIZACAO E TERCEIRIZACAO LTDA</v>
      </c>
      <c r="F256" s="5" t="str">
        <f>'[1]TCE - ANEXO IV - Preencher'!H265</f>
        <v>S</v>
      </c>
      <c r="G256" s="5" t="str">
        <f>'[1]TCE - ANEXO IV - Preencher'!I265</f>
        <v>S</v>
      </c>
      <c r="H256" s="5" t="str">
        <f>'[1]TCE - ANEXO IV - Preencher'!J265</f>
        <v>38</v>
      </c>
      <c r="I256" s="6">
        <f>IF('[1]TCE - ANEXO IV - Preencher'!K265="","",'[1]TCE - ANEXO IV - Preencher'!K265)</f>
        <v>46199</v>
      </c>
      <c r="J256" s="5" t="str">
        <f>'[1]TCE - ANEXO IV - Preencher'!L265</f>
        <v>26096001237462182000122260000000003826064364706631</v>
      </c>
      <c r="K256" s="5" t="str">
        <f>IF(F256="B",LEFT('[1]TCE - ANEXO IV - Preencher'!M265,2),IF(F256="S",LEFT('[1]TCE - ANEXO IV - Preencher'!M265,7),IF('[1]TCE - ANEXO IV - Preencher'!H265="","")))</f>
        <v>2609600</v>
      </c>
      <c r="L256" s="7">
        <f>'[1]TCE - ANEXO IV - Preencher'!N265</f>
        <v>2000</v>
      </c>
    </row>
    <row r="257" spans="1:12" s="8" customFormat="1" ht="19.5" customHeight="1" x14ac:dyDescent="0.2">
      <c r="A257" s="3">
        <f>IFERROR(VLOOKUP(B257,'[1]DADOS (OCULTAR)'!$Q$3:$S$136,3,0),"")</f>
        <v>10739225001866</v>
      </c>
      <c r="B257" s="4" t="str">
        <f>'[1]TCE - ANEXO IV - Preencher'!C266</f>
        <v>HOSPITAL REGIONAL FERNANDO BEZERRA - CG Nº 02/2021</v>
      </c>
      <c r="C257" s="4" t="str">
        <f>'[1]TCE - ANEXO IV - Preencher'!E266</f>
        <v>5.99 - Outros Serviços de Terceiros Pessoa Jurídica</v>
      </c>
      <c r="D257" s="3" t="str">
        <f>'[1]TCE - ANEXO IV - Preencher'!F266</f>
        <v>63.973.961/0001-00</v>
      </c>
      <c r="E257" s="5" t="str">
        <f>'[1]TCE - ANEXO IV - Preencher'!G266</f>
        <v>VERIS SERVICOS E SOLUCOES LTDA</v>
      </c>
      <c r="F257" s="5" t="str">
        <f>'[1]TCE - ANEXO IV - Preencher'!H266</f>
        <v>S</v>
      </c>
      <c r="G257" s="5" t="str">
        <f>'[1]TCE - ANEXO IV - Preencher'!I266</f>
        <v>S</v>
      </c>
      <c r="H257" s="5" t="str">
        <f>'[1]TCE - ANEXO IV - Preencher'!J266</f>
        <v>54</v>
      </c>
      <c r="I257" s="6">
        <f>IF('[1]TCE - ANEXO IV - Preencher'!K266="","",'[1]TCE - ANEXO IV - Preencher'!K266)</f>
        <v>46204</v>
      </c>
      <c r="J257" s="5" t="str">
        <f>'[1]TCE - ANEXO IV - Preencher'!L266</f>
        <v>23073041263973961000100000000000005426074448984358</v>
      </c>
      <c r="K257" s="5" t="str">
        <f>IF(F257="B",LEFT('[1]TCE - ANEXO IV - Preencher'!M266,2),IF(F257="S",LEFT('[1]TCE - ANEXO IV - Preencher'!M266,7),IF('[1]TCE - ANEXO IV - Preencher'!H266="","")))</f>
        <v>2307304</v>
      </c>
      <c r="L257" s="7">
        <f>'[1]TCE - ANEXO IV - Preencher'!N266</f>
        <v>8000</v>
      </c>
    </row>
    <row r="258" spans="1:12" s="8" customFormat="1" ht="19.5" customHeight="1" x14ac:dyDescent="0.2">
      <c r="A258" s="3">
        <f>IFERROR(VLOOKUP(B258,'[1]DADOS (OCULTAR)'!$Q$3:$S$136,3,0),"")</f>
        <v>10739225001866</v>
      </c>
      <c r="B258" s="4" t="str">
        <f>'[1]TCE - ANEXO IV - Preencher'!C267</f>
        <v>HOSPITAL REGIONAL FERNANDO BEZERRA - CG Nº 02/2021</v>
      </c>
      <c r="C258" s="4" t="str">
        <f>'[1]TCE - ANEXO IV - Preencher'!E267</f>
        <v>5.99 - Outros Serviços de Terceiros Pessoa Jurídica</v>
      </c>
      <c r="D258" s="3" t="str">
        <f>'[1]TCE - ANEXO IV - Preencher'!F267</f>
        <v>10.998.292/0001-57</v>
      </c>
      <c r="E258" s="5" t="str">
        <f>'[1]TCE - ANEXO IV - Preencher'!G267</f>
        <v>CENTRO IEE PERNAMBUCO</v>
      </c>
      <c r="F258" s="5" t="str">
        <f>'[1]TCE - ANEXO IV - Preencher'!H267</f>
        <v>S</v>
      </c>
      <c r="G258" s="5" t="str">
        <f>'[1]TCE - ANEXO IV - Preencher'!I267</f>
        <v>N</v>
      </c>
      <c r="H258" s="5" t="str">
        <f>'[1]TCE - ANEXO IV - Preencher'!J267</f>
        <v>152229</v>
      </c>
      <c r="I258" s="6">
        <f>IF('[1]TCE - ANEXO IV - Preencher'!K267="","",'[1]TCE - ANEXO IV - Preencher'!K267)</f>
        <v>46192</v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>2611606</v>
      </c>
      <c r="L258" s="7">
        <f>'[1]TCE - ANEXO IV - Preencher'!N267</f>
        <v>1501.74</v>
      </c>
    </row>
    <row r="259" spans="1:12" s="8" customFormat="1" ht="19.5" customHeight="1" x14ac:dyDescent="0.2">
      <c r="A259" s="3">
        <f>IFERROR(VLOOKUP(B259,'[1]DADOS (OCULTAR)'!$Q$3:$S$136,3,0),"")</f>
        <v>10739225001866</v>
      </c>
      <c r="B259" s="4" t="str">
        <f>'[1]TCE - ANEXO IV - Preencher'!C268</f>
        <v>HOSPITAL REGIONAL FERNANDO BEZERRA - CG Nº 02/2021</v>
      </c>
      <c r="C259" s="4" t="str">
        <f>'[1]TCE - ANEXO IV - Preencher'!E268</f>
        <v>5.99 - Outros Serviços de Terceiros Pessoa Jurídica</v>
      </c>
      <c r="D259" s="3" t="str">
        <f>'[1]TCE - ANEXO IV - Preencher'!F268</f>
        <v>03.910.210/0018-53</v>
      </c>
      <c r="E259" s="5" t="str">
        <f>'[1]TCE - ANEXO IV - Preencher'!G268</f>
        <v>SERVIÇO SOCIAL DA INDÚSTRIA</v>
      </c>
      <c r="F259" s="5" t="str">
        <f>'[1]TCE - ANEXO IV - Preencher'!H268</f>
        <v>S</v>
      </c>
      <c r="G259" s="5" t="str">
        <f>'[1]TCE - ANEXO IV - Preencher'!I268</f>
        <v>S</v>
      </c>
      <c r="H259" s="5" t="str">
        <f>'[1]TCE - ANEXO IV - Preencher'!J268</f>
        <v>3323</v>
      </c>
      <c r="I259" s="6">
        <f>IF('[1]TCE - ANEXO IV - Preencher'!K268="","",'[1]TCE - ANEXO IV - Preencher'!K268)</f>
        <v>46216</v>
      </c>
      <c r="J259" s="5" t="str">
        <f>'[1]TCE - ANEXO IV - Preencher'!L268</f>
        <v>26011021203910210001853000000000332326076511239051</v>
      </c>
      <c r="K259" s="5" t="str">
        <f>IF(F259="B",LEFT('[1]TCE - ANEXO IV - Preencher'!M268,2),IF(F259="S",LEFT('[1]TCE - ANEXO IV - Preencher'!M268,7),IF('[1]TCE - ANEXO IV - Preencher'!H268="","")))</f>
        <v>2601102</v>
      </c>
      <c r="L259" s="7">
        <f>'[1]TCE - ANEXO IV - Preencher'!N268</f>
        <v>299.60000000000002</v>
      </c>
    </row>
    <row r="260" spans="1:12" s="8" customFormat="1" ht="19.5" customHeight="1" x14ac:dyDescent="0.2">
      <c r="A260" s="3">
        <f>IFERROR(VLOOKUP(B260,'[1]DADOS (OCULTAR)'!$Q$3:$S$136,3,0),"")</f>
        <v>10739225001866</v>
      </c>
      <c r="B260" s="4" t="str">
        <f>'[1]TCE - ANEXO IV - Preencher'!C269</f>
        <v>HOSPITAL REGIONAL FERNANDO BEZERRA - CG Nº 02/2021</v>
      </c>
      <c r="C260" s="4" t="str">
        <f>'[1]TCE - ANEXO IV - Preencher'!E269</f>
        <v>5.99 - Outros Serviços de Terceiros Pessoa Jurídica</v>
      </c>
      <c r="D260" s="3" t="str">
        <f>'[1]TCE - ANEXO IV - Preencher'!F269</f>
        <v>03.910.210/0018-53</v>
      </c>
      <c r="E260" s="5" t="str">
        <f>'[1]TCE - ANEXO IV - Preencher'!G269</f>
        <v>SERVIÇO SOCIAL DA INDÚSTRIA</v>
      </c>
      <c r="F260" s="5" t="str">
        <f>'[1]TCE - ANEXO IV - Preencher'!H269</f>
        <v>S</v>
      </c>
      <c r="G260" s="5" t="str">
        <f>'[1]TCE - ANEXO IV - Preencher'!I269</f>
        <v>S</v>
      </c>
      <c r="H260" s="5" t="str">
        <f>'[1]TCE - ANEXO IV - Preencher'!J269</f>
        <v>3324</v>
      </c>
      <c r="I260" s="6">
        <f>IF('[1]TCE - ANEXO IV - Preencher'!K269="","",'[1]TCE - ANEXO IV - Preencher'!K269)</f>
        <v>46216</v>
      </c>
      <c r="J260" s="5" t="str">
        <f>'[1]TCE - ANEXO IV - Preencher'!L269</f>
        <v>26011021203910210001853000000000332426070056416950</v>
      </c>
      <c r="K260" s="5" t="str">
        <f>IF(F260="B",LEFT('[1]TCE - ANEXO IV - Preencher'!M269,2),IF(F260="S",LEFT('[1]TCE - ANEXO IV - Preencher'!M269,7),IF('[1]TCE - ANEXO IV - Preencher'!H269="","")))</f>
        <v>2601102</v>
      </c>
      <c r="L260" s="7">
        <f>'[1]TCE - ANEXO IV - Preencher'!N269</f>
        <v>498.11</v>
      </c>
    </row>
    <row r="261" spans="1:12" s="8" customFormat="1" ht="19.5" customHeight="1" x14ac:dyDescent="0.2">
      <c r="A261" s="3">
        <f>IFERROR(VLOOKUP(B261,'[1]DADOS (OCULTAR)'!$Q$3:$S$136,3,0),"")</f>
        <v>10739225001866</v>
      </c>
      <c r="B261" s="4" t="str">
        <f>'[1]TCE - ANEXO IV - Preencher'!C270</f>
        <v>HOSPITAL REGIONAL FERNANDO BEZERRA - CG Nº 02/2021</v>
      </c>
      <c r="C261" s="4" t="str">
        <f>'[1]TCE - ANEXO IV - Preencher'!E270</f>
        <v>5.99 - Outros Serviços de Terceiros Pessoa Jurídica</v>
      </c>
      <c r="D261" s="3">
        <f>'[1]TCE - ANEXO IV - Preencher'!F270</f>
        <v>24334380000169</v>
      </c>
      <c r="E261" s="5" t="str">
        <f>'[1]TCE - ANEXO IV - Preencher'!G270</f>
        <v>CLINICA DE SAUDE SANTA LUZIA LTDA</v>
      </c>
      <c r="F261" s="5" t="str">
        <f>'[1]TCE - ANEXO IV - Preencher'!H270</f>
        <v>S</v>
      </c>
      <c r="G261" s="5" t="str">
        <f>'[1]TCE - ANEXO IV - Preencher'!I270</f>
        <v>S</v>
      </c>
      <c r="H261" s="5">
        <f>'[1]TCE - ANEXO IV - Preencher'!J270</f>
        <v>1037</v>
      </c>
      <c r="I261" s="6">
        <f>IF('[1]TCE - ANEXO IV - Preencher'!K270="","",'[1]TCE - ANEXO IV - Preencher'!K270)</f>
        <v>46212</v>
      </c>
      <c r="J261" s="5" t="str">
        <f>'[1]TCE - ANEXO IV - Preencher'!L270</f>
        <v>23044001224334380000169000000000103726070812911097</v>
      </c>
      <c r="K261" s="5" t="str">
        <f>IF(F261="B",LEFT('[1]TCE - ANEXO IV - Preencher'!M270,2),IF(F261="S",LEFT('[1]TCE - ANEXO IV - Preencher'!M270,7),IF('[1]TCE - ANEXO IV - Preencher'!H270="","")))</f>
        <v>2304400</v>
      </c>
      <c r="L261" s="7">
        <f>'[1]TCE - ANEXO IV - Preencher'!N270</f>
        <v>3360</v>
      </c>
    </row>
    <row r="262" spans="1:12" s="8" customFormat="1" ht="19.5" customHeight="1" x14ac:dyDescent="0.2">
      <c r="A262" s="3">
        <f>IFERROR(VLOOKUP(B262,'[1]DADOS (OCULTAR)'!$Q$3:$S$136,3,0),"")</f>
        <v>10739225001866</v>
      </c>
      <c r="B262" s="4" t="str">
        <f>'[1]TCE - ANEXO IV - Preencher'!C271</f>
        <v>HOSPITAL REGIONAL FERNANDO BEZERRA - CG Nº 02/2021</v>
      </c>
      <c r="C262" s="4" t="str">
        <f>'[1]TCE - ANEXO IV - Preencher'!E271</f>
        <v>5.5 - Reparo e Manutenção de Máquinas e Equipamentos</v>
      </c>
      <c r="D262" s="3" t="str">
        <f>'[1]TCE - ANEXO IV - Preencher'!F271</f>
        <v>12.853.727/0001-09</v>
      </c>
      <c r="E262" s="5" t="str">
        <f>'[1]TCE - ANEXO IV - Preencher'!G271</f>
        <v>KESA COMERCIO E SERVICOS TECNICOS LTDA</v>
      </c>
      <c r="F262" s="5" t="str">
        <f>'[1]TCE - ANEXO IV - Preencher'!H271</f>
        <v>S</v>
      </c>
      <c r="G262" s="5" t="str">
        <f>'[1]TCE - ANEXO IV - Preencher'!I271</f>
        <v>S</v>
      </c>
      <c r="H262" s="5" t="str">
        <f>'[1]TCE - ANEXO IV - Preencher'!J271</f>
        <v>250</v>
      </c>
      <c r="I262" s="6">
        <f>IF('[1]TCE - ANEXO IV - Preencher'!K271="","",'[1]TCE - ANEXO IV - Preencher'!K271)</f>
        <v>46204</v>
      </c>
      <c r="J262" s="5" t="str">
        <f>'[1]TCE - ANEXO IV - Preencher'!L271</f>
        <v>26116062212853727000109000000000025026078489070700</v>
      </c>
      <c r="K262" s="5" t="str">
        <f>IF(F262="B",LEFT('[1]TCE - ANEXO IV - Preencher'!M271,2),IF(F262="S",LEFT('[1]TCE - ANEXO IV - Preencher'!M271,7),IF('[1]TCE - ANEXO IV - Preencher'!H271="","")))</f>
        <v>2611606</v>
      </c>
      <c r="L262" s="7">
        <f>'[1]TCE - ANEXO IV - Preencher'!N271</f>
        <v>19828.95</v>
      </c>
    </row>
    <row r="263" spans="1:12" s="8" customFormat="1" ht="19.5" customHeight="1" x14ac:dyDescent="0.2">
      <c r="A263" s="3">
        <f>IFERROR(VLOOKUP(B263,'[1]DADOS (OCULTAR)'!$Q$3:$S$136,3,0),"")</f>
        <v>10739225001866</v>
      </c>
      <c r="B263" s="4" t="str">
        <f>'[1]TCE - ANEXO IV - Preencher'!C272</f>
        <v>HOSPITAL REGIONAL FERNANDO BEZERRA - CG Nº 02/2021</v>
      </c>
      <c r="C263" s="4" t="str">
        <f>'[1]TCE - ANEXO IV - Preencher'!E272</f>
        <v>5.5 - Reparo e Manutenção de Máquinas e Equipamentos</v>
      </c>
      <c r="D263" s="3" t="str">
        <f>'[1]TCE - ANEXO IV - Preencher'!F272</f>
        <v>24.380.578/0068-96</v>
      </c>
      <c r="E263" s="5" t="str">
        <f>'[1]TCE - ANEXO IV - Preencher'!G272</f>
        <v>WHITE MARTINS GASES INDUSTRIAIS DO NORDESTE LTDA.</v>
      </c>
      <c r="F263" s="5" t="str">
        <f>'[1]TCE - ANEXO IV - Preencher'!H272</f>
        <v>S</v>
      </c>
      <c r="G263" s="5" t="str">
        <f>'[1]TCE - ANEXO IV - Preencher'!I272</f>
        <v>S</v>
      </c>
      <c r="H263" s="5" t="str">
        <f>'[1]TCE - ANEXO IV - Preencher'!J272</f>
        <v>2262</v>
      </c>
      <c r="I263" s="6">
        <f>IF('[1]TCE - ANEXO IV - Preencher'!K272="","",'[1]TCE - ANEXO IV - Preencher'!K272)</f>
        <v>46182</v>
      </c>
      <c r="J263" s="5" t="str">
        <f>'[1]TCE - ANEXO IV - Preencher'!L272</f>
        <v>23076501224380578006896000000000226226060618393412</v>
      </c>
      <c r="K263" s="5" t="str">
        <f>IF(F263="B",LEFT('[1]TCE - ANEXO IV - Preencher'!M272,2),IF(F263="S",LEFT('[1]TCE - ANEXO IV - Preencher'!M272,7),IF('[1]TCE - ANEXO IV - Preencher'!H272="","")))</f>
        <v>2307650</v>
      </c>
      <c r="L263" s="7">
        <f>'[1]TCE - ANEXO IV - Preencher'!N272</f>
        <v>3807.22</v>
      </c>
    </row>
    <row r="264" spans="1:12" s="8" customFormat="1" ht="19.5" customHeight="1" x14ac:dyDescent="0.2">
      <c r="A264" s="3">
        <f>IFERROR(VLOOKUP(B264,'[1]DADOS (OCULTAR)'!$Q$3:$S$136,3,0),"")</f>
        <v>10739225001866</v>
      </c>
      <c r="B264" s="4" t="str">
        <f>'[1]TCE - ANEXO IV - Preencher'!C273</f>
        <v>HOSPITAL REGIONAL FERNANDO BEZERRA - CG Nº 02/2021</v>
      </c>
      <c r="C264" s="4" t="str">
        <f>'[1]TCE - ANEXO IV - Preencher'!E273</f>
        <v>5.5 - Reparo e Manutenção de Máquinas e Equipamentos</v>
      </c>
      <c r="D264" s="3" t="str">
        <f>'[1]TCE - ANEXO IV - Preencher'!F273</f>
        <v>60.306.077/0001-16</v>
      </c>
      <c r="E264" s="5" t="str">
        <f>'[1]TCE - ANEXO IV - Preencher'!G273</f>
        <v>MAGNES ANTONIO MOREIRA SIQUEIRA</v>
      </c>
      <c r="F264" s="5" t="str">
        <f>'[1]TCE - ANEXO IV - Preencher'!H273</f>
        <v>S</v>
      </c>
      <c r="G264" s="5" t="str">
        <f>'[1]TCE - ANEXO IV - Preencher'!I273</f>
        <v>S</v>
      </c>
      <c r="H264" s="5" t="str">
        <f>'[1]TCE - ANEXO IV - Preencher'!J273</f>
        <v>102</v>
      </c>
      <c r="I264" s="6">
        <f>IF('[1]TCE - ANEXO IV - Preencher'!K273="","",'[1]TCE - ANEXO IV - Preencher'!K273)</f>
        <v>46202</v>
      </c>
      <c r="J264" s="5" t="str">
        <f>'[1]TCE - ANEXO IV - Preencher'!L273</f>
        <v>26111011260306077000116260000000010226060021351454</v>
      </c>
      <c r="K264" s="5" t="str">
        <f>IF(F264="B",LEFT('[1]TCE - ANEXO IV - Preencher'!M273,2),IF(F264="S",LEFT('[1]TCE - ANEXO IV - Preencher'!M273,7),IF('[1]TCE - ANEXO IV - Preencher'!H273="","")))</f>
        <v>2611101</v>
      </c>
      <c r="L264" s="7">
        <f>'[1]TCE - ANEXO IV - Preencher'!N273</f>
        <v>10500</v>
      </c>
    </row>
    <row r="265" spans="1:12" s="8" customFormat="1" ht="19.5" customHeight="1" x14ac:dyDescent="0.2">
      <c r="A265" s="3">
        <f>IFERROR(VLOOKUP(B265,'[1]DADOS (OCULTAR)'!$Q$3:$S$136,3,0),"")</f>
        <v>10739225001866</v>
      </c>
      <c r="B265" s="4" t="str">
        <f>'[1]TCE - ANEXO IV - Preencher'!C274</f>
        <v>HOSPITAL REGIONAL FERNANDO BEZERRA - CG Nº 02/2021</v>
      </c>
      <c r="C265" s="4" t="str">
        <f>'[1]TCE - ANEXO IV - Preencher'!E274</f>
        <v>5.5 - Reparo e Manutenção de Máquinas e Equipamentos</v>
      </c>
      <c r="D265" s="3" t="str">
        <f>'[1]TCE - ANEXO IV - Preencher'!F274</f>
        <v>50.224.361/0001-90</v>
      </c>
      <c r="E265" s="5" t="str">
        <f>'[1]TCE - ANEXO IV - Preencher'!G274</f>
        <v>ISMAEL CARLOS PEREIRA DA SILVA</v>
      </c>
      <c r="F265" s="5" t="str">
        <f>'[1]TCE - ANEXO IV - Preencher'!H274</f>
        <v>S</v>
      </c>
      <c r="G265" s="5" t="str">
        <f>'[1]TCE - ANEXO IV - Preencher'!I274</f>
        <v>S</v>
      </c>
      <c r="H265" s="5" t="str">
        <f>'[1]TCE - ANEXO IV - Preencher'!J274</f>
        <v>20135</v>
      </c>
      <c r="I265" s="6">
        <f>IF('[1]TCE - ANEXO IV - Preencher'!K274="","",'[1]TCE - ANEXO IV - Preencher'!K274)</f>
        <v>46206</v>
      </c>
      <c r="J265" s="5" t="str">
        <f>'[1]TCE - ANEXO IV - Preencher'!L274</f>
        <v>PVSJ-YMZPU</v>
      </c>
      <c r="K265" s="5" t="str">
        <f>IF(F265="B",LEFT('[1]TCE - ANEXO IV - Preencher'!M274,2),IF(F265="S",LEFT('[1]TCE - ANEXO IV - Preencher'!M274,7),IF('[1]TCE - ANEXO IV - Preencher'!H274="","")))</f>
        <v>2609907</v>
      </c>
      <c r="L265" s="7">
        <f>'[1]TCE - ANEXO IV - Preencher'!N274</f>
        <v>4984</v>
      </c>
    </row>
    <row r="266" spans="1:12" s="8" customFormat="1" ht="19.5" customHeight="1" x14ac:dyDescent="0.2">
      <c r="A266" s="3">
        <f>IFERROR(VLOOKUP(B266,'[1]DADOS (OCULTAR)'!$Q$3:$S$136,3,0),"")</f>
        <v>10739225001866</v>
      </c>
      <c r="B266" s="4" t="str">
        <f>'[1]TCE - ANEXO IV - Preencher'!C275</f>
        <v>HOSPITAL REGIONAL FERNANDO BEZERRA - CG Nº 02/2021</v>
      </c>
      <c r="C266" s="4" t="str">
        <f>'[1]TCE - ANEXO IV - Preencher'!E275</f>
        <v>5.5 - Reparo e Manutenção de Máquinas e Equipamentos</v>
      </c>
      <c r="D266" s="3" t="str">
        <f>'[1]TCE - ANEXO IV - Preencher'!F275</f>
        <v>17.539.502/0001-98</v>
      </c>
      <c r="E266" s="5" t="str">
        <f>'[1]TCE - ANEXO IV - Preencher'!G275</f>
        <v>N A V DA SILVA ELETRO - ME</v>
      </c>
      <c r="F266" s="5" t="str">
        <f>'[1]TCE - ANEXO IV - Preencher'!H275</f>
        <v>S</v>
      </c>
      <c r="G266" s="5" t="str">
        <f>'[1]TCE - ANEXO IV - Preencher'!I275</f>
        <v>S</v>
      </c>
      <c r="H266" s="5" t="str">
        <f>'[1]TCE - ANEXO IV - Preencher'!J275</f>
        <v>796</v>
      </c>
      <c r="I266" s="6">
        <f>IF('[1]TCE - ANEXO IV - Preencher'!K275="","",'[1]TCE - ANEXO IV - Preencher'!K275)</f>
        <v>46204</v>
      </c>
      <c r="J266" s="5" t="str">
        <f>'[1]TCE - ANEXO IV - Preencher'!L275</f>
        <v>26011021217539502000198000000000079626073402163748</v>
      </c>
      <c r="K266" s="5" t="str">
        <f>IF(F266="B",LEFT('[1]TCE - ANEXO IV - Preencher'!M275,2),IF(F266="S",LEFT('[1]TCE - ANEXO IV - Preencher'!M275,7),IF('[1]TCE - ANEXO IV - Preencher'!H275="","")))</f>
        <v>2601102</v>
      </c>
      <c r="L266" s="7">
        <f>'[1]TCE - ANEXO IV - Preencher'!N275</f>
        <v>1931.84</v>
      </c>
    </row>
    <row r="267" spans="1:12" s="8" customFormat="1" ht="19.5" customHeight="1" x14ac:dyDescent="0.2">
      <c r="A267" s="3">
        <f>IFERROR(VLOOKUP(B267,'[1]DADOS (OCULTAR)'!$Q$3:$S$136,3,0),"")</f>
        <v>10739225001866</v>
      </c>
      <c r="B267" s="4" t="str">
        <f>'[1]TCE - ANEXO IV - Preencher'!C276</f>
        <v>HOSPITAL REGIONAL FERNANDO BEZERRA - CG Nº 02/2021</v>
      </c>
      <c r="C267" s="4" t="str">
        <f>'[1]TCE - ANEXO IV - Preencher'!E276</f>
        <v>5.5 - Reparo e Manutenção de Máquinas e Equipamentos</v>
      </c>
      <c r="D267" s="3" t="str">
        <f>'[1]TCE - ANEXO IV - Preencher'!F276</f>
        <v>17.539.502/0001-98</v>
      </c>
      <c r="E267" s="5" t="str">
        <f>'[1]TCE - ANEXO IV - Preencher'!G276</f>
        <v>N A V DA SILVA ELETRO - ME</v>
      </c>
      <c r="F267" s="5" t="str">
        <f>'[1]TCE - ANEXO IV - Preencher'!H276</f>
        <v>S</v>
      </c>
      <c r="G267" s="5" t="str">
        <f>'[1]TCE - ANEXO IV - Preencher'!I276</f>
        <v>S</v>
      </c>
      <c r="H267" s="5" t="str">
        <f>'[1]TCE - ANEXO IV - Preencher'!J276</f>
        <v>797</v>
      </c>
      <c r="I267" s="6">
        <f>IF('[1]TCE - ANEXO IV - Preencher'!K276="","",'[1]TCE - ANEXO IV - Preencher'!K276)</f>
        <v>46204</v>
      </c>
      <c r="J267" s="5" t="str">
        <f>'[1]TCE - ANEXO IV - Preencher'!L276</f>
        <v>26011021217539502000198000000000079726077942462415</v>
      </c>
      <c r="K267" s="5" t="str">
        <f>IF(F267="B",LEFT('[1]TCE - ANEXO IV - Preencher'!M276,2),IF(F267="S",LEFT('[1]TCE - ANEXO IV - Preencher'!M276,7),IF('[1]TCE - ANEXO IV - Preencher'!H276="","")))</f>
        <v>2601102</v>
      </c>
      <c r="L267" s="7">
        <f>'[1]TCE - ANEXO IV - Preencher'!N276</f>
        <v>2529.84</v>
      </c>
    </row>
    <row r="268" spans="1:12" s="8" customFormat="1" ht="19.5" customHeight="1" x14ac:dyDescent="0.2">
      <c r="A268" s="3">
        <f>IFERROR(VLOOKUP(B268,'[1]DADOS (OCULTAR)'!$Q$3:$S$136,3,0),"")</f>
        <v>10739225001866</v>
      </c>
      <c r="B268" s="4" t="str">
        <f>'[1]TCE - ANEXO IV - Preencher'!C277</f>
        <v>HOSPITAL REGIONAL FERNANDO BEZERRA - CG Nº 02/2021</v>
      </c>
      <c r="C268" s="4" t="str">
        <f>'[1]TCE - ANEXO IV - Preencher'!E277</f>
        <v>5.5 - Reparo e Manutenção de Máquinas e Equipamentos</v>
      </c>
      <c r="D268" s="3" t="str">
        <f>'[1]TCE - ANEXO IV - Preencher'!F277</f>
        <v>21.981.183/0001-43</v>
      </c>
      <c r="E268" s="5" t="str">
        <f>'[1]TCE - ANEXO IV - Preencher'!G277</f>
        <v>DIONEY ALVES BARBOSA 10663027403</v>
      </c>
      <c r="F268" s="5" t="str">
        <f>'[1]TCE - ANEXO IV - Preencher'!H277</f>
        <v>S</v>
      </c>
      <c r="G268" s="5" t="str">
        <f>'[1]TCE - ANEXO IV - Preencher'!I277</f>
        <v>S</v>
      </c>
      <c r="H268" s="5" t="str">
        <f>'[1]TCE - ANEXO IV - Preencher'!J277</f>
        <v>20174</v>
      </c>
      <c r="I268" s="6">
        <f>IF('[1]TCE - ANEXO IV - Preencher'!K277="","",'[1]TCE - ANEXO IV - Preencher'!K277)</f>
        <v>46178</v>
      </c>
      <c r="J268" s="5" t="str">
        <f>'[1]TCE - ANEXO IV - Preencher'!L277</f>
        <v>7MXM-1YGYA</v>
      </c>
      <c r="K268" s="5" t="str">
        <f>IF(F268="B",LEFT('[1]TCE - ANEXO IV - Preencher'!M277,2),IF(F268="S",LEFT('[1]TCE - ANEXO IV - Preencher'!M277,7),IF('[1]TCE - ANEXO IV - Preencher'!H277="","")))</f>
        <v>2609907</v>
      </c>
      <c r="L268" s="7">
        <f>'[1]TCE - ANEXO IV - Preencher'!N277</f>
        <v>220</v>
      </c>
    </row>
    <row r="269" spans="1:12" s="8" customFormat="1" ht="19.5" customHeight="1" x14ac:dyDescent="0.2">
      <c r="A269" s="3">
        <f>IFERROR(VLOOKUP(B269,'[1]DADOS (OCULTAR)'!$Q$3:$S$136,3,0),"")</f>
        <v>10739225001866</v>
      </c>
      <c r="B269" s="4" t="str">
        <f>'[1]TCE - ANEXO IV - Preencher'!C278</f>
        <v>HOSPITAL REGIONAL FERNANDO BEZERRA - CG Nº 02/2021</v>
      </c>
      <c r="C269" s="4" t="str">
        <f>'[1]TCE - ANEXO IV - Preencher'!E278</f>
        <v>5.4 - Reparo e Manutenção de Bens Imóveis</v>
      </c>
      <c r="D269" s="3" t="str">
        <f>'[1]TCE - ANEXO IV - Preencher'!F278</f>
        <v>10.201.726/0001-46</v>
      </c>
      <c r="E269" s="5" t="str">
        <f>'[1]TCE - ANEXO IV - Preencher'!G278</f>
        <v>A S DOS SANTOS SERVIÇOS LTDA</v>
      </c>
      <c r="F269" s="5" t="str">
        <f>'[1]TCE - ANEXO IV - Preencher'!H278</f>
        <v>S</v>
      </c>
      <c r="G269" s="5" t="str">
        <f>'[1]TCE - ANEXO IV - Preencher'!I278</f>
        <v>S</v>
      </c>
      <c r="H269" s="5" t="str">
        <f>'[1]TCE - ANEXO IV - Preencher'!J278</f>
        <v>21538</v>
      </c>
      <c r="I269" s="6">
        <f>IF('[1]TCE - ANEXO IV - Preencher'!K278="","",'[1]TCE - ANEXO IV - Preencher'!K278)</f>
        <v>46184</v>
      </c>
      <c r="J269" s="5" t="str">
        <f>'[1]TCE - ANEXO IV - Preencher'!L278</f>
        <v>A2MW-T9JGE</v>
      </c>
      <c r="K269" s="5" t="str">
        <f>IF(F269="B",LEFT('[1]TCE - ANEXO IV - Preencher'!M278,2),IF(F269="S",LEFT('[1]TCE - ANEXO IV - Preencher'!M278,7),IF('[1]TCE - ANEXO IV - Preencher'!H278="","")))</f>
        <v>2609907</v>
      </c>
      <c r="L269" s="7">
        <f>'[1]TCE - ANEXO IV - Preencher'!N278</f>
        <v>4400</v>
      </c>
    </row>
    <row r="270" spans="1:12" s="8" customFormat="1" ht="19.5" customHeight="1" x14ac:dyDescent="0.2">
      <c r="A270" s="3">
        <f>IFERROR(VLOOKUP(B270,'[1]DADOS (OCULTAR)'!$Q$3:$S$136,3,0),"")</f>
        <v>10739225001866</v>
      </c>
      <c r="B270" s="4" t="str">
        <f>'[1]TCE - ANEXO IV - Preencher'!C279</f>
        <v>HOSPITAL REGIONAL FERNANDO BEZERRA - CG Nº 02/2021</v>
      </c>
      <c r="C270" s="4" t="str">
        <f>'[1]TCE - ANEXO IV - Preencher'!E279</f>
        <v>5.4 - Reparo e Manutenção de Bens Imóveis</v>
      </c>
      <c r="D270" s="3" t="str">
        <f>'[1]TCE - ANEXO IV - Preencher'!F279</f>
        <v>10.201.726/0001-46</v>
      </c>
      <c r="E270" s="5" t="str">
        <f>'[1]TCE - ANEXO IV - Preencher'!G279</f>
        <v>A S DOS SANTOS SERVIÇOS LTDA</v>
      </c>
      <c r="F270" s="5" t="str">
        <f>'[1]TCE - ANEXO IV - Preencher'!H279</f>
        <v>S</v>
      </c>
      <c r="G270" s="5" t="str">
        <f>'[1]TCE - ANEXO IV - Preencher'!I279</f>
        <v>S</v>
      </c>
      <c r="H270" s="5" t="str">
        <f>'[1]TCE - ANEXO IV - Preencher'!J279</f>
        <v>21539</v>
      </c>
      <c r="I270" s="6">
        <f>IF('[1]TCE - ANEXO IV - Preencher'!K279="","",'[1]TCE - ANEXO IV - Preencher'!K279)</f>
        <v>46184</v>
      </c>
      <c r="J270" s="5" t="str">
        <f>'[1]TCE - ANEXO IV - Preencher'!L279</f>
        <v>W8FP-1UA96</v>
      </c>
      <c r="K270" s="5" t="str">
        <f>IF(F270="B",LEFT('[1]TCE - ANEXO IV - Preencher'!M279,2),IF(F270="S",LEFT('[1]TCE - ANEXO IV - Preencher'!M279,7),IF('[1]TCE - ANEXO IV - Preencher'!H279="","")))</f>
        <v>2609907</v>
      </c>
      <c r="L270" s="7">
        <f>'[1]TCE - ANEXO IV - Preencher'!N279</f>
        <v>2900</v>
      </c>
    </row>
    <row r="271" spans="1:12" s="8" customFormat="1" ht="19.5" customHeight="1" x14ac:dyDescent="0.2">
      <c r="A271" s="3">
        <f>IFERROR(VLOOKUP(B271,'[1]DADOS (OCULTAR)'!$Q$3:$S$136,3,0),"")</f>
        <v>10739225001866</v>
      </c>
      <c r="B271" s="4" t="str">
        <f>'[1]TCE - ANEXO IV - Preencher'!C280</f>
        <v>HOSPITAL REGIONAL FERNANDO BEZERRA - CG Nº 02/2021</v>
      </c>
      <c r="C271" s="4" t="str">
        <f>'[1]TCE - ANEXO IV - Preencher'!E280</f>
        <v>5.6 - Reparo e Manutanção de Veículos</v>
      </c>
      <c r="D271" s="3" t="str">
        <f>'[1]TCE - ANEXO IV - Preencher'!F280</f>
        <v>04.238.792/0001-98</v>
      </c>
      <c r="E271" s="5" t="str">
        <f>'[1]TCE - ANEXO IV - Preencher'!G280</f>
        <v>ALVES &amp; ARAUJO LTDA ME</v>
      </c>
      <c r="F271" s="5" t="str">
        <f>'[1]TCE - ANEXO IV - Preencher'!H280</f>
        <v>S</v>
      </c>
      <c r="G271" s="5" t="str">
        <f>'[1]TCE - ANEXO IV - Preencher'!I280</f>
        <v>S</v>
      </c>
      <c r="H271" s="5" t="str">
        <f>'[1]TCE - ANEXO IV - Preencher'!J280</f>
        <v>20385</v>
      </c>
      <c r="I271" s="6">
        <f>IF('[1]TCE - ANEXO IV - Preencher'!K280="","",'[1]TCE - ANEXO IV - Preencher'!K280)</f>
        <v>46198</v>
      </c>
      <c r="J271" s="5" t="str">
        <f>'[1]TCE - ANEXO IV - Preencher'!L280</f>
        <v>E14R-1G787</v>
      </c>
      <c r="K271" s="5" t="str">
        <f>IF(F271="B",LEFT('[1]TCE - ANEXO IV - Preencher'!M280,2),IF(F271="S",LEFT('[1]TCE - ANEXO IV - Preencher'!M280,7),IF('[1]TCE - ANEXO IV - Preencher'!H280="","")))</f>
        <v>2609907</v>
      </c>
      <c r="L271" s="7">
        <f>'[1]TCE - ANEXO IV - Preencher'!N280</f>
        <v>650</v>
      </c>
    </row>
    <row r="272" spans="1:12" s="8" customFormat="1" ht="19.5" customHeight="1" x14ac:dyDescent="0.2">
      <c r="A272" s="3">
        <f>IFERROR(VLOOKUP(B272,'[1]DADOS (OCULTAR)'!$Q$3:$S$136,3,0),"")</f>
        <v>10739225001866</v>
      </c>
      <c r="B272" s="4" t="str">
        <f>'[1]TCE - ANEXO IV - Preencher'!C281</f>
        <v>HOSPITAL REGIONAL FERNANDO BEZERRA - CG Nº 02/2021</v>
      </c>
      <c r="C272" s="4" t="str">
        <f>'[1]TCE - ANEXO IV - Preencher'!E281</f>
        <v>5.6 - Reparo e Manutanção de Veículos</v>
      </c>
      <c r="D272" s="3" t="str">
        <f>'[1]TCE - ANEXO IV - Preencher'!F281</f>
        <v>04.238.792/0001-98</v>
      </c>
      <c r="E272" s="5" t="str">
        <f>'[1]TCE - ANEXO IV - Preencher'!G281</f>
        <v>ALVES &amp; ARAUJO LTDA ME</v>
      </c>
      <c r="F272" s="5" t="str">
        <f>'[1]TCE - ANEXO IV - Preencher'!H281</f>
        <v>S</v>
      </c>
      <c r="G272" s="5" t="str">
        <f>'[1]TCE - ANEXO IV - Preencher'!I281</f>
        <v>S</v>
      </c>
      <c r="H272" s="5" t="str">
        <f>'[1]TCE - ANEXO IV - Preencher'!J281</f>
        <v>20386</v>
      </c>
      <c r="I272" s="6">
        <f>IF('[1]TCE - ANEXO IV - Preencher'!K281="","",'[1]TCE - ANEXO IV - Preencher'!K281)</f>
        <v>46198</v>
      </c>
      <c r="J272" s="5" t="str">
        <f>'[1]TCE - ANEXO IV - Preencher'!L281</f>
        <v>JA7H-HGGKA</v>
      </c>
      <c r="K272" s="5" t="str">
        <f>IF(F272="B",LEFT('[1]TCE - ANEXO IV - Preencher'!M281,2),IF(F272="S",LEFT('[1]TCE - ANEXO IV - Preencher'!M281,7),IF('[1]TCE - ANEXO IV - Preencher'!H281="","")))</f>
        <v>2609907</v>
      </c>
      <c r="L272" s="7">
        <f>'[1]TCE - ANEXO IV - Preencher'!N281</f>
        <v>400</v>
      </c>
    </row>
    <row r="273" spans="1:12" s="8" customFormat="1" ht="19.5" customHeight="1" x14ac:dyDescent="0.2">
      <c r="A273" s="3">
        <f>IFERROR(VLOOKUP(B273,'[1]DADOS (OCULTAR)'!$Q$3:$S$136,3,0),"")</f>
        <v>10739225001866</v>
      </c>
      <c r="B273" s="4" t="str">
        <f>'[1]TCE - ANEXO IV - Preencher'!C282</f>
        <v>HOSPITAL REGIONAL FERNANDO BEZERRA - CG Nº 02/2021</v>
      </c>
      <c r="C273" s="4" t="str">
        <f>'[1]TCE - ANEXO IV - Preencher'!E282</f>
        <v>5.6 - Reparo e Manutanção de Veículos</v>
      </c>
      <c r="D273" s="3" t="str">
        <f>'[1]TCE - ANEXO IV - Preencher'!F282</f>
        <v>27.984.330/0001-15</v>
      </c>
      <c r="E273" s="5" t="str">
        <f>'[1]TCE - ANEXO IV - Preencher'!G282</f>
        <v>J K AUTOCENTER LTDA -ME</v>
      </c>
      <c r="F273" s="5" t="str">
        <f>'[1]TCE - ANEXO IV - Preencher'!H282</f>
        <v>S</v>
      </c>
      <c r="G273" s="5" t="str">
        <f>'[1]TCE - ANEXO IV - Preencher'!I282</f>
        <v>S</v>
      </c>
      <c r="H273" s="5" t="str">
        <f>'[1]TCE - ANEXO IV - Preencher'!J282</f>
        <v>27003</v>
      </c>
      <c r="I273" s="6">
        <f>IF('[1]TCE - ANEXO IV - Preencher'!K282="","",'[1]TCE - ANEXO IV - Preencher'!K282)</f>
        <v>46203</v>
      </c>
      <c r="J273" s="5" t="str">
        <f>'[1]TCE - ANEXO IV - Preencher'!L282</f>
        <v>22K7-SF98Z</v>
      </c>
      <c r="K273" s="5" t="str">
        <f>IF(F273="B",LEFT('[1]TCE - ANEXO IV - Preencher'!M282,2),IF(F273="S",LEFT('[1]TCE - ANEXO IV - Preencher'!M282,7),IF('[1]TCE - ANEXO IV - Preencher'!H282="","")))</f>
        <v>2609907</v>
      </c>
      <c r="L273" s="7">
        <f>'[1]TCE - ANEXO IV - Preencher'!N282</f>
        <v>2300</v>
      </c>
    </row>
    <row r="274" spans="1:12" s="8" customFormat="1" ht="19.5" customHeight="1" x14ac:dyDescent="0.2">
      <c r="A274" s="3">
        <f>IFERROR(VLOOKUP(B274,'[1]DADOS (OCULTAR)'!$Q$3:$S$136,3,0),"")</f>
        <v>10739225001866</v>
      </c>
      <c r="B274" s="4" t="str">
        <f>'[1]TCE - ANEXO IV - Preencher'!C283</f>
        <v>HOSPITAL REGIONAL FERNANDO BEZERRA - CG Nº 02/2021</v>
      </c>
      <c r="C274" s="4" t="str">
        <f>'[1]TCE - ANEXO IV - Preencher'!E283</f>
        <v>6 - Equipamento e Material Permanente</v>
      </c>
      <c r="D274" s="3">
        <f>'[1]TCE - ANEXO IV - Preencher'!F283</f>
        <v>45254236000192</v>
      </c>
      <c r="E274" s="5" t="str">
        <f>'[1]TCE - ANEXO IV - Preencher'!G283</f>
        <v>MED IMPORTS DO BRASIL LTDA</v>
      </c>
      <c r="F274" s="5" t="str">
        <f>'[1]TCE - ANEXO IV - Preencher'!H283</f>
        <v>B</v>
      </c>
      <c r="G274" s="5" t="str">
        <f>'[1]TCE - ANEXO IV - Preencher'!I283</f>
        <v>S</v>
      </c>
      <c r="H274" s="5">
        <f>'[1]TCE - ANEXO IV - Preencher'!J283</f>
        <v>86</v>
      </c>
      <c r="I274" s="6">
        <f>IF('[1]TCE - ANEXO IV - Preencher'!K283="","",'[1]TCE - ANEXO IV - Preencher'!K283)</f>
        <v>46183</v>
      </c>
      <c r="J274" s="5" t="str">
        <f>'[1]TCE - ANEXO IV - Preencher'!L283</f>
        <v>3126 0645 2542 3600 0192 5500 1000 0000 8612 0302 6847</v>
      </c>
      <c r="K274" s="5" t="str">
        <f>IF(F274="B",LEFT('[1]TCE - ANEXO IV - Preencher'!M283,2),IF(F274="S",LEFT('[1]TCE - ANEXO IV - Preencher'!M283,7),IF('[1]TCE - ANEXO IV - Preencher'!H283="","")))</f>
        <v>31</v>
      </c>
      <c r="L274" s="7">
        <f>'[1]TCE - ANEXO IV - Preencher'!N283</f>
        <v>39000</v>
      </c>
    </row>
    <row r="275" spans="1:12" s="8" customFormat="1" ht="19.5" customHeight="1" x14ac:dyDescent="0.2">
      <c r="A275" s="3">
        <f>IFERROR(VLOOKUP(B275,'[1]DADOS (OCULTAR)'!$Q$3:$S$136,3,0),"")</f>
        <v>10739225001866</v>
      </c>
      <c r="B275" s="4" t="str">
        <f>'[1]TCE - ANEXO IV - Preencher'!C284</f>
        <v>HOSPITAL REGIONAL FERNANDO BEZERRA - CG Nº 02/2021</v>
      </c>
      <c r="C275" s="4" t="str">
        <f>'[1]TCE - ANEXO IV - Preencher'!E284</f>
        <v>6 - Equipamento e Material Permanente</v>
      </c>
      <c r="D275" s="3">
        <f>'[1]TCE - ANEXO IV - Preencher'!F284</f>
        <v>58923940000132</v>
      </c>
      <c r="E275" s="5" t="str">
        <f>'[1]TCE - ANEXO IV - Preencher'!G284</f>
        <v>SERTAO HOSPITALAR LTDA</v>
      </c>
      <c r="F275" s="5" t="str">
        <f>'[1]TCE - ANEXO IV - Preencher'!H284</f>
        <v>B</v>
      </c>
      <c r="G275" s="5" t="str">
        <f>'[1]TCE - ANEXO IV - Preencher'!I284</f>
        <v>S</v>
      </c>
      <c r="H275" s="5">
        <f>'[1]TCE - ANEXO IV - Preencher'!J284</f>
        <v>264</v>
      </c>
      <c r="I275" s="6">
        <f>IF('[1]TCE - ANEXO IV - Preencher'!K284="","",'[1]TCE - ANEXO IV - Preencher'!K284)</f>
        <v>46185</v>
      </c>
      <c r="J275" s="5" t="str">
        <f>'[1]TCE - ANEXO IV - Preencher'!L284</f>
        <v>2626 0658 9239 4000 0132 5500 1000 0002 6419 0456 3478</v>
      </c>
      <c r="K275" s="5" t="str">
        <f>IF(F275="B",LEFT('[1]TCE - ANEXO IV - Preencher'!M284,2),IF(F275="S",LEFT('[1]TCE - ANEXO IV - Preencher'!M284,7),IF('[1]TCE - ANEXO IV - Preencher'!H284="","")))</f>
        <v>26</v>
      </c>
      <c r="L275" s="7">
        <f>'[1]TCE - ANEXO IV - Preencher'!N284</f>
        <v>2115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2026-07-27T19:51:23Z</dcterms:created>
  <dcterms:modified xsi:type="dcterms:W3CDTF">2026-07-27T19:51:31Z</dcterms:modified>
</cp:coreProperties>
</file>