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OORDENAÇÃO - PRESTAÇÃO DE CONTAS\0. ALFA\1. PRESTAÇÃO DE CONTAS\SEI (MOACIR)\2026\06. JUNHO\14.3 Arquivo ZIP (Publicação) no Formato CSV - sem CPF\"/>
    </mc:Choice>
  </mc:AlternateContent>
  <bookViews>
    <workbookView xWindow="0" yWindow="0" windowWidth="28800" windowHeight="12010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92" i="1" l="1"/>
  <c r="K8992" i="1"/>
  <c r="J8992" i="1"/>
  <c r="I8992" i="1"/>
  <c r="H8992" i="1"/>
  <c r="G8992" i="1"/>
  <c r="F8992" i="1"/>
  <c r="E8992" i="1"/>
  <c r="D8992" i="1"/>
  <c r="C8992" i="1"/>
  <c r="B8992" i="1"/>
  <c r="A8992" i="1"/>
  <c r="L8991" i="1"/>
  <c r="K8991" i="1"/>
  <c r="J8991" i="1"/>
  <c r="I8991" i="1"/>
  <c r="H8991" i="1"/>
  <c r="G8991" i="1"/>
  <c r="F8991" i="1"/>
  <c r="E8991" i="1"/>
  <c r="D8991" i="1"/>
  <c r="C8991" i="1"/>
  <c r="B8991" i="1"/>
  <c r="A8991" i="1"/>
  <c r="L8990" i="1"/>
  <c r="K8990" i="1"/>
  <c r="J8990" i="1"/>
  <c r="I8990" i="1"/>
  <c r="H8990" i="1"/>
  <c r="G8990" i="1"/>
  <c r="F8990" i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/>
  <c r="L8988" i="1"/>
  <c r="K8988" i="1"/>
  <c r="J8988" i="1"/>
  <c r="I8988" i="1"/>
  <c r="H8988" i="1"/>
  <c r="G8988" i="1"/>
  <c r="F8988" i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/>
  <c r="L8986" i="1"/>
  <c r="K8986" i="1"/>
  <c r="J8986" i="1"/>
  <c r="I8986" i="1"/>
  <c r="H8986" i="1"/>
  <c r="G8986" i="1"/>
  <c r="F8986" i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/>
  <c r="L8984" i="1"/>
  <c r="K8984" i="1"/>
  <c r="J8984" i="1"/>
  <c r="I8984" i="1"/>
  <c r="H8984" i="1"/>
  <c r="G8984" i="1"/>
  <c r="F8984" i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/>
  <c r="L8982" i="1"/>
  <c r="K8982" i="1"/>
  <c r="J8982" i="1"/>
  <c r="I8982" i="1"/>
  <c r="H8982" i="1"/>
  <c r="G8982" i="1"/>
  <c r="F8982" i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/>
  <c r="L8980" i="1"/>
  <c r="K8980" i="1"/>
  <c r="J8980" i="1"/>
  <c r="I8980" i="1"/>
  <c r="H8980" i="1"/>
  <c r="G8980" i="1"/>
  <c r="F8980" i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/>
  <c r="L8978" i="1"/>
  <c r="K8978" i="1"/>
  <c r="J8978" i="1"/>
  <c r="I8978" i="1"/>
  <c r="H8978" i="1"/>
  <c r="G8978" i="1"/>
  <c r="F8978" i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/>
  <c r="L8976" i="1"/>
  <c r="K8976" i="1"/>
  <c r="J8976" i="1"/>
  <c r="I8976" i="1"/>
  <c r="H8976" i="1"/>
  <c r="G8976" i="1"/>
  <c r="F8976" i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/>
  <c r="L8974" i="1"/>
  <c r="K8974" i="1"/>
  <c r="J8974" i="1"/>
  <c r="I8974" i="1"/>
  <c r="H8974" i="1"/>
  <c r="G8974" i="1"/>
  <c r="F8974" i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/>
  <c r="L8972" i="1"/>
  <c r="K8972" i="1"/>
  <c r="J8972" i="1"/>
  <c r="I8972" i="1"/>
  <c r="H8972" i="1"/>
  <c r="G8972" i="1"/>
  <c r="F8972" i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/>
  <c r="L8970" i="1"/>
  <c r="K8970" i="1"/>
  <c r="J8970" i="1"/>
  <c r="I8970" i="1"/>
  <c r="H8970" i="1"/>
  <c r="G8970" i="1"/>
  <c r="F8970" i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/>
  <c r="L8968" i="1"/>
  <c r="K8968" i="1"/>
  <c r="J8968" i="1"/>
  <c r="I8968" i="1"/>
  <c r="H8968" i="1"/>
  <c r="G8968" i="1"/>
  <c r="F8968" i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/>
  <c r="L8966" i="1"/>
  <c r="K8966" i="1"/>
  <c r="J8966" i="1"/>
  <c r="I8966" i="1"/>
  <c r="H8966" i="1"/>
  <c r="G8966" i="1"/>
  <c r="F8966" i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/>
  <c r="L8964" i="1"/>
  <c r="K8964" i="1"/>
  <c r="J8964" i="1"/>
  <c r="I8964" i="1"/>
  <c r="H8964" i="1"/>
  <c r="G8964" i="1"/>
  <c r="F8964" i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/>
  <c r="L8962" i="1"/>
  <c r="K8962" i="1"/>
  <c r="J8962" i="1"/>
  <c r="I8962" i="1"/>
  <c r="H8962" i="1"/>
  <c r="G8962" i="1"/>
  <c r="F8962" i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/>
  <c r="L8960" i="1"/>
  <c r="K8960" i="1"/>
  <c r="J8960" i="1"/>
  <c r="I8960" i="1"/>
  <c r="H8960" i="1"/>
  <c r="G8960" i="1"/>
  <c r="F8960" i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/>
  <c r="L8958" i="1"/>
  <c r="K8958" i="1"/>
  <c r="J8958" i="1"/>
  <c r="I8958" i="1"/>
  <c r="H8958" i="1"/>
  <c r="G8958" i="1"/>
  <c r="F8958" i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/>
  <c r="L8956" i="1"/>
  <c r="K8956" i="1"/>
  <c r="J8956" i="1"/>
  <c r="I8956" i="1"/>
  <c r="H8956" i="1"/>
  <c r="G8956" i="1"/>
  <c r="F8956" i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/>
  <c r="L8954" i="1"/>
  <c r="K8954" i="1"/>
  <c r="J8954" i="1"/>
  <c r="I8954" i="1"/>
  <c r="H8954" i="1"/>
  <c r="G8954" i="1"/>
  <c r="F8954" i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/>
  <c r="L8952" i="1"/>
  <c r="K8952" i="1"/>
  <c r="J8952" i="1"/>
  <c r="I8952" i="1"/>
  <c r="H8952" i="1"/>
  <c r="G8952" i="1"/>
  <c r="F8952" i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/>
  <c r="L8950" i="1"/>
  <c r="K8950" i="1"/>
  <c r="J8950" i="1"/>
  <c r="I8950" i="1"/>
  <c r="H8950" i="1"/>
  <c r="G8950" i="1"/>
  <c r="F8950" i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/>
  <c r="L8948" i="1"/>
  <c r="K8948" i="1"/>
  <c r="J8948" i="1"/>
  <c r="I8948" i="1"/>
  <c r="H8948" i="1"/>
  <c r="G8948" i="1"/>
  <c r="F8948" i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/>
  <c r="L8946" i="1"/>
  <c r="K8946" i="1"/>
  <c r="J8946" i="1"/>
  <c r="I8946" i="1"/>
  <c r="H8946" i="1"/>
  <c r="G8946" i="1"/>
  <c r="F8946" i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/>
  <c r="L8944" i="1"/>
  <c r="K8944" i="1"/>
  <c r="J8944" i="1"/>
  <c r="I8944" i="1"/>
  <c r="H8944" i="1"/>
  <c r="G8944" i="1"/>
  <c r="F8944" i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/>
  <c r="L8942" i="1"/>
  <c r="K8942" i="1"/>
  <c r="J8942" i="1"/>
  <c r="I8942" i="1"/>
  <c r="H8942" i="1"/>
  <c r="G8942" i="1"/>
  <c r="F8942" i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/>
  <c r="L8940" i="1"/>
  <c r="K8940" i="1"/>
  <c r="J8940" i="1"/>
  <c r="I8940" i="1"/>
  <c r="H8940" i="1"/>
  <c r="G8940" i="1"/>
  <c r="F8940" i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/>
  <c r="L8938" i="1"/>
  <c r="K8938" i="1"/>
  <c r="J8938" i="1"/>
  <c r="I8938" i="1"/>
  <c r="H8938" i="1"/>
  <c r="G8938" i="1"/>
  <c r="F8938" i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/>
  <c r="L8936" i="1"/>
  <c r="K8936" i="1"/>
  <c r="J8936" i="1"/>
  <c r="I8936" i="1"/>
  <c r="H8936" i="1"/>
  <c r="G8936" i="1"/>
  <c r="F8936" i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/>
  <c r="L8934" i="1"/>
  <c r="K8934" i="1"/>
  <c r="J8934" i="1"/>
  <c r="I8934" i="1"/>
  <c r="H8934" i="1"/>
  <c r="G8934" i="1"/>
  <c r="F8934" i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/>
  <c r="L8932" i="1"/>
  <c r="K8932" i="1"/>
  <c r="J8932" i="1"/>
  <c r="I8932" i="1"/>
  <c r="H8932" i="1"/>
  <c r="G8932" i="1"/>
  <c r="F8932" i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/>
  <c r="L8930" i="1"/>
  <c r="K8930" i="1"/>
  <c r="J8930" i="1"/>
  <c r="I8930" i="1"/>
  <c r="H8930" i="1"/>
  <c r="G8930" i="1"/>
  <c r="F8930" i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/>
  <c r="L8928" i="1"/>
  <c r="K8928" i="1"/>
  <c r="J8928" i="1"/>
  <c r="I8928" i="1"/>
  <c r="H8928" i="1"/>
  <c r="G8928" i="1"/>
  <c r="F8928" i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/>
  <c r="L8926" i="1"/>
  <c r="K8926" i="1"/>
  <c r="J8926" i="1"/>
  <c r="I8926" i="1"/>
  <c r="H8926" i="1"/>
  <c r="G8926" i="1"/>
  <c r="F8926" i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/>
  <c r="L8924" i="1"/>
  <c r="K8924" i="1"/>
  <c r="J8924" i="1"/>
  <c r="I8924" i="1"/>
  <c r="H8924" i="1"/>
  <c r="G8924" i="1"/>
  <c r="F8924" i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/>
  <c r="L8922" i="1"/>
  <c r="K8922" i="1"/>
  <c r="J8922" i="1"/>
  <c r="I8922" i="1"/>
  <c r="H8922" i="1"/>
  <c r="G8922" i="1"/>
  <c r="F8922" i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/>
  <c r="L8920" i="1"/>
  <c r="K8920" i="1"/>
  <c r="J8920" i="1"/>
  <c r="I8920" i="1"/>
  <c r="H8920" i="1"/>
  <c r="G8920" i="1"/>
  <c r="F8920" i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/>
  <c r="L8918" i="1"/>
  <c r="K8918" i="1"/>
  <c r="J8918" i="1"/>
  <c r="I8918" i="1"/>
  <c r="H8918" i="1"/>
  <c r="G8918" i="1"/>
  <c r="F8918" i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/>
  <c r="L8916" i="1"/>
  <c r="K8916" i="1"/>
  <c r="J8916" i="1"/>
  <c r="I8916" i="1"/>
  <c r="H8916" i="1"/>
  <c r="G8916" i="1"/>
  <c r="F8916" i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/>
  <c r="L8914" i="1"/>
  <c r="K8914" i="1"/>
  <c r="J8914" i="1"/>
  <c r="I8914" i="1"/>
  <c r="H8914" i="1"/>
  <c r="G8914" i="1"/>
  <c r="F8914" i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/>
  <c r="L8912" i="1"/>
  <c r="K8912" i="1"/>
  <c r="J8912" i="1"/>
  <c r="I8912" i="1"/>
  <c r="H8912" i="1"/>
  <c r="G8912" i="1"/>
  <c r="F8912" i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/>
  <c r="L8910" i="1"/>
  <c r="K8910" i="1"/>
  <c r="J8910" i="1"/>
  <c r="I8910" i="1"/>
  <c r="H8910" i="1"/>
  <c r="G8910" i="1"/>
  <c r="F8910" i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/>
  <c r="L8908" i="1"/>
  <c r="K8908" i="1"/>
  <c r="J8908" i="1"/>
  <c r="I8908" i="1"/>
  <c r="H8908" i="1"/>
  <c r="G8908" i="1"/>
  <c r="F8908" i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/>
  <c r="L8906" i="1"/>
  <c r="K8906" i="1"/>
  <c r="J8906" i="1"/>
  <c r="I8906" i="1"/>
  <c r="H8906" i="1"/>
  <c r="G8906" i="1"/>
  <c r="F8906" i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/>
  <c r="L8904" i="1"/>
  <c r="K8904" i="1"/>
  <c r="J8904" i="1"/>
  <c r="I8904" i="1"/>
  <c r="H8904" i="1"/>
  <c r="G8904" i="1"/>
  <c r="F8904" i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/>
  <c r="L8902" i="1"/>
  <c r="K8902" i="1"/>
  <c r="J8902" i="1"/>
  <c r="I8902" i="1"/>
  <c r="H8902" i="1"/>
  <c r="G8902" i="1"/>
  <c r="F8902" i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/>
  <c r="L8900" i="1"/>
  <c r="K8900" i="1"/>
  <c r="J8900" i="1"/>
  <c r="I8900" i="1"/>
  <c r="H8900" i="1"/>
  <c r="G8900" i="1"/>
  <c r="F8900" i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/>
  <c r="L8898" i="1"/>
  <c r="K8898" i="1"/>
  <c r="J8898" i="1"/>
  <c r="I8898" i="1"/>
  <c r="H8898" i="1"/>
  <c r="G8898" i="1"/>
  <c r="F8898" i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/>
  <c r="L8896" i="1"/>
  <c r="K8896" i="1"/>
  <c r="J8896" i="1"/>
  <c r="I8896" i="1"/>
  <c r="H8896" i="1"/>
  <c r="G8896" i="1"/>
  <c r="F8896" i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/>
  <c r="L8894" i="1"/>
  <c r="K8894" i="1"/>
  <c r="J8894" i="1"/>
  <c r="I8894" i="1"/>
  <c r="H8894" i="1"/>
  <c r="G8894" i="1"/>
  <c r="F8894" i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/>
  <c r="L8892" i="1"/>
  <c r="K8892" i="1"/>
  <c r="J8892" i="1"/>
  <c r="I8892" i="1"/>
  <c r="H8892" i="1"/>
  <c r="G8892" i="1"/>
  <c r="F8892" i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/>
  <c r="L8890" i="1"/>
  <c r="K8890" i="1"/>
  <c r="J8890" i="1"/>
  <c r="I8890" i="1"/>
  <c r="H8890" i="1"/>
  <c r="G8890" i="1"/>
  <c r="F8890" i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K8888" i="1"/>
  <c r="J8888" i="1"/>
  <c r="I8888" i="1"/>
  <c r="H8888" i="1"/>
  <c r="G8888" i="1"/>
  <c r="F8888" i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/>
  <c r="L8886" i="1"/>
  <c r="K8886" i="1"/>
  <c r="J8886" i="1"/>
  <c r="I8886" i="1"/>
  <c r="H8886" i="1"/>
  <c r="G8886" i="1"/>
  <c r="F8886" i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K8884" i="1"/>
  <c r="J8884" i="1"/>
  <c r="I8884" i="1"/>
  <c r="H8884" i="1"/>
  <c r="G8884" i="1"/>
  <c r="F8884" i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K8882" i="1"/>
  <c r="J8882" i="1"/>
  <c r="I8882" i="1"/>
  <c r="H8882" i="1"/>
  <c r="G8882" i="1"/>
  <c r="F8882" i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K8880" i="1"/>
  <c r="J8880" i="1"/>
  <c r="I8880" i="1"/>
  <c r="H8880" i="1"/>
  <c r="G8880" i="1"/>
  <c r="F8880" i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K8878" i="1"/>
  <c r="J8878" i="1"/>
  <c r="I8878" i="1"/>
  <c r="H8878" i="1"/>
  <c r="G8878" i="1"/>
  <c r="F8878" i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K8876" i="1"/>
  <c r="J8876" i="1"/>
  <c r="I8876" i="1"/>
  <c r="H8876" i="1"/>
  <c r="G8876" i="1"/>
  <c r="F8876" i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K8874" i="1"/>
  <c r="J8874" i="1"/>
  <c r="I8874" i="1"/>
  <c r="H8874" i="1"/>
  <c r="G8874" i="1"/>
  <c r="F8874" i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K8872" i="1"/>
  <c r="J8872" i="1"/>
  <c r="I8872" i="1"/>
  <c r="H8872" i="1"/>
  <c r="G8872" i="1"/>
  <c r="F8872" i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K8870" i="1"/>
  <c r="J8870" i="1"/>
  <c r="I8870" i="1"/>
  <c r="H8870" i="1"/>
  <c r="G8870" i="1"/>
  <c r="F8870" i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K8868" i="1"/>
  <c r="J8868" i="1"/>
  <c r="I8868" i="1"/>
  <c r="H8868" i="1"/>
  <c r="G8868" i="1"/>
  <c r="F8868" i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K8866" i="1"/>
  <c r="J8866" i="1"/>
  <c r="I8866" i="1"/>
  <c r="H8866" i="1"/>
  <c r="G8866" i="1"/>
  <c r="F8866" i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K8864" i="1"/>
  <c r="J8864" i="1"/>
  <c r="I8864" i="1"/>
  <c r="H8864" i="1"/>
  <c r="G8864" i="1"/>
  <c r="F8864" i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K8862" i="1"/>
  <c r="J8862" i="1"/>
  <c r="I8862" i="1"/>
  <c r="H8862" i="1"/>
  <c r="G8862" i="1"/>
  <c r="F8862" i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K8860" i="1"/>
  <c r="J8860" i="1"/>
  <c r="I8860" i="1"/>
  <c r="H8860" i="1"/>
  <c r="G8860" i="1"/>
  <c r="F8860" i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K8858" i="1"/>
  <c r="J8858" i="1"/>
  <c r="I8858" i="1"/>
  <c r="H8858" i="1"/>
  <c r="G8858" i="1"/>
  <c r="F8858" i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K8856" i="1"/>
  <c r="J8856" i="1"/>
  <c r="I8856" i="1"/>
  <c r="H8856" i="1"/>
  <c r="G8856" i="1"/>
  <c r="F8856" i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K8854" i="1"/>
  <c r="J8854" i="1"/>
  <c r="I8854" i="1"/>
  <c r="H8854" i="1"/>
  <c r="G8854" i="1"/>
  <c r="F8854" i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K8852" i="1"/>
  <c r="J8852" i="1"/>
  <c r="I8852" i="1"/>
  <c r="H8852" i="1"/>
  <c r="G8852" i="1"/>
  <c r="F8852" i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K8850" i="1"/>
  <c r="J8850" i="1"/>
  <c r="I8850" i="1"/>
  <c r="H8850" i="1"/>
  <c r="G8850" i="1"/>
  <c r="F8850" i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K8848" i="1"/>
  <c r="J8848" i="1"/>
  <c r="I8848" i="1"/>
  <c r="H8848" i="1"/>
  <c r="G8848" i="1"/>
  <c r="F8848" i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K8846" i="1"/>
  <c r="J8846" i="1"/>
  <c r="I8846" i="1"/>
  <c r="H8846" i="1"/>
  <c r="G8846" i="1"/>
  <c r="F8846" i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K8844" i="1"/>
  <c r="J8844" i="1"/>
  <c r="I8844" i="1"/>
  <c r="H8844" i="1"/>
  <c r="G8844" i="1"/>
  <c r="F8844" i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J8458" i="1"/>
  <c r="I8458" i="1"/>
  <c r="H8458" i="1"/>
  <c r="G8458" i="1"/>
  <c r="F8458" i="1"/>
  <c r="K8458" i="1" s="1"/>
  <c r="E8458" i="1"/>
  <c r="D8458" i="1"/>
  <c r="C8458" i="1"/>
  <c r="B8458" i="1"/>
  <c r="A8458" i="1"/>
  <c r="L8457" i="1"/>
  <c r="J8457" i="1"/>
  <c r="I8457" i="1"/>
  <c r="H8457" i="1"/>
  <c r="G8457" i="1"/>
  <c r="F8457" i="1"/>
  <c r="K8457" i="1" s="1"/>
  <c r="E8457" i="1"/>
  <c r="D8457" i="1"/>
  <c r="C8457" i="1"/>
  <c r="B8457" i="1"/>
  <c r="A8457" i="1"/>
  <c r="L8456" i="1"/>
  <c r="J8456" i="1"/>
  <c r="I8456" i="1"/>
  <c r="H8456" i="1"/>
  <c r="G8456" i="1"/>
  <c r="F8456" i="1"/>
  <c r="K8456" i="1" s="1"/>
  <c r="E8456" i="1"/>
  <c r="D8456" i="1"/>
  <c r="C8456" i="1"/>
  <c r="B8456" i="1"/>
  <c r="A8456" i="1"/>
  <c r="L8455" i="1"/>
  <c r="J8455" i="1"/>
  <c r="I8455" i="1"/>
  <c r="H8455" i="1"/>
  <c r="G8455" i="1"/>
  <c r="F8455" i="1"/>
  <c r="K8455" i="1" s="1"/>
  <c r="E8455" i="1"/>
  <c r="D8455" i="1"/>
  <c r="C8455" i="1"/>
  <c r="B8455" i="1"/>
  <c r="A8455" i="1"/>
  <c r="L8454" i="1"/>
  <c r="J8454" i="1"/>
  <c r="I8454" i="1"/>
  <c r="H8454" i="1"/>
  <c r="G8454" i="1"/>
  <c r="F8454" i="1"/>
  <c r="K8454" i="1" s="1"/>
  <c r="E8454" i="1"/>
  <c r="D8454" i="1"/>
  <c r="C8454" i="1"/>
  <c r="B8454" i="1"/>
  <c r="A8454" i="1" s="1"/>
  <c r="L8453" i="1"/>
  <c r="J8453" i="1"/>
  <c r="I8453" i="1"/>
  <c r="H8453" i="1"/>
  <c r="G8453" i="1"/>
  <c r="F8453" i="1"/>
  <c r="K8453" i="1" s="1"/>
  <c r="E8453" i="1"/>
  <c r="D8453" i="1"/>
  <c r="C8453" i="1"/>
  <c r="B8453" i="1"/>
  <c r="A8453" i="1"/>
  <c r="L8452" i="1"/>
  <c r="J8452" i="1"/>
  <c r="I8452" i="1"/>
  <c r="H8452" i="1"/>
  <c r="G8452" i="1"/>
  <c r="F8452" i="1"/>
  <c r="K8452" i="1" s="1"/>
  <c r="E8452" i="1"/>
  <c r="D8452" i="1"/>
  <c r="C8452" i="1"/>
  <c r="B8452" i="1"/>
  <c r="A8452" i="1"/>
  <c r="L8451" i="1"/>
  <c r="J8451" i="1"/>
  <c r="I8451" i="1"/>
  <c r="H8451" i="1"/>
  <c r="G8451" i="1"/>
  <c r="F8451" i="1"/>
  <c r="K8451" i="1" s="1"/>
  <c r="E8451" i="1"/>
  <c r="D8451" i="1"/>
  <c r="C8451" i="1"/>
  <c r="B8451" i="1"/>
  <c r="A8451" i="1" s="1"/>
  <c r="L8450" i="1"/>
  <c r="J8450" i="1"/>
  <c r="I8450" i="1"/>
  <c r="H8450" i="1"/>
  <c r="G8450" i="1"/>
  <c r="F8450" i="1"/>
  <c r="K8450" i="1" s="1"/>
  <c r="E8450" i="1"/>
  <c r="D8450" i="1"/>
  <c r="C8450" i="1"/>
  <c r="B8450" i="1"/>
  <c r="A8450" i="1"/>
  <c r="L8449" i="1"/>
  <c r="J8449" i="1"/>
  <c r="I8449" i="1"/>
  <c r="H8449" i="1"/>
  <c r="G8449" i="1"/>
  <c r="F8449" i="1"/>
  <c r="K8449" i="1" s="1"/>
  <c r="E8449" i="1"/>
  <c r="D8449" i="1"/>
  <c r="C8449" i="1"/>
  <c r="B8449" i="1"/>
  <c r="A8449" i="1"/>
  <c r="L8448" i="1"/>
  <c r="J8448" i="1"/>
  <c r="I8448" i="1"/>
  <c r="H8448" i="1"/>
  <c r="G8448" i="1"/>
  <c r="F8448" i="1"/>
  <c r="K8448" i="1" s="1"/>
  <c r="E8448" i="1"/>
  <c r="D8448" i="1"/>
  <c r="C8448" i="1"/>
  <c r="B8448" i="1"/>
  <c r="A8448" i="1" s="1"/>
  <c r="L8447" i="1"/>
  <c r="J8447" i="1"/>
  <c r="I8447" i="1"/>
  <c r="H8447" i="1"/>
  <c r="G8447" i="1"/>
  <c r="F8447" i="1"/>
  <c r="K8447" i="1" s="1"/>
  <c r="E8447" i="1"/>
  <c r="D8447" i="1"/>
  <c r="C8447" i="1"/>
  <c r="B8447" i="1"/>
  <c r="A8447" i="1"/>
  <c r="L8446" i="1"/>
  <c r="J8446" i="1"/>
  <c r="I8446" i="1"/>
  <c r="H8446" i="1"/>
  <c r="G8446" i="1"/>
  <c r="F8446" i="1"/>
  <c r="K8446" i="1" s="1"/>
  <c r="E8446" i="1"/>
  <c r="D8446" i="1"/>
  <c r="C8446" i="1"/>
  <c r="B8446" i="1"/>
  <c r="A8446" i="1"/>
  <c r="L8445" i="1"/>
  <c r="J8445" i="1"/>
  <c r="I8445" i="1"/>
  <c r="H8445" i="1"/>
  <c r="G8445" i="1"/>
  <c r="F8445" i="1"/>
  <c r="K8445" i="1" s="1"/>
  <c r="E8445" i="1"/>
  <c r="D8445" i="1"/>
  <c r="C8445" i="1"/>
  <c r="B8445" i="1"/>
  <c r="A8445" i="1"/>
  <c r="L8444" i="1"/>
  <c r="J8444" i="1"/>
  <c r="I8444" i="1"/>
  <c r="H8444" i="1"/>
  <c r="G8444" i="1"/>
  <c r="F8444" i="1"/>
  <c r="K8444" i="1" s="1"/>
  <c r="E8444" i="1"/>
  <c r="D8444" i="1"/>
  <c r="C8444" i="1"/>
  <c r="B8444" i="1"/>
  <c r="A8444" i="1" s="1"/>
  <c r="L8443" i="1"/>
  <c r="J8443" i="1"/>
  <c r="I8443" i="1"/>
  <c r="H8443" i="1"/>
  <c r="G8443" i="1"/>
  <c r="F8443" i="1"/>
  <c r="K8443" i="1" s="1"/>
  <c r="E8443" i="1"/>
  <c r="D8443" i="1"/>
  <c r="C8443" i="1"/>
  <c r="B8443" i="1"/>
  <c r="A8443" i="1"/>
  <c r="L8442" i="1"/>
  <c r="J8442" i="1"/>
  <c r="I8442" i="1"/>
  <c r="H8442" i="1"/>
  <c r="G8442" i="1"/>
  <c r="F8442" i="1"/>
  <c r="K8442" i="1" s="1"/>
  <c r="E8442" i="1"/>
  <c r="D8442" i="1"/>
  <c r="C8442" i="1"/>
  <c r="B8442" i="1"/>
  <c r="A8442" i="1" s="1"/>
  <c r="L8441" i="1"/>
  <c r="J8441" i="1"/>
  <c r="I8441" i="1"/>
  <c r="H8441" i="1"/>
  <c r="G8441" i="1"/>
  <c r="F8441" i="1"/>
  <c r="K8441" i="1" s="1"/>
  <c r="E8441" i="1"/>
  <c r="D8441" i="1"/>
  <c r="C8441" i="1"/>
  <c r="B8441" i="1"/>
  <c r="A8441" i="1" s="1"/>
  <c r="L8440" i="1"/>
  <c r="J8440" i="1"/>
  <c r="I8440" i="1"/>
  <c r="H8440" i="1"/>
  <c r="G8440" i="1"/>
  <c r="F8440" i="1"/>
  <c r="K8440" i="1" s="1"/>
  <c r="E8440" i="1"/>
  <c r="D8440" i="1"/>
  <c r="C8440" i="1"/>
  <c r="B8440" i="1"/>
  <c r="A8440" i="1"/>
  <c r="L8439" i="1"/>
  <c r="J8439" i="1"/>
  <c r="I8439" i="1"/>
  <c r="H8439" i="1"/>
  <c r="G8439" i="1"/>
  <c r="F8439" i="1"/>
  <c r="K8439" i="1" s="1"/>
  <c r="E8439" i="1"/>
  <c r="D8439" i="1"/>
  <c r="C8439" i="1"/>
  <c r="B8439" i="1"/>
  <c r="A8439" i="1" s="1"/>
  <c r="L8438" i="1"/>
  <c r="J8438" i="1"/>
  <c r="I8438" i="1"/>
  <c r="H8438" i="1"/>
  <c r="G8438" i="1"/>
  <c r="F8438" i="1"/>
  <c r="K8438" i="1" s="1"/>
  <c r="E8438" i="1"/>
  <c r="D8438" i="1"/>
  <c r="C8438" i="1"/>
  <c r="B8438" i="1"/>
  <c r="A8438" i="1"/>
  <c r="L8437" i="1"/>
  <c r="J8437" i="1"/>
  <c r="I8437" i="1"/>
  <c r="H8437" i="1"/>
  <c r="G8437" i="1"/>
  <c r="F8437" i="1"/>
  <c r="K8437" i="1" s="1"/>
  <c r="E8437" i="1"/>
  <c r="D8437" i="1"/>
  <c r="C8437" i="1"/>
  <c r="B8437" i="1"/>
  <c r="A8437" i="1"/>
  <c r="L8436" i="1"/>
  <c r="J8436" i="1"/>
  <c r="I8436" i="1"/>
  <c r="H8436" i="1"/>
  <c r="G8436" i="1"/>
  <c r="F8436" i="1"/>
  <c r="K8436" i="1" s="1"/>
  <c r="E8436" i="1"/>
  <c r="D8436" i="1"/>
  <c r="C8436" i="1"/>
  <c r="B8436" i="1"/>
  <c r="A8436" i="1" s="1"/>
  <c r="L8435" i="1"/>
  <c r="J8435" i="1"/>
  <c r="I8435" i="1"/>
  <c r="H8435" i="1"/>
  <c r="G8435" i="1"/>
  <c r="F8435" i="1"/>
  <c r="K8435" i="1" s="1"/>
  <c r="E8435" i="1"/>
  <c r="D8435" i="1"/>
  <c r="C8435" i="1"/>
  <c r="B8435" i="1"/>
  <c r="A8435" i="1"/>
  <c r="L8434" i="1"/>
  <c r="J8434" i="1"/>
  <c r="I8434" i="1"/>
  <c r="H8434" i="1"/>
  <c r="G8434" i="1"/>
  <c r="F8434" i="1"/>
  <c r="K8434" i="1" s="1"/>
  <c r="E8434" i="1"/>
  <c r="D8434" i="1"/>
  <c r="C8434" i="1"/>
  <c r="B8434" i="1"/>
  <c r="A8434" i="1" s="1"/>
  <c r="L8433" i="1"/>
  <c r="J8433" i="1"/>
  <c r="I8433" i="1"/>
  <c r="H8433" i="1"/>
  <c r="G8433" i="1"/>
  <c r="F8433" i="1"/>
  <c r="K8433" i="1" s="1"/>
  <c r="E8433" i="1"/>
  <c r="D8433" i="1"/>
  <c r="C8433" i="1"/>
  <c r="B8433" i="1"/>
  <c r="A8433" i="1" s="1"/>
  <c r="L8432" i="1"/>
  <c r="J8432" i="1"/>
  <c r="I8432" i="1"/>
  <c r="H8432" i="1"/>
  <c r="G8432" i="1"/>
  <c r="F8432" i="1"/>
  <c r="K8432" i="1" s="1"/>
  <c r="E8432" i="1"/>
  <c r="D8432" i="1"/>
  <c r="C8432" i="1"/>
  <c r="B8432" i="1"/>
  <c r="A8432" i="1"/>
  <c r="L8431" i="1"/>
  <c r="J8431" i="1"/>
  <c r="I8431" i="1"/>
  <c r="H8431" i="1"/>
  <c r="G8431" i="1"/>
  <c r="F8431" i="1"/>
  <c r="K8431" i="1" s="1"/>
  <c r="E8431" i="1"/>
  <c r="D8431" i="1"/>
  <c r="C8431" i="1"/>
  <c r="B8431" i="1"/>
  <c r="A8431" i="1"/>
  <c r="L8430" i="1"/>
  <c r="J8430" i="1"/>
  <c r="I8430" i="1"/>
  <c r="H8430" i="1"/>
  <c r="G8430" i="1"/>
  <c r="F8430" i="1"/>
  <c r="K8430" i="1" s="1"/>
  <c r="E8430" i="1"/>
  <c r="D8430" i="1"/>
  <c r="C8430" i="1"/>
  <c r="B8430" i="1"/>
  <c r="A8430" i="1" s="1"/>
  <c r="L8429" i="1"/>
  <c r="J8429" i="1"/>
  <c r="I8429" i="1"/>
  <c r="H8429" i="1"/>
  <c r="G8429" i="1"/>
  <c r="F8429" i="1"/>
  <c r="K8429" i="1" s="1"/>
  <c r="E8429" i="1"/>
  <c r="D8429" i="1"/>
  <c r="C8429" i="1"/>
  <c r="B8429" i="1"/>
  <c r="A8429" i="1" s="1"/>
  <c r="L8428" i="1"/>
  <c r="J8428" i="1"/>
  <c r="I8428" i="1"/>
  <c r="H8428" i="1"/>
  <c r="G8428" i="1"/>
  <c r="F8428" i="1"/>
  <c r="K8428" i="1" s="1"/>
  <c r="E8428" i="1"/>
  <c r="D8428" i="1"/>
  <c r="C8428" i="1"/>
  <c r="B8428" i="1"/>
  <c r="A8428" i="1"/>
  <c r="L8427" i="1"/>
  <c r="J8427" i="1"/>
  <c r="I8427" i="1"/>
  <c r="H8427" i="1"/>
  <c r="G8427" i="1"/>
  <c r="F8427" i="1"/>
  <c r="K8427" i="1" s="1"/>
  <c r="E8427" i="1"/>
  <c r="D8427" i="1"/>
  <c r="C8427" i="1"/>
  <c r="B8427" i="1"/>
  <c r="A8427" i="1"/>
  <c r="L8426" i="1"/>
  <c r="J8426" i="1"/>
  <c r="I8426" i="1"/>
  <c r="H8426" i="1"/>
  <c r="G8426" i="1"/>
  <c r="F8426" i="1"/>
  <c r="K8426" i="1" s="1"/>
  <c r="E8426" i="1"/>
  <c r="D8426" i="1"/>
  <c r="C8426" i="1"/>
  <c r="B8426" i="1"/>
  <c r="A8426" i="1"/>
  <c r="L8425" i="1"/>
  <c r="J8425" i="1"/>
  <c r="I8425" i="1"/>
  <c r="H8425" i="1"/>
  <c r="G8425" i="1"/>
  <c r="F8425" i="1"/>
  <c r="K8425" i="1" s="1"/>
  <c r="E8425" i="1"/>
  <c r="D8425" i="1"/>
  <c r="C8425" i="1"/>
  <c r="B8425" i="1"/>
  <c r="A8425" i="1"/>
  <c r="L8424" i="1"/>
  <c r="J8424" i="1"/>
  <c r="I8424" i="1"/>
  <c r="H8424" i="1"/>
  <c r="G8424" i="1"/>
  <c r="F8424" i="1"/>
  <c r="K8424" i="1" s="1"/>
  <c r="E8424" i="1"/>
  <c r="D8424" i="1"/>
  <c r="C8424" i="1"/>
  <c r="B8424" i="1"/>
  <c r="A8424" i="1" s="1"/>
  <c r="L8423" i="1"/>
  <c r="J8423" i="1"/>
  <c r="I8423" i="1"/>
  <c r="H8423" i="1"/>
  <c r="G8423" i="1"/>
  <c r="F8423" i="1"/>
  <c r="K8423" i="1" s="1"/>
  <c r="E8423" i="1"/>
  <c r="D8423" i="1"/>
  <c r="C8423" i="1"/>
  <c r="B8423" i="1"/>
  <c r="A8423" i="1"/>
  <c r="L8422" i="1"/>
  <c r="J8422" i="1"/>
  <c r="I8422" i="1"/>
  <c r="H8422" i="1"/>
  <c r="G8422" i="1"/>
  <c r="F8422" i="1"/>
  <c r="K8422" i="1" s="1"/>
  <c r="E8422" i="1"/>
  <c r="D8422" i="1"/>
  <c r="C8422" i="1"/>
  <c r="B8422" i="1"/>
  <c r="A8422" i="1"/>
  <c r="L8421" i="1"/>
  <c r="J8421" i="1"/>
  <c r="I8421" i="1"/>
  <c r="H8421" i="1"/>
  <c r="G8421" i="1"/>
  <c r="F8421" i="1"/>
  <c r="K8421" i="1" s="1"/>
  <c r="E8421" i="1"/>
  <c r="D8421" i="1"/>
  <c r="C8421" i="1"/>
  <c r="B8421" i="1"/>
  <c r="A8421" i="1"/>
  <c r="L8420" i="1"/>
  <c r="J8420" i="1"/>
  <c r="I8420" i="1"/>
  <c r="H8420" i="1"/>
  <c r="G8420" i="1"/>
  <c r="F8420" i="1"/>
  <c r="K8420" i="1" s="1"/>
  <c r="E8420" i="1"/>
  <c r="D8420" i="1"/>
  <c r="C8420" i="1"/>
  <c r="B8420" i="1"/>
  <c r="A8420" i="1" s="1"/>
  <c r="L8419" i="1"/>
  <c r="J8419" i="1"/>
  <c r="I8419" i="1"/>
  <c r="H8419" i="1"/>
  <c r="G8419" i="1"/>
  <c r="F8419" i="1"/>
  <c r="K8419" i="1" s="1"/>
  <c r="E8419" i="1"/>
  <c r="D8419" i="1"/>
  <c r="C8419" i="1"/>
  <c r="B8419" i="1"/>
  <c r="A8419" i="1"/>
  <c r="L8418" i="1"/>
  <c r="J8418" i="1"/>
  <c r="I8418" i="1"/>
  <c r="H8418" i="1"/>
  <c r="G8418" i="1"/>
  <c r="F8418" i="1"/>
  <c r="K8418" i="1" s="1"/>
  <c r="E8418" i="1"/>
  <c r="D8418" i="1"/>
  <c r="C8418" i="1"/>
  <c r="B8418" i="1"/>
  <c r="A8418" i="1" s="1"/>
  <c r="L8417" i="1"/>
  <c r="J8417" i="1"/>
  <c r="I8417" i="1"/>
  <c r="H8417" i="1"/>
  <c r="G8417" i="1"/>
  <c r="F8417" i="1"/>
  <c r="K8417" i="1" s="1"/>
  <c r="E8417" i="1"/>
  <c r="D8417" i="1"/>
  <c r="C8417" i="1"/>
  <c r="B8417" i="1"/>
  <c r="A8417" i="1"/>
  <c r="L8416" i="1"/>
  <c r="J8416" i="1"/>
  <c r="I8416" i="1"/>
  <c r="H8416" i="1"/>
  <c r="G8416" i="1"/>
  <c r="F8416" i="1"/>
  <c r="K8416" i="1" s="1"/>
  <c r="E8416" i="1"/>
  <c r="D8416" i="1"/>
  <c r="C8416" i="1"/>
  <c r="B8416" i="1"/>
  <c r="A8416" i="1"/>
  <c r="L8415" i="1"/>
  <c r="J8415" i="1"/>
  <c r="I8415" i="1"/>
  <c r="H8415" i="1"/>
  <c r="G8415" i="1"/>
  <c r="F8415" i="1"/>
  <c r="K8415" i="1" s="1"/>
  <c r="E8415" i="1"/>
  <c r="D8415" i="1"/>
  <c r="C8415" i="1"/>
  <c r="B8415" i="1"/>
  <c r="A8415" i="1"/>
  <c r="L8414" i="1"/>
  <c r="J8414" i="1"/>
  <c r="I8414" i="1"/>
  <c r="H8414" i="1"/>
  <c r="G8414" i="1"/>
  <c r="F8414" i="1"/>
  <c r="K8414" i="1" s="1"/>
  <c r="E8414" i="1"/>
  <c r="D8414" i="1"/>
  <c r="C8414" i="1"/>
  <c r="B8414" i="1"/>
  <c r="A8414" i="1"/>
  <c r="L8413" i="1"/>
  <c r="J8413" i="1"/>
  <c r="I8413" i="1"/>
  <c r="H8413" i="1"/>
  <c r="G8413" i="1"/>
  <c r="F8413" i="1"/>
  <c r="K8413" i="1" s="1"/>
  <c r="E8413" i="1"/>
  <c r="D8413" i="1"/>
  <c r="C8413" i="1"/>
  <c r="B8413" i="1"/>
  <c r="A8413" i="1"/>
  <c r="L8412" i="1"/>
  <c r="J8412" i="1"/>
  <c r="I8412" i="1"/>
  <c r="H8412" i="1"/>
  <c r="G8412" i="1"/>
  <c r="F8412" i="1"/>
  <c r="K8412" i="1" s="1"/>
  <c r="E8412" i="1"/>
  <c r="D8412" i="1"/>
  <c r="C8412" i="1"/>
  <c r="B8412" i="1"/>
  <c r="A8412" i="1" s="1"/>
  <c r="L8411" i="1"/>
  <c r="J8411" i="1"/>
  <c r="I8411" i="1"/>
  <c r="H8411" i="1"/>
  <c r="G8411" i="1"/>
  <c r="F8411" i="1"/>
  <c r="K8411" i="1" s="1"/>
  <c r="E8411" i="1"/>
  <c r="D8411" i="1"/>
  <c r="C8411" i="1"/>
  <c r="B8411" i="1"/>
  <c r="A8411" i="1"/>
  <c r="L8410" i="1"/>
  <c r="J8410" i="1"/>
  <c r="I8410" i="1"/>
  <c r="H8410" i="1"/>
  <c r="G8410" i="1"/>
  <c r="F8410" i="1"/>
  <c r="K8410" i="1" s="1"/>
  <c r="E8410" i="1"/>
  <c r="D8410" i="1"/>
  <c r="C8410" i="1"/>
  <c r="B8410" i="1"/>
  <c r="A8410" i="1" s="1"/>
  <c r="L8409" i="1"/>
  <c r="J8409" i="1"/>
  <c r="I8409" i="1"/>
  <c r="H8409" i="1"/>
  <c r="G8409" i="1"/>
  <c r="F8409" i="1"/>
  <c r="K8409" i="1" s="1"/>
  <c r="E8409" i="1"/>
  <c r="D8409" i="1"/>
  <c r="C8409" i="1"/>
  <c r="B8409" i="1"/>
  <c r="A8409" i="1"/>
  <c r="L8408" i="1"/>
  <c r="J8408" i="1"/>
  <c r="I8408" i="1"/>
  <c r="H8408" i="1"/>
  <c r="G8408" i="1"/>
  <c r="F8408" i="1"/>
  <c r="K8408" i="1" s="1"/>
  <c r="E8408" i="1"/>
  <c r="D8408" i="1"/>
  <c r="C8408" i="1"/>
  <c r="B8408" i="1"/>
  <c r="A8408" i="1" s="1"/>
  <c r="L8407" i="1"/>
  <c r="J8407" i="1"/>
  <c r="I8407" i="1"/>
  <c r="H8407" i="1"/>
  <c r="G8407" i="1"/>
  <c r="F8407" i="1"/>
  <c r="K8407" i="1" s="1"/>
  <c r="E8407" i="1"/>
  <c r="D8407" i="1"/>
  <c r="C8407" i="1"/>
  <c r="B8407" i="1"/>
  <c r="A8407" i="1"/>
  <c r="L8406" i="1"/>
  <c r="J8406" i="1"/>
  <c r="I8406" i="1"/>
  <c r="H8406" i="1"/>
  <c r="G8406" i="1"/>
  <c r="F8406" i="1"/>
  <c r="K8406" i="1" s="1"/>
  <c r="E8406" i="1"/>
  <c r="D8406" i="1"/>
  <c r="C8406" i="1"/>
  <c r="B8406" i="1"/>
  <c r="A8406" i="1" s="1"/>
  <c r="L8405" i="1"/>
  <c r="J8405" i="1"/>
  <c r="I8405" i="1"/>
  <c r="H8405" i="1"/>
  <c r="G8405" i="1"/>
  <c r="F8405" i="1"/>
  <c r="K8405" i="1" s="1"/>
  <c r="E8405" i="1"/>
  <c r="D8405" i="1"/>
  <c r="C8405" i="1"/>
  <c r="B8405" i="1"/>
  <c r="A8405" i="1"/>
  <c r="L8404" i="1"/>
  <c r="J8404" i="1"/>
  <c r="I8404" i="1"/>
  <c r="H8404" i="1"/>
  <c r="G8404" i="1"/>
  <c r="F8404" i="1"/>
  <c r="K8404" i="1" s="1"/>
  <c r="E8404" i="1"/>
  <c r="D8404" i="1"/>
  <c r="C8404" i="1"/>
  <c r="B8404" i="1"/>
  <c r="A8404" i="1"/>
  <c r="L8403" i="1"/>
  <c r="J8403" i="1"/>
  <c r="I8403" i="1"/>
  <c r="H8403" i="1"/>
  <c r="G8403" i="1"/>
  <c r="F8403" i="1"/>
  <c r="K8403" i="1" s="1"/>
  <c r="E8403" i="1"/>
  <c r="D8403" i="1"/>
  <c r="C8403" i="1"/>
  <c r="B8403" i="1"/>
  <c r="A8403" i="1" s="1"/>
  <c r="L8402" i="1"/>
  <c r="J8402" i="1"/>
  <c r="I8402" i="1"/>
  <c r="H8402" i="1"/>
  <c r="G8402" i="1"/>
  <c r="F8402" i="1"/>
  <c r="K8402" i="1" s="1"/>
  <c r="E8402" i="1"/>
  <c r="D8402" i="1"/>
  <c r="C8402" i="1"/>
  <c r="B8402" i="1"/>
  <c r="A8402" i="1" s="1"/>
  <c r="L8401" i="1"/>
  <c r="J8401" i="1"/>
  <c r="I8401" i="1"/>
  <c r="H8401" i="1"/>
  <c r="G8401" i="1"/>
  <c r="F8401" i="1"/>
  <c r="K8401" i="1" s="1"/>
  <c r="E8401" i="1"/>
  <c r="D8401" i="1"/>
  <c r="C8401" i="1"/>
  <c r="B8401" i="1"/>
  <c r="A8401" i="1"/>
  <c r="L8400" i="1"/>
  <c r="J8400" i="1"/>
  <c r="I8400" i="1"/>
  <c r="H8400" i="1"/>
  <c r="G8400" i="1"/>
  <c r="F8400" i="1"/>
  <c r="K8400" i="1" s="1"/>
  <c r="E8400" i="1"/>
  <c r="D8400" i="1"/>
  <c r="C8400" i="1"/>
  <c r="B8400" i="1"/>
  <c r="A8400" i="1" s="1"/>
  <c r="L8399" i="1"/>
  <c r="J8399" i="1"/>
  <c r="I8399" i="1"/>
  <c r="H8399" i="1"/>
  <c r="G8399" i="1"/>
  <c r="F8399" i="1"/>
  <c r="K8399" i="1" s="1"/>
  <c r="E8399" i="1"/>
  <c r="D8399" i="1"/>
  <c r="C8399" i="1"/>
  <c r="B8399" i="1"/>
  <c r="A8399" i="1"/>
  <c r="L8398" i="1"/>
  <c r="J8398" i="1"/>
  <c r="I8398" i="1"/>
  <c r="H8398" i="1"/>
  <c r="G8398" i="1"/>
  <c r="F8398" i="1"/>
  <c r="K8398" i="1" s="1"/>
  <c r="E8398" i="1"/>
  <c r="D8398" i="1"/>
  <c r="C8398" i="1"/>
  <c r="B8398" i="1"/>
  <c r="A8398" i="1" s="1"/>
  <c r="L8397" i="1"/>
  <c r="J8397" i="1"/>
  <c r="I8397" i="1"/>
  <c r="H8397" i="1"/>
  <c r="G8397" i="1"/>
  <c r="F8397" i="1"/>
  <c r="K8397" i="1" s="1"/>
  <c r="E8397" i="1"/>
  <c r="D8397" i="1"/>
  <c r="C8397" i="1"/>
  <c r="B8397" i="1"/>
  <c r="A8397" i="1" s="1"/>
  <c r="L8396" i="1"/>
  <c r="J8396" i="1"/>
  <c r="I8396" i="1"/>
  <c r="H8396" i="1"/>
  <c r="G8396" i="1"/>
  <c r="F8396" i="1"/>
  <c r="K8396" i="1" s="1"/>
  <c r="E8396" i="1"/>
  <c r="D8396" i="1"/>
  <c r="C8396" i="1"/>
  <c r="B8396" i="1"/>
  <c r="A8396" i="1"/>
  <c r="L8395" i="1"/>
  <c r="J8395" i="1"/>
  <c r="I8395" i="1"/>
  <c r="H8395" i="1"/>
  <c r="G8395" i="1"/>
  <c r="F8395" i="1"/>
  <c r="K8395" i="1" s="1"/>
  <c r="E8395" i="1"/>
  <c r="D8395" i="1"/>
  <c r="C8395" i="1"/>
  <c r="B8395" i="1"/>
  <c r="A8395" i="1"/>
  <c r="L8394" i="1"/>
  <c r="J8394" i="1"/>
  <c r="I8394" i="1"/>
  <c r="H8394" i="1"/>
  <c r="G8394" i="1"/>
  <c r="F8394" i="1"/>
  <c r="K8394" i="1" s="1"/>
  <c r="E8394" i="1"/>
  <c r="D8394" i="1"/>
  <c r="C8394" i="1"/>
  <c r="B8394" i="1"/>
  <c r="A8394" i="1" s="1"/>
  <c r="L8393" i="1"/>
  <c r="J8393" i="1"/>
  <c r="I8393" i="1"/>
  <c r="H8393" i="1"/>
  <c r="G8393" i="1"/>
  <c r="F8393" i="1"/>
  <c r="K8393" i="1" s="1"/>
  <c r="E8393" i="1"/>
  <c r="D8393" i="1"/>
  <c r="C8393" i="1"/>
  <c r="B8393" i="1"/>
  <c r="A8393" i="1" s="1"/>
  <c r="L8392" i="1"/>
  <c r="J8392" i="1"/>
  <c r="I8392" i="1"/>
  <c r="H8392" i="1"/>
  <c r="G8392" i="1"/>
  <c r="F8392" i="1"/>
  <c r="K8392" i="1" s="1"/>
  <c r="E8392" i="1"/>
  <c r="D8392" i="1"/>
  <c r="C8392" i="1"/>
  <c r="B8392" i="1"/>
  <c r="A8392" i="1"/>
  <c r="L8391" i="1"/>
  <c r="J8391" i="1"/>
  <c r="I8391" i="1"/>
  <c r="H8391" i="1"/>
  <c r="G8391" i="1"/>
  <c r="F8391" i="1"/>
  <c r="K8391" i="1" s="1"/>
  <c r="E8391" i="1"/>
  <c r="D8391" i="1"/>
  <c r="C8391" i="1"/>
  <c r="B8391" i="1"/>
  <c r="A8391" i="1"/>
  <c r="L8390" i="1"/>
  <c r="J8390" i="1"/>
  <c r="I8390" i="1"/>
  <c r="H8390" i="1"/>
  <c r="G8390" i="1"/>
  <c r="F8390" i="1"/>
  <c r="K8390" i="1" s="1"/>
  <c r="E8390" i="1"/>
  <c r="D8390" i="1"/>
  <c r="C8390" i="1"/>
  <c r="B8390" i="1"/>
  <c r="A8390" i="1"/>
  <c r="L8389" i="1"/>
  <c r="J8389" i="1"/>
  <c r="I8389" i="1"/>
  <c r="H8389" i="1"/>
  <c r="G8389" i="1"/>
  <c r="F8389" i="1"/>
  <c r="K8389" i="1" s="1"/>
  <c r="E8389" i="1"/>
  <c r="D8389" i="1"/>
  <c r="C8389" i="1"/>
  <c r="B8389" i="1"/>
  <c r="A8389" i="1"/>
  <c r="L8388" i="1"/>
  <c r="J8388" i="1"/>
  <c r="I8388" i="1"/>
  <c r="H8388" i="1"/>
  <c r="G8388" i="1"/>
  <c r="F8388" i="1"/>
  <c r="K8388" i="1" s="1"/>
  <c r="E8388" i="1"/>
  <c r="D8388" i="1"/>
  <c r="C8388" i="1"/>
  <c r="B8388" i="1"/>
  <c r="A8388" i="1" s="1"/>
  <c r="L8387" i="1"/>
  <c r="J8387" i="1"/>
  <c r="I8387" i="1"/>
  <c r="H8387" i="1"/>
  <c r="G8387" i="1"/>
  <c r="F8387" i="1"/>
  <c r="K8387" i="1" s="1"/>
  <c r="E8387" i="1"/>
  <c r="D8387" i="1"/>
  <c r="C8387" i="1"/>
  <c r="B8387" i="1"/>
  <c r="A8387" i="1"/>
  <c r="L8386" i="1"/>
  <c r="J8386" i="1"/>
  <c r="I8386" i="1"/>
  <c r="H8386" i="1"/>
  <c r="G8386" i="1"/>
  <c r="F8386" i="1"/>
  <c r="K8386" i="1" s="1"/>
  <c r="E8386" i="1"/>
  <c r="D8386" i="1"/>
  <c r="C8386" i="1"/>
  <c r="B8386" i="1"/>
  <c r="A8386" i="1"/>
  <c r="L8385" i="1"/>
  <c r="J8385" i="1"/>
  <c r="I8385" i="1"/>
  <c r="H8385" i="1"/>
  <c r="G8385" i="1"/>
  <c r="F8385" i="1"/>
  <c r="K8385" i="1" s="1"/>
  <c r="E8385" i="1"/>
  <c r="D8385" i="1"/>
  <c r="C8385" i="1"/>
  <c r="B8385" i="1"/>
  <c r="A8385" i="1"/>
  <c r="L8384" i="1"/>
  <c r="J8384" i="1"/>
  <c r="I8384" i="1"/>
  <c r="H8384" i="1"/>
  <c r="G8384" i="1"/>
  <c r="F8384" i="1"/>
  <c r="K8384" i="1" s="1"/>
  <c r="E8384" i="1"/>
  <c r="D8384" i="1"/>
  <c r="C8384" i="1"/>
  <c r="B8384" i="1"/>
  <c r="A8384" i="1"/>
  <c r="L8383" i="1"/>
  <c r="J8383" i="1"/>
  <c r="I8383" i="1"/>
  <c r="H8383" i="1"/>
  <c r="G8383" i="1"/>
  <c r="F8383" i="1"/>
  <c r="K8383" i="1" s="1"/>
  <c r="E8383" i="1"/>
  <c r="D8383" i="1"/>
  <c r="C8383" i="1"/>
  <c r="B8383" i="1"/>
  <c r="A8383" i="1"/>
  <c r="L8382" i="1"/>
  <c r="J8382" i="1"/>
  <c r="I8382" i="1"/>
  <c r="H8382" i="1"/>
  <c r="G8382" i="1"/>
  <c r="F8382" i="1"/>
  <c r="K8382" i="1" s="1"/>
  <c r="E8382" i="1"/>
  <c r="D8382" i="1"/>
  <c r="C8382" i="1"/>
  <c r="B8382" i="1"/>
  <c r="A8382" i="1" s="1"/>
  <c r="L8381" i="1"/>
  <c r="J8381" i="1"/>
  <c r="I8381" i="1"/>
  <c r="H8381" i="1"/>
  <c r="G8381" i="1"/>
  <c r="F8381" i="1"/>
  <c r="K8381" i="1" s="1"/>
  <c r="E8381" i="1"/>
  <c r="D8381" i="1"/>
  <c r="C8381" i="1"/>
  <c r="B8381" i="1"/>
  <c r="A8381" i="1"/>
  <c r="L8380" i="1"/>
  <c r="J8380" i="1"/>
  <c r="I8380" i="1"/>
  <c r="H8380" i="1"/>
  <c r="G8380" i="1"/>
  <c r="F8380" i="1"/>
  <c r="K8380" i="1" s="1"/>
  <c r="E8380" i="1"/>
  <c r="D8380" i="1"/>
  <c r="C8380" i="1"/>
  <c r="B8380" i="1"/>
  <c r="A8380" i="1"/>
  <c r="L8379" i="1"/>
  <c r="J8379" i="1"/>
  <c r="I8379" i="1"/>
  <c r="H8379" i="1"/>
  <c r="G8379" i="1"/>
  <c r="F8379" i="1"/>
  <c r="K8379" i="1" s="1"/>
  <c r="E8379" i="1"/>
  <c r="D8379" i="1"/>
  <c r="C8379" i="1"/>
  <c r="B8379" i="1"/>
  <c r="A8379" i="1" s="1"/>
  <c r="L8378" i="1"/>
  <c r="J8378" i="1"/>
  <c r="I8378" i="1"/>
  <c r="H8378" i="1"/>
  <c r="G8378" i="1"/>
  <c r="F8378" i="1"/>
  <c r="K8378" i="1" s="1"/>
  <c r="E8378" i="1"/>
  <c r="D8378" i="1"/>
  <c r="C8378" i="1"/>
  <c r="B8378" i="1"/>
  <c r="A8378" i="1"/>
  <c r="L8377" i="1"/>
  <c r="J8377" i="1"/>
  <c r="I8377" i="1"/>
  <c r="H8377" i="1"/>
  <c r="G8377" i="1"/>
  <c r="F8377" i="1"/>
  <c r="K8377" i="1" s="1"/>
  <c r="E8377" i="1"/>
  <c r="D8377" i="1"/>
  <c r="C8377" i="1"/>
  <c r="B8377" i="1"/>
  <c r="A8377" i="1"/>
  <c r="L8376" i="1"/>
  <c r="J8376" i="1"/>
  <c r="I8376" i="1"/>
  <c r="H8376" i="1"/>
  <c r="G8376" i="1"/>
  <c r="F8376" i="1"/>
  <c r="K8376" i="1" s="1"/>
  <c r="E8376" i="1"/>
  <c r="D8376" i="1"/>
  <c r="C8376" i="1"/>
  <c r="B8376" i="1"/>
  <c r="A8376" i="1" s="1"/>
  <c r="L8375" i="1"/>
  <c r="J8375" i="1"/>
  <c r="I8375" i="1"/>
  <c r="H8375" i="1"/>
  <c r="G8375" i="1"/>
  <c r="F8375" i="1"/>
  <c r="K8375" i="1" s="1"/>
  <c r="E8375" i="1"/>
  <c r="D8375" i="1"/>
  <c r="C8375" i="1"/>
  <c r="B8375" i="1"/>
  <c r="A8375" i="1"/>
  <c r="L8374" i="1"/>
  <c r="J8374" i="1"/>
  <c r="I8374" i="1"/>
  <c r="H8374" i="1"/>
  <c r="G8374" i="1"/>
  <c r="F8374" i="1"/>
  <c r="K8374" i="1" s="1"/>
  <c r="E8374" i="1"/>
  <c r="D8374" i="1"/>
  <c r="C8374" i="1"/>
  <c r="B8374" i="1"/>
  <c r="A8374" i="1"/>
  <c r="L8373" i="1"/>
  <c r="J8373" i="1"/>
  <c r="I8373" i="1"/>
  <c r="H8373" i="1"/>
  <c r="G8373" i="1"/>
  <c r="F8373" i="1"/>
  <c r="K8373" i="1" s="1"/>
  <c r="E8373" i="1"/>
  <c r="D8373" i="1"/>
  <c r="C8373" i="1"/>
  <c r="B8373" i="1"/>
  <c r="A8373" i="1"/>
  <c r="L8372" i="1"/>
  <c r="J8372" i="1"/>
  <c r="I8372" i="1"/>
  <c r="H8372" i="1"/>
  <c r="G8372" i="1"/>
  <c r="F8372" i="1"/>
  <c r="K8372" i="1" s="1"/>
  <c r="E8372" i="1"/>
  <c r="D8372" i="1"/>
  <c r="C8372" i="1"/>
  <c r="B8372" i="1"/>
  <c r="A8372" i="1" s="1"/>
  <c r="L8371" i="1"/>
  <c r="J8371" i="1"/>
  <c r="I8371" i="1"/>
  <c r="H8371" i="1"/>
  <c r="G8371" i="1"/>
  <c r="F8371" i="1"/>
  <c r="K8371" i="1" s="1"/>
  <c r="E8371" i="1"/>
  <c r="D8371" i="1"/>
  <c r="C8371" i="1"/>
  <c r="B8371" i="1"/>
  <c r="A8371" i="1"/>
  <c r="L8370" i="1"/>
  <c r="J8370" i="1"/>
  <c r="I8370" i="1"/>
  <c r="H8370" i="1"/>
  <c r="G8370" i="1"/>
  <c r="F8370" i="1"/>
  <c r="K8370" i="1" s="1"/>
  <c r="E8370" i="1"/>
  <c r="D8370" i="1"/>
  <c r="C8370" i="1"/>
  <c r="B8370" i="1"/>
  <c r="A8370" i="1"/>
  <c r="L8369" i="1"/>
  <c r="J8369" i="1"/>
  <c r="I8369" i="1"/>
  <c r="H8369" i="1"/>
  <c r="G8369" i="1"/>
  <c r="F8369" i="1"/>
  <c r="K8369" i="1" s="1"/>
  <c r="E8369" i="1"/>
  <c r="D8369" i="1"/>
  <c r="C8369" i="1"/>
  <c r="B8369" i="1"/>
  <c r="A8369" i="1"/>
  <c r="L8368" i="1"/>
  <c r="J8368" i="1"/>
  <c r="I8368" i="1"/>
  <c r="H8368" i="1"/>
  <c r="G8368" i="1"/>
  <c r="F8368" i="1"/>
  <c r="K8368" i="1" s="1"/>
  <c r="E8368" i="1"/>
  <c r="D8368" i="1"/>
  <c r="C8368" i="1"/>
  <c r="B8368" i="1"/>
  <c r="A8368" i="1" s="1"/>
  <c r="L8367" i="1"/>
  <c r="J8367" i="1"/>
  <c r="I8367" i="1"/>
  <c r="H8367" i="1"/>
  <c r="G8367" i="1"/>
  <c r="F8367" i="1"/>
  <c r="K8367" i="1" s="1"/>
  <c r="E8367" i="1"/>
  <c r="D8367" i="1"/>
  <c r="C8367" i="1"/>
  <c r="B8367" i="1"/>
  <c r="A8367" i="1"/>
  <c r="L8366" i="1"/>
  <c r="J8366" i="1"/>
  <c r="I8366" i="1"/>
  <c r="H8366" i="1"/>
  <c r="G8366" i="1"/>
  <c r="F8366" i="1"/>
  <c r="K8366" i="1" s="1"/>
  <c r="E8366" i="1"/>
  <c r="D8366" i="1"/>
  <c r="C8366" i="1"/>
  <c r="B8366" i="1"/>
  <c r="A8366" i="1" s="1"/>
  <c r="L8365" i="1"/>
  <c r="J8365" i="1"/>
  <c r="I8365" i="1"/>
  <c r="H8365" i="1"/>
  <c r="G8365" i="1"/>
  <c r="F8365" i="1"/>
  <c r="K8365" i="1" s="1"/>
  <c r="E8365" i="1"/>
  <c r="D8365" i="1"/>
  <c r="C8365" i="1"/>
  <c r="B8365" i="1"/>
  <c r="A8365" i="1" s="1"/>
  <c r="L8364" i="1"/>
  <c r="J8364" i="1"/>
  <c r="I8364" i="1"/>
  <c r="H8364" i="1"/>
  <c r="G8364" i="1"/>
  <c r="F8364" i="1"/>
  <c r="K8364" i="1" s="1"/>
  <c r="E8364" i="1"/>
  <c r="D8364" i="1"/>
  <c r="C8364" i="1"/>
  <c r="B8364" i="1"/>
  <c r="A8364" i="1" s="1"/>
  <c r="L8363" i="1"/>
  <c r="J8363" i="1"/>
  <c r="I8363" i="1"/>
  <c r="H8363" i="1"/>
  <c r="G8363" i="1"/>
  <c r="F8363" i="1"/>
  <c r="K8363" i="1" s="1"/>
  <c r="E8363" i="1"/>
  <c r="D8363" i="1"/>
  <c r="C8363" i="1"/>
  <c r="B8363" i="1"/>
  <c r="A8363" i="1"/>
  <c r="L8362" i="1"/>
  <c r="J8362" i="1"/>
  <c r="I8362" i="1"/>
  <c r="H8362" i="1"/>
  <c r="G8362" i="1"/>
  <c r="F8362" i="1"/>
  <c r="K8362" i="1" s="1"/>
  <c r="E8362" i="1"/>
  <c r="D8362" i="1"/>
  <c r="C8362" i="1"/>
  <c r="B8362" i="1"/>
  <c r="A8362" i="1"/>
  <c r="L8361" i="1"/>
  <c r="J8361" i="1"/>
  <c r="I8361" i="1"/>
  <c r="H8361" i="1"/>
  <c r="G8361" i="1"/>
  <c r="F8361" i="1"/>
  <c r="K8361" i="1" s="1"/>
  <c r="E8361" i="1"/>
  <c r="D8361" i="1"/>
  <c r="C8361" i="1"/>
  <c r="B8361" i="1"/>
  <c r="A8361" i="1"/>
  <c r="L8360" i="1"/>
  <c r="J8360" i="1"/>
  <c r="I8360" i="1"/>
  <c r="H8360" i="1"/>
  <c r="G8360" i="1"/>
  <c r="F8360" i="1"/>
  <c r="K8360" i="1" s="1"/>
  <c r="E8360" i="1"/>
  <c r="D8360" i="1"/>
  <c r="C8360" i="1"/>
  <c r="B8360" i="1"/>
  <c r="A8360" i="1" s="1"/>
  <c r="L8359" i="1"/>
  <c r="J8359" i="1"/>
  <c r="I8359" i="1"/>
  <c r="H8359" i="1"/>
  <c r="G8359" i="1"/>
  <c r="F8359" i="1"/>
  <c r="K8359" i="1" s="1"/>
  <c r="E8359" i="1"/>
  <c r="D8359" i="1"/>
  <c r="C8359" i="1"/>
  <c r="B8359" i="1"/>
  <c r="A8359" i="1" s="1"/>
  <c r="L8358" i="1"/>
  <c r="J8358" i="1"/>
  <c r="I8358" i="1"/>
  <c r="H8358" i="1"/>
  <c r="G8358" i="1"/>
  <c r="F8358" i="1"/>
  <c r="K8358" i="1" s="1"/>
  <c r="E8358" i="1"/>
  <c r="D8358" i="1"/>
  <c r="C8358" i="1"/>
  <c r="B8358" i="1"/>
  <c r="A8358" i="1"/>
  <c r="L8357" i="1"/>
  <c r="J8357" i="1"/>
  <c r="I8357" i="1"/>
  <c r="H8357" i="1"/>
  <c r="G8357" i="1"/>
  <c r="F8357" i="1"/>
  <c r="K8357" i="1" s="1"/>
  <c r="E8357" i="1"/>
  <c r="D8357" i="1"/>
  <c r="C8357" i="1"/>
  <c r="B8357" i="1"/>
  <c r="A8357" i="1"/>
  <c r="L8356" i="1"/>
  <c r="J8356" i="1"/>
  <c r="I8356" i="1"/>
  <c r="H8356" i="1"/>
  <c r="G8356" i="1"/>
  <c r="F8356" i="1"/>
  <c r="K8356" i="1" s="1"/>
  <c r="E8356" i="1"/>
  <c r="D8356" i="1"/>
  <c r="C8356" i="1"/>
  <c r="B8356" i="1"/>
  <c r="A8356" i="1" s="1"/>
  <c r="L8355" i="1"/>
  <c r="J8355" i="1"/>
  <c r="I8355" i="1"/>
  <c r="H8355" i="1"/>
  <c r="G8355" i="1"/>
  <c r="F8355" i="1"/>
  <c r="K8355" i="1" s="1"/>
  <c r="E8355" i="1"/>
  <c r="D8355" i="1"/>
  <c r="C8355" i="1"/>
  <c r="B8355" i="1"/>
  <c r="A8355" i="1"/>
  <c r="L8354" i="1"/>
  <c r="J8354" i="1"/>
  <c r="I8354" i="1"/>
  <c r="H8354" i="1"/>
  <c r="G8354" i="1"/>
  <c r="F8354" i="1"/>
  <c r="K8354" i="1" s="1"/>
  <c r="E8354" i="1"/>
  <c r="D8354" i="1"/>
  <c r="C8354" i="1"/>
  <c r="B8354" i="1"/>
  <c r="A8354" i="1" s="1"/>
  <c r="L8353" i="1"/>
  <c r="J8353" i="1"/>
  <c r="I8353" i="1"/>
  <c r="H8353" i="1"/>
  <c r="G8353" i="1"/>
  <c r="F8353" i="1"/>
  <c r="K8353" i="1" s="1"/>
  <c r="E8353" i="1"/>
  <c r="D8353" i="1"/>
  <c r="C8353" i="1"/>
  <c r="B8353" i="1"/>
  <c r="A8353" i="1"/>
  <c r="L8352" i="1"/>
  <c r="J8352" i="1"/>
  <c r="I8352" i="1"/>
  <c r="H8352" i="1"/>
  <c r="G8352" i="1"/>
  <c r="F8352" i="1"/>
  <c r="K8352" i="1" s="1"/>
  <c r="E8352" i="1"/>
  <c r="D8352" i="1"/>
  <c r="C8352" i="1"/>
  <c r="B8352" i="1"/>
  <c r="A8352" i="1"/>
  <c r="L8351" i="1"/>
  <c r="J8351" i="1"/>
  <c r="I8351" i="1"/>
  <c r="H8351" i="1"/>
  <c r="G8351" i="1"/>
  <c r="F8351" i="1"/>
  <c r="K8351" i="1" s="1"/>
  <c r="E8351" i="1"/>
  <c r="D8351" i="1"/>
  <c r="C8351" i="1"/>
  <c r="B8351" i="1"/>
  <c r="A8351" i="1"/>
  <c r="L8350" i="1"/>
  <c r="J8350" i="1"/>
  <c r="I8350" i="1"/>
  <c r="H8350" i="1"/>
  <c r="G8350" i="1"/>
  <c r="F8350" i="1"/>
  <c r="K8350" i="1" s="1"/>
  <c r="E8350" i="1"/>
  <c r="D8350" i="1"/>
  <c r="C8350" i="1"/>
  <c r="B8350" i="1"/>
  <c r="A8350" i="1"/>
  <c r="L8349" i="1"/>
  <c r="J8349" i="1"/>
  <c r="I8349" i="1"/>
  <c r="H8349" i="1"/>
  <c r="G8349" i="1"/>
  <c r="F8349" i="1"/>
  <c r="K8349" i="1" s="1"/>
  <c r="E8349" i="1"/>
  <c r="D8349" i="1"/>
  <c r="C8349" i="1"/>
  <c r="B8349" i="1"/>
  <c r="A8349" i="1"/>
  <c r="L8348" i="1"/>
  <c r="J8348" i="1"/>
  <c r="I8348" i="1"/>
  <c r="H8348" i="1"/>
  <c r="G8348" i="1"/>
  <c r="F8348" i="1"/>
  <c r="K8348" i="1" s="1"/>
  <c r="E8348" i="1"/>
  <c r="D8348" i="1"/>
  <c r="C8348" i="1"/>
  <c r="B8348" i="1"/>
  <c r="A8348" i="1" s="1"/>
  <c r="L8347" i="1"/>
  <c r="J8347" i="1"/>
  <c r="I8347" i="1"/>
  <c r="H8347" i="1"/>
  <c r="G8347" i="1"/>
  <c r="F8347" i="1"/>
  <c r="K8347" i="1" s="1"/>
  <c r="E8347" i="1"/>
  <c r="D8347" i="1"/>
  <c r="C8347" i="1"/>
  <c r="B8347" i="1"/>
  <c r="A8347" i="1"/>
  <c r="L8346" i="1"/>
  <c r="J8346" i="1"/>
  <c r="I8346" i="1"/>
  <c r="H8346" i="1"/>
  <c r="G8346" i="1"/>
  <c r="F8346" i="1"/>
  <c r="K8346" i="1" s="1"/>
  <c r="E8346" i="1"/>
  <c r="D8346" i="1"/>
  <c r="C8346" i="1"/>
  <c r="B8346" i="1"/>
  <c r="A8346" i="1"/>
  <c r="L8345" i="1"/>
  <c r="J8345" i="1"/>
  <c r="I8345" i="1"/>
  <c r="H8345" i="1"/>
  <c r="G8345" i="1"/>
  <c r="F8345" i="1"/>
  <c r="K8345" i="1" s="1"/>
  <c r="E8345" i="1"/>
  <c r="D8345" i="1"/>
  <c r="C8345" i="1"/>
  <c r="B8345" i="1"/>
  <c r="A8345" i="1"/>
  <c r="L8344" i="1"/>
  <c r="J8344" i="1"/>
  <c r="I8344" i="1"/>
  <c r="H8344" i="1"/>
  <c r="G8344" i="1"/>
  <c r="F8344" i="1"/>
  <c r="K8344" i="1" s="1"/>
  <c r="E8344" i="1"/>
  <c r="D8344" i="1"/>
  <c r="C8344" i="1"/>
  <c r="B8344" i="1"/>
  <c r="A8344" i="1" s="1"/>
  <c r="L8343" i="1"/>
  <c r="J8343" i="1"/>
  <c r="I8343" i="1"/>
  <c r="H8343" i="1"/>
  <c r="G8343" i="1"/>
  <c r="F8343" i="1"/>
  <c r="K8343" i="1" s="1"/>
  <c r="E8343" i="1"/>
  <c r="D8343" i="1"/>
  <c r="C8343" i="1"/>
  <c r="B8343" i="1"/>
  <c r="A8343" i="1"/>
  <c r="L8342" i="1"/>
  <c r="J8342" i="1"/>
  <c r="I8342" i="1"/>
  <c r="H8342" i="1"/>
  <c r="G8342" i="1"/>
  <c r="F8342" i="1"/>
  <c r="K8342" i="1" s="1"/>
  <c r="E8342" i="1"/>
  <c r="D8342" i="1"/>
  <c r="C8342" i="1"/>
  <c r="B8342" i="1"/>
  <c r="A8342" i="1" s="1"/>
  <c r="L8341" i="1"/>
  <c r="J8341" i="1"/>
  <c r="I8341" i="1"/>
  <c r="H8341" i="1"/>
  <c r="G8341" i="1"/>
  <c r="F8341" i="1"/>
  <c r="K8341" i="1" s="1"/>
  <c r="E8341" i="1"/>
  <c r="D8341" i="1"/>
  <c r="C8341" i="1"/>
  <c r="B8341" i="1"/>
  <c r="A8341" i="1" s="1"/>
  <c r="L8340" i="1"/>
  <c r="J8340" i="1"/>
  <c r="I8340" i="1"/>
  <c r="H8340" i="1"/>
  <c r="G8340" i="1"/>
  <c r="F8340" i="1"/>
  <c r="K8340" i="1" s="1"/>
  <c r="E8340" i="1"/>
  <c r="D8340" i="1"/>
  <c r="C8340" i="1"/>
  <c r="B8340" i="1"/>
  <c r="A8340" i="1" s="1"/>
  <c r="L8339" i="1"/>
  <c r="J8339" i="1"/>
  <c r="I8339" i="1"/>
  <c r="H8339" i="1"/>
  <c r="G8339" i="1"/>
  <c r="F8339" i="1"/>
  <c r="K8339" i="1" s="1"/>
  <c r="E8339" i="1"/>
  <c r="D8339" i="1"/>
  <c r="C8339" i="1"/>
  <c r="B8339" i="1"/>
  <c r="A8339" i="1"/>
  <c r="L8338" i="1"/>
  <c r="J8338" i="1"/>
  <c r="I8338" i="1"/>
  <c r="H8338" i="1"/>
  <c r="G8338" i="1"/>
  <c r="F8338" i="1"/>
  <c r="K8338" i="1" s="1"/>
  <c r="E8338" i="1"/>
  <c r="D8338" i="1"/>
  <c r="C8338" i="1"/>
  <c r="B8338" i="1"/>
  <c r="A8338" i="1"/>
  <c r="L8337" i="1"/>
  <c r="J8337" i="1"/>
  <c r="I8337" i="1"/>
  <c r="H8337" i="1"/>
  <c r="G8337" i="1"/>
  <c r="F8337" i="1"/>
  <c r="K8337" i="1" s="1"/>
  <c r="E8337" i="1"/>
  <c r="D8337" i="1"/>
  <c r="C8337" i="1"/>
  <c r="B8337" i="1"/>
  <c r="A8337" i="1"/>
  <c r="L8336" i="1"/>
  <c r="J8336" i="1"/>
  <c r="I8336" i="1"/>
  <c r="H8336" i="1"/>
  <c r="G8336" i="1"/>
  <c r="F8336" i="1"/>
  <c r="K8336" i="1" s="1"/>
  <c r="E8336" i="1"/>
  <c r="D8336" i="1"/>
  <c r="C8336" i="1"/>
  <c r="B8336" i="1"/>
  <c r="A8336" i="1" s="1"/>
  <c r="L8335" i="1"/>
  <c r="J8335" i="1"/>
  <c r="I8335" i="1"/>
  <c r="H8335" i="1"/>
  <c r="G8335" i="1"/>
  <c r="F8335" i="1"/>
  <c r="K8335" i="1" s="1"/>
  <c r="E8335" i="1"/>
  <c r="D8335" i="1"/>
  <c r="C8335" i="1"/>
  <c r="B8335" i="1"/>
  <c r="A8335" i="1" s="1"/>
  <c r="L8334" i="1"/>
  <c r="J8334" i="1"/>
  <c r="I8334" i="1"/>
  <c r="H8334" i="1"/>
  <c r="G8334" i="1"/>
  <c r="F8334" i="1"/>
  <c r="K8334" i="1" s="1"/>
  <c r="E8334" i="1"/>
  <c r="D8334" i="1"/>
  <c r="C8334" i="1"/>
  <c r="B8334" i="1"/>
  <c r="A8334" i="1"/>
  <c r="L8333" i="1"/>
  <c r="J8333" i="1"/>
  <c r="I8333" i="1"/>
  <c r="H8333" i="1"/>
  <c r="G8333" i="1"/>
  <c r="F8333" i="1"/>
  <c r="K8333" i="1" s="1"/>
  <c r="E8333" i="1"/>
  <c r="D8333" i="1"/>
  <c r="C8333" i="1"/>
  <c r="B8333" i="1"/>
  <c r="A8333" i="1"/>
  <c r="L8332" i="1"/>
  <c r="J8332" i="1"/>
  <c r="I8332" i="1"/>
  <c r="H8332" i="1"/>
  <c r="G8332" i="1"/>
  <c r="F8332" i="1"/>
  <c r="K8332" i="1" s="1"/>
  <c r="E8332" i="1"/>
  <c r="D8332" i="1"/>
  <c r="C8332" i="1"/>
  <c r="B8332" i="1"/>
  <c r="A8332" i="1" s="1"/>
  <c r="L8331" i="1"/>
  <c r="J8331" i="1"/>
  <c r="I8331" i="1"/>
  <c r="H8331" i="1"/>
  <c r="G8331" i="1"/>
  <c r="F8331" i="1"/>
  <c r="K8331" i="1" s="1"/>
  <c r="E8331" i="1"/>
  <c r="D8331" i="1"/>
  <c r="C8331" i="1"/>
  <c r="B8331" i="1"/>
  <c r="A8331" i="1"/>
  <c r="L8330" i="1"/>
  <c r="J8330" i="1"/>
  <c r="I8330" i="1"/>
  <c r="H8330" i="1"/>
  <c r="G8330" i="1"/>
  <c r="F8330" i="1"/>
  <c r="K8330" i="1" s="1"/>
  <c r="E8330" i="1"/>
  <c r="D8330" i="1"/>
  <c r="C8330" i="1"/>
  <c r="B8330" i="1"/>
  <c r="A8330" i="1" s="1"/>
  <c r="L8329" i="1"/>
  <c r="J8329" i="1"/>
  <c r="I8329" i="1"/>
  <c r="H8329" i="1"/>
  <c r="G8329" i="1"/>
  <c r="F8329" i="1"/>
  <c r="K8329" i="1" s="1"/>
  <c r="E8329" i="1"/>
  <c r="D8329" i="1"/>
  <c r="C8329" i="1"/>
  <c r="B8329" i="1"/>
  <c r="A8329" i="1"/>
  <c r="L8328" i="1"/>
  <c r="J8328" i="1"/>
  <c r="I8328" i="1"/>
  <c r="H8328" i="1"/>
  <c r="G8328" i="1"/>
  <c r="F8328" i="1"/>
  <c r="K8328" i="1" s="1"/>
  <c r="E8328" i="1"/>
  <c r="D8328" i="1"/>
  <c r="C8328" i="1"/>
  <c r="B8328" i="1"/>
  <c r="A8328" i="1"/>
  <c r="L8327" i="1"/>
  <c r="J8327" i="1"/>
  <c r="I8327" i="1"/>
  <c r="H8327" i="1"/>
  <c r="G8327" i="1"/>
  <c r="F8327" i="1"/>
  <c r="K8327" i="1" s="1"/>
  <c r="E8327" i="1"/>
  <c r="D8327" i="1"/>
  <c r="C8327" i="1"/>
  <c r="B8327" i="1"/>
  <c r="A8327" i="1"/>
  <c r="L8326" i="1"/>
  <c r="J8326" i="1"/>
  <c r="I8326" i="1"/>
  <c r="H8326" i="1"/>
  <c r="G8326" i="1"/>
  <c r="F8326" i="1"/>
  <c r="K8326" i="1" s="1"/>
  <c r="E8326" i="1"/>
  <c r="D8326" i="1"/>
  <c r="C8326" i="1"/>
  <c r="B8326" i="1"/>
  <c r="A8326" i="1"/>
  <c r="L8325" i="1"/>
  <c r="J8325" i="1"/>
  <c r="I8325" i="1"/>
  <c r="H8325" i="1"/>
  <c r="G8325" i="1"/>
  <c r="F8325" i="1"/>
  <c r="K8325" i="1" s="1"/>
  <c r="E8325" i="1"/>
  <c r="D8325" i="1"/>
  <c r="C8325" i="1"/>
  <c r="B8325" i="1"/>
  <c r="A8325" i="1"/>
  <c r="L8324" i="1"/>
  <c r="J8324" i="1"/>
  <c r="I8324" i="1"/>
  <c r="H8324" i="1"/>
  <c r="G8324" i="1"/>
  <c r="F8324" i="1"/>
  <c r="K8324" i="1" s="1"/>
  <c r="E8324" i="1"/>
  <c r="D8324" i="1"/>
  <c r="C8324" i="1"/>
  <c r="B8324" i="1"/>
  <c r="A8324" i="1" s="1"/>
  <c r="L8323" i="1"/>
  <c r="J8323" i="1"/>
  <c r="I8323" i="1"/>
  <c r="H8323" i="1"/>
  <c r="G8323" i="1"/>
  <c r="F8323" i="1"/>
  <c r="K8323" i="1" s="1"/>
  <c r="E8323" i="1"/>
  <c r="D8323" i="1"/>
  <c r="C8323" i="1"/>
  <c r="B8323" i="1"/>
  <c r="A8323" i="1"/>
  <c r="L8322" i="1"/>
  <c r="J8322" i="1"/>
  <c r="I8322" i="1"/>
  <c r="H8322" i="1"/>
  <c r="G8322" i="1"/>
  <c r="F8322" i="1"/>
  <c r="K8322" i="1" s="1"/>
  <c r="E8322" i="1"/>
  <c r="D8322" i="1"/>
  <c r="C8322" i="1"/>
  <c r="B8322" i="1"/>
  <c r="A8322" i="1"/>
  <c r="L8321" i="1"/>
  <c r="J8321" i="1"/>
  <c r="I8321" i="1"/>
  <c r="H8321" i="1"/>
  <c r="G8321" i="1"/>
  <c r="F8321" i="1"/>
  <c r="K8321" i="1" s="1"/>
  <c r="E8321" i="1"/>
  <c r="D8321" i="1"/>
  <c r="C8321" i="1"/>
  <c r="B8321" i="1"/>
  <c r="A8321" i="1"/>
  <c r="L8320" i="1"/>
  <c r="J8320" i="1"/>
  <c r="I8320" i="1"/>
  <c r="H8320" i="1"/>
  <c r="G8320" i="1"/>
  <c r="F8320" i="1"/>
  <c r="K8320" i="1" s="1"/>
  <c r="E8320" i="1"/>
  <c r="D8320" i="1"/>
  <c r="C8320" i="1"/>
  <c r="B8320" i="1"/>
  <c r="A8320" i="1" s="1"/>
  <c r="L8319" i="1"/>
  <c r="J8319" i="1"/>
  <c r="I8319" i="1"/>
  <c r="H8319" i="1"/>
  <c r="G8319" i="1"/>
  <c r="F8319" i="1"/>
  <c r="K8319" i="1" s="1"/>
  <c r="E8319" i="1"/>
  <c r="D8319" i="1"/>
  <c r="C8319" i="1"/>
  <c r="B8319" i="1"/>
  <c r="A8319" i="1"/>
  <c r="L8318" i="1"/>
  <c r="J8318" i="1"/>
  <c r="I8318" i="1"/>
  <c r="H8318" i="1"/>
  <c r="G8318" i="1"/>
  <c r="F8318" i="1"/>
  <c r="K8318" i="1" s="1"/>
  <c r="E8318" i="1"/>
  <c r="D8318" i="1"/>
  <c r="C8318" i="1"/>
  <c r="B8318" i="1"/>
  <c r="A8318" i="1" s="1"/>
  <c r="L8317" i="1"/>
  <c r="J8317" i="1"/>
  <c r="I8317" i="1"/>
  <c r="H8317" i="1"/>
  <c r="G8317" i="1"/>
  <c r="F8317" i="1"/>
  <c r="K8317" i="1" s="1"/>
  <c r="E8317" i="1"/>
  <c r="D8317" i="1"/>
  <c r="C8317" i="1"/>
  <c r="B8317" i="1"/>
  <c r="A8317" i="1" s="1"/>
  <c r="L8316" i="1"/>
  <c r="J8316" i="1"/>
  <c r="I8316" i="1"/>
  <c r="H8316" i="1"/>
  <c r="G8316" i="1"/>
  <c r="F8316" i="1"/>
  <c r="K8316" i="1" s="1"/>
  <c r="E8316" i="1"/>
  <c r="D8316" i="1"/>
  <c r="C8316" i="1"/>
  <c r="B8316" i="1"/>
  <c r="A8316" i="1" s="1"/>
  <c r="L8315" i="1"/>
  <c r="J8315" i="1"/>
  <c r="I8315" i="1"/>
  <c r="H8315" i="1"/>
  <c r="G8315" i="1"/>
  <c r="F8315" i="1"/>
  <c r="K8315" i="1" s="1"/>
  <c r="E8315" i="1"/>
  <c r="D8315" i="1"/>
  <c r="C8315" i="1"/>
  <c r="B8315" i="1"/>
  <c r="A8315" i="1"/>
  <c r="L8314" i="1"/>
  <c r="J8314" i="1"/>
  <c r="I8314" i="1"/>
  <c r="H8314" i="1"/>
  <c r="G8314" i="1"/>
  <c r="F8314" i="1"/>
  <c r="K8314" i="1" s="1"/>
  <c r="E8314" i="1"/>
  <c r="D8314" i="1"/>
  <c r="C8314" i="1"/>
  <c r="B8314" i="1"/>
  <c r="A8314" i="1"/>
  <c r="L8313" i="1"/>
  <c r="J8313" i="1"/>
  <c r="I8313" i="1"/>
  <c r="H8313" i="1"/>
  <c r="G8313" i="1"/>
  <c r="F8313" i="1"/>
  <c r="K8313" i="1" s="1"/>
  <c r="E8313" i="1"/>
  <c r="D8313" i="1"/>
  <c r="C8313" i="1"/>
  <c r="B8313" i="1"/>
  <c r="A8313" i="1"/>
  <c r="L8312" i="1"/>
  <c r="J8312" i="1"/>
  <c r="I8312" i="1"/>
  <c r="H8312" i="1"/>
  <c r="G8312" i="1"/>
  <c r="F8312" i="1"/>
  <c r="K8312" i="1" s="1"/>
  <c r="E8312" i="1"/>
  <c r="D8312" i="1"/>
  <c r="C8312" i="1"/>
  <c r="B8312" i="1"/>
  <c r="A8312" i="1" s="1"/>
  <c r="L8311" i="1"/>
  <c r="J8311" i="1"/>
  <c r="I8311" i="1"/>
  <c r="H8311" i="1"/>
  <c r="G8311" i="1"/>
  <c r="F8311" i="1"/>
  <c r="K8311" i="1" s="1"/>
  <c r="E8311" i="1"/>
  <c r="D8311" i="1"/>
  <c r="C8311" i="1"/>
  <c r="B8311" i="1"/>
  <c r="A8311" i="1" s="1"/>
  <c r="L8310" i="1"/>
  <c r="J8310" i="1"/>
  <c r="I8310" i="1"/>
  <c r="H8310" i="1"/>
  <c r="G8310" i="1"/>
  <c r="F8310" i="1"/>
  <c r="K8310" i="1" s="1"/>
  <c r="E8310" i="1"/>
  <c r="D8310" i="1"/>
  <c r="C8310" i="1"/>
  <c r="B8310" i="1"/>
  <c r="A8310" i="1"/>
  <c r="L8309" i="1"/>
  <c r="J8309" i="1"/>
  <c r="I8309" i="1"/>
  <c r="H8309" i="1"/>
  <c r="G8309" i="1"/>
  <c r="F8309" i="1"/>
  <c r="K8309" i="1" s="1"/>
  <c r="E8309" i="1"/>
  <c r="D8309" i="1"/>
  <c r="C8309" i="1"/>
  <c r="B8309" i="1"/>
  <c r="A8309" i="1"/>
  <c r="L8308" i="1"/>
  <c r="J8308" i="1"/>
  <c r="I8308" i="1"/>
  <c r="H8308" i="1"/>
  <c r="G8308" i="1"/>
  <c r="F8308" i="1"/>
  <c r="K8308" i="1" s="1"/>
  <c r="E8308" i="1"/>
  <c r="D8308" i="1"/>
  <c r="C8308" i="1"/>
  <c r="B8308" i="1"/>
  <c r="A8308" i="1" s="1"/>
  <c r="L8307" i="1"/>
  <c r="J8307" i="1"/>
  <c r="I8307" i="1"/>
  <c r="H8307" i="1"/>
  <c r="G8307" i="1"/>
  <c r="F8307" i="1"/>
  <c r="K8307" i="1" s="1"/>
  <c r="E8307" i="1"/>
  <c r="D8307" i="1"/>
  <c r="C8307" i="1"/>
  <c r="B8307" i="1"/>
  <c r="A8307" i="1"/>
  <c r="L8306" i="1"/>
  <c r="J8306" i="1"/>
  <c r="I8306" i="1"/>
  <c r="H8306" i="1"/>
  <c r="G8306" i="1"/>
  <c r="F8306" i="1"/>
  <c r="K8306" i="1" s="1"/>
  <c r="E8306" i="1"/>
  <c r="D8306" i="1"/>
  <c r="C8306" i="1"/>
  <c r="B8306" i="1"/>
  <c r="A8306" i="1" s="1"/>
  <c r="L8305" i="1"/>
  <c r="J8305" i="1"/>
  <c r="I8305" i="1"/>
  <c r="H8305" i="1"/>
  <c r="G8305" i="1"/>
  <c r="F8305" i="1"/>
  <c r="K8305" i="1" s="1"/>
  <c r="E8305" i="1"/>
  <c r="D8305" i="1"/>
  <c r="C8305" i="1"/>
  <c r="B8305" i="1"/>
  <c r="A8305" i="1"/>
  <c r="L8304" i="1"/>
  <c r="J8304" i="1"/>
  <c r="I8304" i="1"/>
  <c r="H8304" i="1"/>
  <c r="G8304" i="1"/>
  <c r="F8304" i="1"/>
  <c r="K8304" i="1" s="1"/>
  <c r="E8304" i="1"/>
  <c r="D8304" i="1"/>
  <c r="C8304" i="1"/>
  <c r="B8304" i="1"/>
  <c r="A8304" i="1"/>
  <c r="L8303" i="1"/>
  <c r="J8303" i="1"/>
  <c r="I8303" i="1"/>
  <c r="H8303" i="1"/>
  <c r="G8303" i="1"/>
  <c r="F8303" i="1"/>
  <c r="K8303" i="1" s="1"/>
  <c r="E8303" i="1"/>
  <c r="D8303" i="1"/>
  <c r="C8303" i="1"/>
  <c r="B8303" i="1"/>
  <c r="A8303" i="1"/>
  <c r="L8302" i="1"/>
  <c r="J8302" i="1"/>
  <c r="I8302" i="1"/>
  <c r="H8302" i="1"/>
  <c r="G8302" i="1"/>
  <c r="F8302" i="1"/>
  <c r="K8302" i="1" s="1"/>
  <c r="E8302" i="1"/>
  <c r="D8302" i="1"/>
  <c r="C8302" i="1"/>
  <c r="B8302" i="1"/>
  <c r="A8302" i="1"/>
  <c r="L8301" i="1"/>
  <c r="J8301" i="1"/>
  <c r="I8301" i="1"/>
  <c r="H8301" i="1"/>
  <c r="G8301" i="1"/>
  <c r="F8301" i="1"/>
  <c r="K8301" i="1" s="1"/>
  <c r="E8301" i="1"/>
  <c r="D8301" i="1"/>
  <c r="C8301" i="1"/>
  <c r="B8301" i="1"/>
  <c r="A8301" i="1"/>
  <c r="L8300" i="1"/>
  <c r="J8300" i="1"/>
  <c r="I8300" i="1"/>
  <c r="H8300" i="1"/>
  <c r="G8300" i="1"/>
  <c r="F8300" i="1"/>
  <c r="K8300" i="1" s="1"/>
  <c r="E8300" i="1"/>
  <c r="D8300" i="1"/>
  <c r="C8300" i="1"/>
  <c r="B8300" i="1"/>
  <c r="A8300" i="1" s="1"/>
  <c r="L8299" i="1"/>
  <c r="J8299" i="1"/>
  <c r="I8299" i="1"/>
  <c r="H8299" i="1"/>
  <c r="G8299" i="1"/>
  <c r="F8299" i="1"/>
  <c r="K8299" i="1" s="1"/>
  <c r="E8299" i="1"/>
  <c r="D8299" i="1"/>
  <c r="C8299" i="1"/>
  <c r="B8299" i="1"/>
  <c r="A8299" i="1"/>
  <c r="L8298" i="1"/>
  <c r="J8298" i="1"/>
  <c r="I8298" i="1"/>
  <c r="H8298" i="1"/>
  <c r="G8298" i="1"/>
  <c r="F8298" i="1"/>
  <c r="K8298" i="1" s="1"/>
  <c r="E8298" i="1"/>
  <c r="D8298" i="1"/>
  <c r="C8298" i="1"/>
  <c r="B8298" i="1"/>
  <c r="A8298" i="1"/>
  <c r="L8297" i="1"/>
  <c r="J8297" i="1"/>
  <c r="I8297" i="1"/>
  <c r="H8297" i="1"/>
  <c r="G8297" i="1"/>
  <c r="F8297" i="1"/>
  <c r="K8297" i="1" s="1"/>
  <c r="E8297" i="1"/>
  <c r="D8297" i="1"/>
  <c r="C8297" i="1"/>
  <c r="B8297" i="1"/>
  <c r="A8297" i="1"/>
  <c r="L8296" i="1"/>
  <c r="J8296" i="1"/>
  <c r="I8296" i="1"/>
  <c r="H8296" i="1"/>
  <c r="G8296" i="1"/>
  <c r="F8296" i="1"/>
  <c r="K8296" i="1" s="1"/>
  <c r="E8296" i="1"/>
  <c r="D8296" i="1"/>
  <c r="C8296" i="1"/>
  <c r="B8296" i="1"/>
  <c r="A8296" i="1" s="1"/>
  <c r="L8295" i="1"/>
  <c r="J8295" i="1"/>
  <c r="I8295" i="1"/>
  <c r="H8295" i="1"/>
  <c r="G8295" i="1"/>
  <c r="F8295" i="1"/>
  <c r="K8295" i="1" s="1"/>
  <c r="E8295" i="1"/>
  <c r="D8295" i="1"/>
  <c r="C8295" i="1"/>
  <c r="B8295" i="1"/>
  <c r="A8295" i="1"/>
  <c r="L8294" i="1"/>
  <c r="J8294" i="1"/>
  <c r="I8294" i="1"/>
  <c r="H8294" i="1"/>
  <c r="G8294" i="1"/>
  <c r="F8294" i="1"/>
  <c r="K8294" i="1" s="1"/>
  <c r="E8294" i="1"/>
  <c r="D8294" i="1"/>
  <c r="C8294" i="1"/>
  <c r="B8294" i="1"/>
  <c r="A8294" i="1" s="1"/>
  <c r="L8293" i="1"/>
  <c r="J8293" i="1"/>
  <c r="I8293" i="1"/>
  <c r="H8293" i="1"/>
  <c r="G8293" i="1"/>
  <c r="F8293" i="1"/>
  <c r="K8293" i="1" s="1"/>
  <c r="E8293" i="1"/>
  <c r="D8293" i="1"/>
  <c r="C8293" i="1"/>
  <c r="B8293" i="1"/>
  <c r="A8293" i="1" s="1"/>
  <c r="L8292" i="1"/>
  <c r="J8292" i="1"/>
  <c r="I8292" i="1"/>
  <c r="H8292" i="1"/>
  <c r="G8292" i="1"/>
  <c r="F8292" i="1"/>
  <c r="K8292" i="1" s="1"/>
  <c r="E8292" i="1"/>
  <c r="D8292" i="1"/>
  <c r="C8292" i="1"/>
  <c r="B8292" i="1"/>
  <c r="A8292" i="1" s="1"/>
  <c r="L8291" i="1"/>
  <c r="J8291" i="1"/>
  <c r="I8291" i="1"/>
  <c r="H8291" i="1"/>
  <c r="G8291" i="1"/>
  <c r="F8291" i="1"/>
  <c r="K8291" i="1" s="1"/>
  <c r="E8291" i="1"/>
  <c r="D8291" i="1"/>
  <c r="C8291" i="1"/>
  <c r="B8291" i="1"/>
  <c r="A8291" i="1"/>
  <c r="L8290" i="1"/>
  <c r="J8290" i="1"/>
  <c r="I8290" i="1"/>
  <c r="H8290" i="1"/>
  <c r="G8290" i="1"/>
  <c r="F8290" i="1"/>
  <c r="K8290" i="1" s="1"/>
  <c r="E8290" i="1"/>
  <c r="D8290" i="1"/>
  <c r="C8290" i="1"/>
  <c r="B8290" i="1"/>
  <c r="A8290" i="1"/>
  <c r="L8289" i="1"/>
  <c r="J8289" i="1"/>
  <c r="I8289" i="1"/>
  <c r="H8289" i="1"/>
  <c r="G8289" i="1"/>
  <c r="F8289" i="1"/>
  <c r="K8289" i="1" s="1"/>
  <c r="E8289" i="1"/>
  <c r="D8289" i="1"/>
  <c r="C8289" i="1"/>
  <c r="B8289" i="1"/>
  <c r="A8289" i="1"/>
  <c r="L8288" i="1"/>
  <c r="J8288" i="1"/>
  <c r="I8288" i="1"/>
  <c r="H8288" i="1"/>
  <c r="G8288" i="1"/>
  <c r="F8288" i="1"/>
  <c r="K8288" i="1" s="1"/>
  <c r="E8288" i="1"/>
  <c r="D8288" i="1"/>
  <c r="C8288" i="1"/>
  <c r="B8288" i="1"/>
  <c r="A8288" i="1" s="1"/>
  <c r="L8287" i="1"/>
  <c r="J8287" i="1"/>
  <c r="I8287" i="1"/>
  <c r="H8287" i="1"/>
  <c r="G8287" i="1"/>
  <c r="F8287" i="1"/>
  <c r="K8287" i="1" s="1"/>
  <c r="E8287" i="1"/>
  <c r="D8287" i="1"/>
  <c r="C8287" i="1"/>
  <c r="B8287" i="1"/>
  <c r="A8287" i="1" s="1"/>
  <c r="L8286" i="1"/>
  <c r="J8286" i="1"/>
  <c r="I8286" i="1"/>
  <c r="H8286" i="1"/>
  <c r="G8286" i="1"/>
  <c r="F8286" i="1"/>
  <c r="K8286" i="1" s="1"/>
  <c r="E8286" i="1"/>
  <c r="D8286" i="1"/>
  <c r="C8286" i="1"/>
  <c r="B8286" i="1"/>
  <c r="A8286" i="1"/>
  <c r="L8285" i="1"/>
  <c r="J8285" i="1"/>
  <c r="I8285" i="1"/>
  <c r="H8285" i="1"/>
  <c r="G8285" i="1"/>
  <c r="F8285" i="1"/>
  <c r="K8285" i="1" s="1"/>
  <c r="E8285" i="1"/>
  <c r="D8285" i="1"/>
  <c r="C8285" i="1"/>
  <c r="B8285" i="1"/>
  <c r="A8285" i="1"/>
  <c r="L8284" i="1"/>
  <c r="J8284" i="1"/>
  <c r="I8284" i="1"/>
  <c r="H8284" i="1"/>
  <c r="G8284" i="1"/>
  <c r="F8284" i="1"/>
  <c r="K8284" i="1" s="1"/>
  <c r="E8284" i="1"/>
  <c r="D8284" i="1"/>
  <c r="C8284" i="1"/>
  <c r="B8284" i="1"/>
  <c r="A8284" i="1" s="1"/>
  <c r="L8283" i="1"/>
  <c r="J8283" i="1"/>
  <c r="I8283" i="1"/>
  <c r="H8283" i="1"/>
  <c r="G8283" i="1"/>
  <c r="F8283" i="1"/>
  <c r="K8283" i="1" s="1"/>
  <c r="E8283" i="1"/>
  <c r="D8283" i="1"/>
  <c r="C8283" i="1"/>
  <c r="B8283" i="1"/>
  <c r="A8283" i="1"/>
  <c r="L8282" i="1"/>
  <c r="J8282" i="1"/>
  <c r="I8282" i="1"/>
  <c r="H8282" i="1"/>
  <c r="G8282" i="1"/>
  <c r="F8282" i="1"/>
  <c r="K8282" i="1" s="1"/>
  <c r="E8282" i="1"/>
  <c r="D8282" i="1"/>
  <c r="C8282" i="1"/>
  <c r="B8282" i="1"/>
  <c r="A8282" i="1" s="1"/>
  <c r="L8281" i="1"/>
  <c r="J8281" i="1"/>
  <c r="I8281" i="1"/>
  <c r="H8281" i="1"/>
  <c r="G8281" i="1"/>
  <c r="F8281" i="1"/>
  <c r="K8281" i="1" s="1"/>
  <c r="E8281" i="1"/>
  <c r="D8281" i="1"/>
  <c r="C8281" i="1"/>
  <c r="B8281" i="1"/>
  <c r="A8281" i="1"/>
  <c r="L8280" i="1"/>
  <c r="J8280" i="1"/>
  <c r="I8280" i="1"/>
  <c r="H8280" i="1"/>
  <c r="G8280" i="1"/>
  <c r="F8280" i="1"/>
  <c r="K8280" i="1" s="1"/>
  <c r="E8280" i="1"/>
  <c r="D8280" i="1"/>
  <c r="C8280" i="1"/>
  <c r="B8280" i="1"/>
  <c r="A8280" i="1"/>
  <c r="L8279" i="1"/>
  <c r="J8279" i="1"/>
  <c r="I8279" i="1"/>
  <c r="H8279" i="1"/>
  <c r="G8279" i="1"/>
  <c r="F8279" i="1"/>
  <c r="K8279" i="1" s="1"/>
  <c r="E8279" i="1"/>
  <c r="D8279" i="1"/>
  <c r="C8279" i="1"/>
  <c r="B8279" i="1"/>
  <c r="A8279" i="1"/>
  <c r="L8278" i="1"/>
  <c r="J8278" i="1"/>
  <c r="I8278" i="1"/>
  <c r="H8278" i="1"/>
  <c r="G8278" i="1"/>
  <c r="F8278" i="1"/>
  <c r="K8278" i="1" s="1"/>
  <c r="E8278" i="1"/>
  <c r="D8278" i="1"/>
  <c r="C8278" i="1"/>
  <c r="B8278" i="1"/>
  <c r="A8278" i="1"/>
  <c r="L8277" i="1"/>
  <c r="J8277" i="1"/>
  <c r="I8277" i="1"/>
  <c r="H8277" i="1"/>
  <c r="G8277" i="1"/>
  <c r="F8277" i="1"/>
  <c r="K8277" i="1" s="1"/>
  <c r="E8277" i="1"/>
  <c r="D8277" i="1"/>
  <c r="C8277" i="1"/>
  <c r="B8277" i="1"/>
  <c r="A8277" i="1"/>
  <c r="L8276" i="1"/>
  <c r="J8276" i="1"/>
  <c r="I8276" i="1"/>
  <c r="H8276" i="1"/>
  <c r="G8276" i="1"/>
  <c r="F8276" i="1"/>
  <c r="K8276" i="1" s="1"/>
  <c r="E8276" i="1"/>
  <c r="D8276" i="1"/>
  <c r="C8276" i="1"/>
  <c r="B8276" i="1"/>
  <c r="A8276" i="1" s="1"/>
  <c r="L8275" i="1"/>
  <c r="J8275" i="1"/>
  <c r="I8275" i="1"/>
  <c r="H8275" i="1"/>
  <c r="G8275" i="1"/>
  <c r="F8275" i="1"/>
  <c r="K8275" i="1" s="1"/>
  <c r="E8275" i="1"/>
  <c r="D8275" i="1"/>
  <c r="C8275" i="1"/>
  <c r="B8275" i="1"/>
  <c r="A8275" i="1"/>
  <c r="L8274" i="1"/>
  <c r="J8274" i="1"/>
  <c r="I8274" i="1"/>
  <c r="H8274" i="1"/>
  <c r="G8274" i="1"/>
  <c r="F8274" i="1"/>
  <c r="K8274" i="1" s="1"/>
  <c r="E8274" i="1"/>
  <c r="D8274" i="1"/>
  <c r="C8274" i="1"/>
  <c r="B8274" i="1"/>
  <c r="A8274" i="1"/>
  <c r="L8273" i="1"/>
  <c r="J8273" i="1"/>
  <c r="I8273" i="1"/>
  <c r="H8273" i="1"/>
  <c r="G8273" i="1"/>
  <c r="F8273" i="1"/>
  <c r="K8273" i="1" s="1"/>
  <c r="E8273" i="1"/>
  <c r="D8273" i="1"/>
  <c r="C8273" i="1"/>
  <c r="B8273" i="1"/>
  <c r="A8273" i="1"/>
  <c r="L8272" i="1"/>
  <c r="J8272" i="1"/>
  <c r="I8272" i="1"/>
  <c r="H8272" i="1"/>
  <c r="G8272" i="1"/>
  <c r="F8272" i="1"/>
  <c r="K8272" i="1" s="1"/>
  <c r="E8272" i="1"/>
  <c r="D8272" i="1"/>
  <c r="C8272" i="1"/>
  <c r="B8272" i="1"/>
  <c r="A8272" i="1" s="1"/>
  <c r="L8271" i="1"/>
  <c r="J8271" i="1"/>
  <c r="I8271" i="1"/>
  <c r="H8271" i="1"/>
  <c r="G8271" i="1"/>
  <c r="F8271" i="1"/>
  <c r="K8271" i="1" s="1"/>
  <c r="E8271" i="1"/>
  <c r="D8271" i="1"/>
  <c r="C8271" i="1"/>
  <c r="B8271" i="1"/>
  <c r="A8271" i="1"/>
  <c r="L8270" i="1"/>
  <c r="J8270" i="1"/>
  <c r="I8270" i="1"/>
  <c r="H8270" i="1"/>
  <c r="G8270" i="1"/>
  <c r="F8270" i="1"/>
  <c r="K8270" i="1" s="1"/>
  <c r="E8270" i="1"/>
  <c r="D8270" i="1"/>
  <c r="C8270" i="1"/>
  <c r="B8270" i="1"/>
  <c r="A8270" i="1" s="1"/>
  <c r="L8269" i="1"/>
  <c r="J8269" i="1"/>
  <c r="I8269" i="1"/>
  <c r="H8269" i="1"/>
  <c r="G8269" i="1"/>
  <c r="F8269" i="1"/>
  <c r="K8269" i="1" s="1"/>
  <c r="E8269" i="1"/>
  <c r="D8269" i="1"/>
  <c r="C8269" i="1"/>
  <c r="B8269" i="1"/>
  <c r="A8269" i="1"/>
  <c r="L8268" i="1"/>
  <c r="J8268" i="1"/>
  <c r="I8268" i="1"/>
  <c r="H8268" i="1"/>
  <c r="G8268" i="1"/>
  <c r="F8268" i="1"/>
  <c r="K8268" i="1" s="1"/>
  <c r="E8268" i="1"/>
  <c r="D8268" i="1"/>
  <c r="C8268" i="1"/>
  <c r="B8268" i="1"/>
  <c r="A8268" i="1" s="1"/>
  <c r="L8267" i="1"/>
  <c r="J8267" i="1"/>
  <c r="I8267" i="1"/>
  <c r="H8267" i="1"/>
  <c r="G8267" i="1"/>
  <c r="F8267" i="1"/>
  <c r="K8267" i="1" s="1"/>
  <c r="E8267" i="1"/>
  <c r="D8267" i="1"/>
  <c r="C8267" i="1"/>
  <c r="B8267" i="1"/>
  <c r="A8267" i="1"/>
  <c r="L8266" i="1"/>
  <c r="J8266" i="1"/>
  <c r="I8266" i="1"/>
  <c r="H8266" i="1"/>
  <c r="G8266" i="1"/>
  <c r="F8266" i="1"/>
  <c r="K8266" i="1" s="1"/>
  <c r="E8266" i="1"/>
  <c r="D8266" i="1"/>
  <c r="C8266" i="1"/>
  <c r="B8266" i="1"/>
  <c r="A8266" i="1"/>
  <c r="L8265" i="1"/>
  <c r="J8265" i="1"/>
  <c r="I8265" i="1"/>
  <c r="H8265" i="1"/>
  <c r="G8265" i="1"/>
  <c r="F8265" i="1"/>
  <c r="K8265" i="1" s="1"/>
  <c r="E8265" i="1"/>
  <c r="D8265" i="1"/>
  <c r="C8265" i="1"/>
  <c r="B8265" i="1"/>
  <c r="A8265" i="1"/>
  <c r="L8264" i="1"/>
  <c r="J8264" i="1"/>
  <c r="I8264" i="1"/>
  <c r="H8264" i="1"/>
  <c r="G8264" i="1"/>
  <c r="F8264" i="1"/>
  <c r="K8264" i="1" s="1"/>
  <c r="E8264" i="1"/>
  <c r="D8264" i="1"/>
  <c r="C8264" i="1"/>
  <c r="B8264" i="1"/>
  <c r="A8264" i="1" s="1"/>
  <c r="L8263" i="1"/>
  <c r="J8263" i="1"/>
  <c r="I8263" i="1"/>
  <c r="H8263" i="1"/>
  <c r="G8263" i="1"/>
  <c r="F8263" i="1"/>
  <c r="K8263" i="1" s="1"/>
  <c r="E8263" i="1"/>
  <c r="D8263" i="1"/>
  <c r="C8263" i="1"/>
  <c r="B8263" i="1"/>
  <c r="A8263" i="1" s="1"/>
  <c r="L8262" i="1"/>
  <c r="J8262" i="1"/>
  <c r="I8262" i="1"/>
  <c r="H8262" i="1"/>
  <c r="G8262" i="1"/>
  <c r="F8262" i="1"/>
  <c r="K8262" i="1" s="1"/>
  <c r="E8262" i="1"/>
  <c r="D8262" i="1"/>
  <c r="C8262" i="1"/>
  <c r="B8262" i="1"/>
  <c r="A8262" i="1"/>
  <c r="L8261" i="1"/>
  <c r="J8261" i="1"/>
  <c r="I8261" i="1"/>
  <c r="H8261" i="1"/>
  <c r="G8261" i="1"/>
  <c r="F8261" i="1"/>
  <c r="K8261" i="1" s="1"/>
  <c r="E8261" i="1"/>
  <c r="D8261" i="1"/>
  <c r="C8261" i="1"/>
  <c r="B8261" i="1"/>
  <c r="A8261" i="1"/>
  <c r="L8260" i="1"/>
  <c r="J8260" i="1"/>
  <c r="I8260" i="1"/>
  <c r="H8260" i="1"/>
  <c r="G8260" i="1"/>
  <c r="F8260" i="1"/>
  <c r="K8260" i="1" s="1"/>
  <c r="E8260" i="1"/>
  <c r="D8260" i="1"/>
  <c r="C8260" i="1"/>
  <c r="B8260" i="1"/>
  <c r="A8260" i="1" s="1"/>
  <c r="L8259" i="1"/>
  <c r="J8259" i="1"/>
  <c r="I8259" i="1"/>
  <c r="H8259" i="1"/>
  <c r="G8259" i="1"/>
  <c r="F8259" i="1"/>
  <c r="K8259" i="1" s="1"/>
  <c r="E8259" i="1"/>
  <c r="D8259" i="1"/>
  <c r="C8259" i="1"/>
  <c r="B8259" i="1"/>
  <c r="A8259" i="1"/>
  <c r="L8258" i="1"/>
  <c r="J8258" i="1"/>
  <c r="I8258" i="1"/>
  <c r="H8258" i="1"/>
  <c r="G8258" i="1"/>
  <c r="F8258" i="1"/>
  <c r="K8258" i="1" s="1"/>
  <c r="E8258" i="1"/>
  <c r="D8258" i="1"/>
  <c r="C8258" i="1"/>
  <c r="B8258" i="1"/>
  <c r="A8258" i="1" s="1"/>
  <c r="L8257" i="1"/>
  <c r="J8257" i="1"/>
  <c r="I8257" i="1"/>
  <c r="H8257" i="1"/>
  <c r="G8257" i="1"/>
  <c r="F8257" i="1"/>
  <c r="K8257" i="1" s="1"/>
  <c r="E8257" i="1"/>
  <c r="D8257" i="1"/>
  <c r="C8257" i="1"/>
  <c r="B8257" i="1"/>
  <c r="A8257" i="1"/>
  <c r="L8256" i="1"/>
  <c r="J8256" i="1"/>
  <c r="I8256" i="1"/>
  <c r="H8256" i="1"/>
  <c r="G8256" i="1"/>
  <c r="F8256" i="1"/>
  <c r="K8256" i="1" s="1"/>
  <c r="E8256" i="1"/>
  <c r="D8256" i="1"/>
  <c r="C8256" i="1"/>
  <c r="B8256" i="1"/>
  <c r="A8256" i="1"/>
  <c r="L8255" i="1"/>
  <c r="J8255" i="1"/>
  <c r="I8255" i="1"/>
  <c r="H8255" i="1"/>
  <c r="G8255" i="1"/>
  <c r="F8255" i="1"/>
  <c r="K8255" i="1" s="1"/>
  <c r="E8255" i="1"/>
  <c r="D8255" i="1"/>
  <c r="C8255" i="1"/>
  <c r="B8255" i="1"/>
  <c r="A8255" i="1"/>
  <c r="L8254" i="1"/>
  <c r="J8254" i="1"/>
  <c r="I8254" i="1"/>
  <c r="H8254" i="1"/>
  <c r="G8254" i="1"/>
  <c r="F8254" i="1"/>
  <c r="K8254" i="1" s="1"/>
  <c r="E8254" i="1"/>
  <c r="D8254" i="1"/>
  <c r="C8254" i="1"/>
  <c r="B8254" i="1"/>
  <c r="A8254" i="1"/>
  <c r="L8253" i="1"/>
  <c r="J8253" i="1"/>
  <c r="I8253" i="1"/>
  <c r="H8253" i="1"/>
  <c r="G8253" i="1"/>
  <c r="F8253" i="1"/>
  <c r="K8253" i="1" s="1"/>
  <c r="E8253" i="1"/>
  <c r="D8253" i="1"/>
  <c r="C8253" i="1"/>
  <c r="B8253" i="1"/>
  <c r="A8253" i="1"/>
  <c r="L8252" i="1"/>
  <c r="J8252" i="1"/>
  <c r="I8252" i="1"/>
  <c r="H8252" i="1"/>
  <c r="G8252" i="1"/>
  <c r="F8252" i="1"/>
  <c r="K8252" i="1" s="1"/>
  <c r="E8252" i="1"/>
  <c r="D8252" i="1"/>
  <c r="C8252" i="1"/>
  <c r="B8252" i="1"/>
  <c r="A8252" i="1" s="1"/>
  <c r="L8251" i="1"/>
  <c r="J8251" i="1"/>
  <c r="I8251" i="1"/>
  <c r="H8251" i="1"/>
  <c r="G8251" i="1"/>
  <c r="F8251" i="1"/>
  <c r="K8251" i="1" s="1"/>
  <c r="E8251" i="1"/>
  <c r="D8251" i="1"/>
  <c r="C8251" i="1"/>
  <c r="B8251" i="1"/>
  <c r="A8251" i="1"/>
  <c r="L8250" i="1"/>
  <c r="J8250" i="1"/>
  <c r="I8250" i="1"/>
  <c r="H8250" i="1"/>
  <c r="G8250" i="1"/>
  <c r="F8250" i="1"/>
  <c r="K8250" i="1" s="1"/>
  <c r="E8250" i="1"/>
  <c r="D8250" i="1"/>
  <c r="C8250" i="1"/>
  <c r="B8250" i="1"/>
  <c r="A8250" i="1"/>
  <c r="L8249" i="1"/>
  <c r="J8249" i="1"/>
  <c r="I8249" i="1"/>
  <c r="H8249" i="1"/>
  <c r="G8249" i="1"/>
  <c r="F8249" i="1"/>
  <c r="K8249" i="1" s="1"/>
  <c r="E8249" i="1"/>
  <c r="D8249" i="1"/>
  <c r="C8249" i="1"/>
  <c r="B8249" i="1"/>
  <c r="A8249" i="1"/>
  <c r="L8248" i="1"/>
  <c r="J8248" i="1"/>
  <c r="I8248" i="1"/>
  <c r="H8248" i="1"/>
  <c r="G8248" i="1"/>
  <c r="F8248" i="1"/>
  <c r="K8248" i="1" s="1"/>
  <c r="E8248" i="1"/>
  <c r="D8248" i="1"/>
  <c r="C8248" i="1"/>
  <c r="B8248" i="1"/>
  <c r="A8248" i="1" s="1"/>
  <c r="L8247" i="1"/>
  <c r="J8247" i="1"/>
  <c r="I8247" i="1"/>
  <c r="H8247" i="1"/>
  <c r="G8247" i="1"/>
  <c r="F8247" i="1"/>
  <c r="K8247" i="1" s="1"/>
  <c r="E8247" i="1"/>
  <c r="D8247" i="1"/>
  <c r="C8247" i="1"/>
  <c r="B8247" i="1"/>
  <c r="A8247" i="1"/>
  <c r="L8246" i="1"/>
  <c r="J8246" i="1"/>
  <c r="I8246" i="1"/>
  <c r="H8246" i="1"/>
  <c r="G8246" i="1"/>
  <c r="F8246" i="1"/>
  <c r="K8246" i="1" s="1"/>
  <c r="E8246" i="1"/>
  <c r="D8246" i="1"/>
  <c r="C8246" i="1"/>
  <c r="B8246" i="1"/>
  <c r="A8246" i="1" s="1"/>
  <c r="L8245" i="1"/>
  <c r="J8245" i="1"/>
  <c r="I8245" i="1"/>
  <c r="H8245" i="1"/>
  <c r="G8245" i="1"/>
  <c r="F8245" i="1"/>
  <c r="K8245" i="1" s="1"/>
  <c r="E8245" i="1"/>
  <c r="D8245" i="1"/>
  <c r="C8245" i="1"/>
  <c r="B8245" i="1"/>
  <c r="A8245" i="1" s="1"/>
  <c r="L8244" i="1"/>
  <c r="J8244" i="1"/>
  <c r="I8244" i="1"/>
  <c r="H8244" i="1"/>
  <c r="G8244" i="1"/>
  <c r="F8244" i="1"/>
  <c r="K8244" i="1" s="1"/>
  <c r="E8244" i="1"/>
  <c r="D8244" i="1"/>
  <c r="C8244" i="1"/>
  <c r="B8244" i="1"/>
  <c r="A8244" i="1" s="1"/>
  <c r="L8243" i="1"/>
  <c r="J8243" i="1"/>
  <c r="I8243" i="1"/>
  <c r="H8243" i="1"/>
  <c r="G8243" i="1"/>
  <c r="F8243" i="1"/>
  <c r="K8243" i="1" s="1"/>
  <c r="E8243" i="1"/>
  <c r="D8243" i="1"/>
  <c r="C8243" i="1"/>
  <c r="B8243" i="1"/>
  <c r="A8243" i="1"/>
  <c r="L8242" i="1"/>
  <c r="J8242" i="1"/>
  <c r="I8242" i="1"/>
  <c r="H8242" i="1"/>
  <c r="G8242" i="1"/>
  <c r="F8242" i="1"/>
  <c r="K8242" i="1" s="1"/>
  <c r="E8242" i="1"/>
  <c r="D8242" i="1"/>
  <c r="C8242" i="1"/>
  <c r="B8242" i="1"/>
  <c r="A8242" i="1"/>
  <c r="L8241" i="1"/>
  <c r="J8241" i="1"/>
  <c r="I8241" i="1"/>
  <c r="H8241" i="1"/>
  <c r="G8241" i="1"/>
  <c r="F8241" i="1"/>
  <c r="K8241" i="1" s="1"/>
  <c r="E8241" i="1"/>
  <c r="D8241" i="1"/>
  <c r="C8241" i="1"/>
  <c r="B8241" i="1"/>
  <c r="A8241" i="1"/>
  <c r="L8240" i="1"/>
  <c r="J8240" i="1"/>
  <c r="I8240" i="1"/>
  <c r="H8240" i="1"/>
  <c r="G8240" i="1"/>
  <c r="F8240" i="1"/>
  <c r="K8240" i="1" s="1"/>
  <c r="E8240" i="1"/>
  <c r="D8240" i="1"/>
  <c r="C8240" i="1"/>
  <c r="B8240" i="1"/>
  <c r="A8240" i="1" s="1"/>
  <c r="L8239" i="1"/>
  <c r="J8239" i="1"/>
  <c r="I8239" i="1"/>
  <c r="H8239" i="1"/>
  <c r="G8239" i="1"/>
  <c r="F8239" i="1"/>
  <c r="K8239" i="1" s="1"/>
  <c r="E8239" i="1"/>
  <c r="D8239" i="1"/>
  <c r="C8239" i="1"/>
  <c r="B8239" i="1"/>
  <c r="A8239" i="1" s="1"/>
  <c r="L8238" i="1"/>
  <c r="J8238" i="1"/>
  <c r="I8238" i="1"/>
  <c r="H8238" i="1"/>
  <c r="G8238" i="1"/>
  <c r="F8238" i="1"/>
  <c r="K8238" i="1" s="1"/>
  <c r="E8238" i="1"/>
  <c r="D8238" i="1"/>
  <c r="C8238" i="1"/>
  <c r="B8238" i="1"/>
  <c r="A8238" i="1"/>
  <c r="L8237" i="1"/>
  <c r="J8237" i="1"/>
  <c r="I8237" i="1"/>
  <c r="H8237" i="1"/>
  <c r="G8237" i="1"/>
  <c r="F8237" i="1"/>
  <c r="K8237" i="1" s="1"/>
  <c r="E8237" i="1"/>
  <c r="D8237" i="1"/>
  <c r="C8237" i="1"/>
  <c r="B8237" i="1"/>
  <c r="A8237" i="1"/>
  <c r="L8236" i="1"/>
  <c r="J8236" i="1"/>
  <c r="I8236" i="1"/>
  <c r="H8236" i="1"/>
  <c r="G8236" i="1"/>
  <c r="F8236" i="1"/>
  <c r="K8236" i="1" s="1"/>
  <c r="E8236" i="1"/>
  <c r="D8236" i="1"/>
  <c r="C8236" i="1"/>
  <c r="B8236" i="1"/>
  <c r="A8236" i="1" s="1"/>
  <c r="L8235" i="1"/>
  <c r="J8235" i="1"/>
  <c r="I8235" i="1"/>
  <c r="H8235" i="1"/>
  <c r="G8235" i="1"/>
  <c r="F8235" i="1"/>
  <c r="K8235" i="1" s="1"/>
  <c r="E8235" i="1"/>
  <c r="D8235" i="1"/>
  <c r="C8235" i="1"/>
  <c r="B8235" i="1"/>
  <c r="A8235" i="1"/>
  <c r="L8234" i="1"/>
  <c r="J8234" i="1"/>
  <c r="I8234" i="1"/>
  <c r="H8234" i="1"/>
  <c r="G8234" i="1"/>
  <c r="F8234" i="1"/>
  <c r="K8234" i="1" s="1"/>
  <c r="E8234" i="1"/>
  <c r="D8234" i="1"/>
  <c r="C8234" i="1"/>
  <c r="B8234" i="1"/>
  <c r="A8234" i="1" s="1"/>
  <c r="L8233" i="1"/>
  <c r="J8233" i="1"/>
  <c r="I8233" i="1"/>
  <c r="H8233" i="1"/>
  <c r="G8233" i="1"/>
  <c r="F8233" i="1"/>
  <c r="K8233" i="1" s="1"/>
  <c r="E8233" i="1"/>
  <c r="D8233" i="1"/>
  <c r="C8233" i="1"/>
  <c r="B8233" i="1"/>
  <c r="A8233" i="1"/>
  <c r="L8232" i="1"/>
  <c r="J8232" i="1"/>
  <c r="I8232" i="1"/>
  <c r="H8232" i="1"/>
  <c r="G8232" i="1"/>
  <c r="F8232" i="1"/>
  <c r="K8232" i="1" s="1"/>
  <c r="E8232" i="1"/>
  <c r="D8232" i="1"/>
  <c r="C8232" i="1"/>
  <c r="B8232" i="1"/>
  <c r="A8232" i="1"/>
  <c r="L8231" i="1"/>
  <c r="J8231" i="1"/>
  <c r="I8231" i="1"/>
  <c r="H8231" i="1"/>
  <c r="G8231" i="1"/>
  <c r="F8231" i="1"/>
  <c r="K8231" i="1" s="1"/>
  <c r="E8231" i="1"/>
  <c r="D8231" i="1"/>
  <c r="C8231" i="1"/>
  <c r="B8231" i="1"/>
  <c r="A8231" i="1"/>
  <c r="L8230" i="1"/>
  <c r="J8230" i="1"/>
  <c r="I8230" i="1"/>
  <c r="H8230" i="1"/>
  <c r="G8230" i="1"/>
  <c r="F8230" i="1"/>
  <c r="K8230" i="1" s="1"/>
  <c r="E8230" i="1"/>
  <c r="D8230" i="1"/>
  <c r="C8230" i="1"/>
  <c r="B8230" i="1"/>
  <c r="A8230" i="1"/>
  <c r="L8229" i="1"/>
  <c r="J8229" i="1"/>
  <c r="I8229" i="1"/>
  <c r="H8229" i="1"/>
  <c r="G8229" i="1"/>
  <c r="F8229" i="1"/>
  <c r="K8229" i="1" s="1"/>
  <c r="E8229" i="1"/>
  <c r="D8229" i="1"/>
  <c r="C8229" i="1"/>
  <c r="B8229" i="1"/>
  <c r="A8229" i="1"/>
  <c r="L8228" i="1"/>
  <c r="J8228" i="1"/>
  <c r="I8228" i="1"/>
  <c r="H8228" i="1"/>
  <c r="G8228" i="1"/>
  <c r="F8228" i="1"/>
  <c r="K8228" i="1" s="1"/>
  <c r="E8228" i="1"/>
  <c r="D8228" i="1"/>
  <c r="C8228" i="1"/>
  <c r="B8228" i="1"/>
  <c r="A8228" i="1" s="1"/>
  <c r="L8227" i="1"/>
  <c r="J8227" i="1"/>
  <c r="I8227" i="1"/>
  <c r="H8227" i="1"/>
  <c r="G8227" i="1"/>
  <c r="F8227" i="1"/>
  <c r="K8227" i="1" s="1"/>
  <c r="E8227" i="1"/>
  <c r="D8227" i="1"/>
  <c r="C8227" i="1"/>
  <c r="B8227" i="1"/>
  <c r="A8227" i="1"/>
  <c r="L8226" i="1"/>
  <c r="J8226" i="1"/>
  <c r="I8226" i="1"/>
  <c r="H8226" i="1"/>
  <c r="G8226" i="1"/>
  <c r="F8226" i="1"/>
  <c r="K8226" i="1" s="1"/>
  <c r="E8226" i="1"/>
  <c r="D8226" i="1"/>
  <c r="C8226" i="1"/>
  <c r="B8226" i="1"/>
  <c r="A8226" i="1"/>
  <c r="L8225" i="1"/>
  <c r="J8225" i="1"/>
  <c r="I8225" i="1"/>
  <c r="H8225" i="1"/>
  <c r="G8225" i="1"/>
  <c r="F8225" i="1"/>
  <c r="K8225" i="1" s="1"/>
  <c r="E8225" i="1"/>
  <c r="D8225" i="1"/>
  <c r="C8225" i="1"/>
  <c r="B8225" i="1"/>
  <c r="A8225" i="1"/>
  <c r="L8224" i="1"/>
  <c r="J8224" i="1"/>
  <c r="I8224" i="1"/>
  <c r="H8224" i="1"/>
  <c r="G8224" i="1"/>
  <c r="F8224" i="1"/>
  <c r="K8224" i="1" s="1"/>
  <c r="E8224" i="1"/>
  <c r="D8224" i="1"/>
  <c r="C8224" i="1"/>
  <c r="B8224" i="1"/>
  <c r="A8224" i="1" s="1"/>
  <c r="L8223" i="1"/>
  <c r="J8223" i="1"/>
  <c r="I8223" i="1"/>
  <c r="H8223" i="1"/>
  <c r="G8223" i="1"/>
  <c r="F8223" i="1"/>
  <c r="K8223" i="1" s="1"/>
  <c r="E8223" i="1"/>
  <c r="D8223" i="1"/>
  <c r="C8223" i="1"/>
  <c r="B8223" i="1"/>
  <c r="A8223" i="1"/>
  <c r="L8222" i="1"/>
  <c r="J8222" i="1"/>
  <c r="I8222" i="1"/>
  <c r="H8222" i="1"/>
  <c r="G8222" i="1"/>
  <c r="F8222" i="1"/>
  <c r="K8222" i="1" s="1"/>
  <c r="E8222" i="1"/>
  <c r="D8222" i="1"/>
  <c r="C8222" i="1"/>
  <c r="B8222" i="1"/>
  <c r="A8222" i="1" s="1"/>
  <c r="L8221" i="1"/>
  <c r="J8221" i="1"/>
  <c r="I8221" i="1"/>
  <c r="H8221" i="1"/>
  <c r="G8221" i="1"/>
  <c r="F8221" i="1"/>
  <c r="K8221" i="1" s="1"/>
  <c r="E8221" i="1"/>
  <c r="D8221" i="1"/>
  <c r="C8221" i="1"/>
  <c r="B8221" i="1"/>
  <c r="A8221" i="1"/>
  <c r="L8220" i="1"/>
  <c r="J8220" i="1"/>
  <c r="I8220" i="1"/>
  <c r="H8220" i="1"/>
  <c r="G8220" i="1"/>
  <c r="F8220" i="1"/>
  <c r="K8220" i="1" s="1"/>
  <c r="E8220" i="1"/>
  <c r="D8220" i="1"/>
  <c r="C8220" i="1"/>
  <c r="B8220" i="1"/>
  <c r="A8220" i="1" s="1"/>
  <c r="L8219" i="1"/>
  <c r="J8219" i="1"/>
  <c r="I8219" i="1"/>
  <c r="H8219" i="1"/>
  <c r="G8219" i="1"/>
  <c r="F8219" i="1"/>
  <c r="K8219" i="1" s="1"/>
  <c r="E8219" i="1"/>
  <c r="D8219" i="1"/>
  <c r="C8219" i="1"/>
  <c r="B8219" i="1"/>
  <c r="A8219" i="1"/>
  <c r="L8218" i="1"/>
  <c r="J8218" i="1"/>
  <c r="I8218" i="1"/>
  <c r="H8218" i="1"/>
  <c r="G8218" i="1"/>
  <c r="F8218" i="1"/>
  <c r="K8218" i="1" s="1"/>
  <c r="E8218" i="1"/>
  <c r="D8218" i="1"/>
  <c r="C8218" i="1"/>
  <c r="B8218" i="1"/>
  <c r="A8218" i="1"/>
  <c r="L8217" i="1"/>
  <c r="J8217" i="1"/>
  <c r="I8217" i="1"/>
  <c r="H8217" i="1"/>
  <c r="G8217" i="1"/>
  <c r="F8217" i="1"/>
  <c r="K8217" i="1" s="1"/>
  <c r="E8217" i="1"/>
  <c r="D8217" i="1"/>
  <c r="C8217" i="1"/>
  <c r="B8217" i="1"/>
  <c r="A8217" i="1"/>
  <c r="L8216" i="1"/>
  <c r="J8216" i="1"/>
  <c r="I8216" i="1"/>
  <c r="H8216" i="1"/>
  <c r="G8216" i="1"/>
  <c r="F8216" i="1"/>
  <c r="K8216" i="1" s="1"/>
  <c r="E8216" i="1"/>
  <c r="D8216" i="1"/>
  <c r="C8216" i="1"/>
  <c r="B8216" i="1"/>
  <c r="A8216" i="1" s="1"/>
  <c r="L8215" i="1"/>
  <c r="J8215" i="1"/>
  <c r="I8215" i="1"/>
  <c r="H8215" i="1"/>
  <c r="G8215" i="1"/>
  <c r="F8215" i="1"/>
  <c r="K8215" i="1" s="1"/>
  <c r="E8215" i="1"/>
  <c r="D8215" i="1"/>
  <c r="C8215" i="1"/>
  <c r="B8215" i="1"/>
  <c r="A8215" i="1" s="1"/>
  <c r="L8214" i="1"/>
  <c r="J8214" i="1"/>
  <c r="I8214" i="1"/>
  <c r="H8214" i="1"/>
  <c r="G8214" i="1"/>
  <c r="F8214" i="1"/>
  <c r="K8214" i="1" s="1"/>
  <c r="E8214" i="1"/>
  <c r="D8214" i="1"/>
  <c r="C8214" i="1"/>
  <c r="B8214" i="1"/>
  <c r="A8214" i="1"/>
  <c r="L8213" i="1"/>
  <c r="J8213" i="1"/>
  <c r="I8213" i="1"/>
  <c r="H8213" i="1"/>
  <c r="G8213" i="1"/>
  <c r="F8213" i="1"/>
  <c r="K8213" i="1" s="1"/>
  <c r="E8213" i="1"/>
  <c r="D8213" i="1"/>
  <c r="C8213" i="1"/>
  <c r="B8213" i="1"/>
  <c r="A8213" i="1"/>
  <c r="L8212" i="1"/>
  <c r="J8212" i="1"/>
  <c r="I8212" i="1"/>
  <c r="H8212" i="1"/>
  <c r="G8212" i="1"/>
  <c r="F8212" i="1"/>
  <c r="K8212" i="1" s="1"/>
  <c r="E8212" i="1"/>
  <c r="D8212" i="1"/>
  <c r="C8212" i="1"/>
  <c r="B8212" i="1"/>
  <c r="A8212" i="1" s="1"/>
  <c r="L8211" i="1"/>
  <c r="J8211" i="1"/>
  <c r="I8211" i="1"/>
  <c r="H8211" i="1"/>
  <c r="G8211" i="1"/>
  <c r="F8211" i="1"/>
  <c r="K8211" i="1" s="1"/>
  <c r="E8211" i="1"/>
  <c r="D8211" i="1"/>
  <c r="C8211" i="1"/>
  <c r="B8211" i="1"/>
  <c r="A8211" i="1"/>
  <c r="L8210" i="1"/>
  <c r="J8210" i="1"/>
  <c r="I8210" i="1"/>
  <c r="H8210" i="1"/>
  <c r="G8210" i="1"/>
  <c r="F8210" i="1"/>
  <c r="K8210" i="1" s="1"/>
  <c r="E8210" i="1"/>
  <c r="D8210" i="1"/>
  <c r="C8210" i="1"/>
  <c r="B8210" i="1"/>
  <c r="A8210" i="1"/>
  <c r="L8209" i="1"/>
  <c r="J8209" i="1"/>
  <c r="I8209" i="1"/>
  <c r="H8209" i="1"/>
  <c r="G8209" i="1"/>
  <c r="F8209" i="1"/>
  <c r="K8209" i="1" s="1"/>
  <c r="E8209" i="1"/>
  <c r="D8209" i="1"/>
  <c r="C8209" i="1"/>
  <c r="B8209" i="1"/>
  <c r="A8209" i="1"/>
  <c r="L8208" i="1"/>
  <c r="J8208" i="1"/>
  <c r="I8208" i="1"/>
  <c r="H8208" i="1"/>
  <c r="G8208" i="1"/>
  <c r="F8208" i="1"/>
  <c r="K8208" i="1" s="1"/>
  <c r="E8208" i="1"/>
  <c r="D8208" i="1"/>
  <c r="C8208" i="1"/>
  <c r="B8208" i="1"/>
  <c r="A8208" i="1"/>
  <c r="L8207" i="1"/>
  <c r="J8207" i="1"/>
  <c r="I8207" i="1"/>
  <c r="H8207" i="1"/>
  <c r="G8207" i="1"/>
  <c r="F8207" i="1"/>
  <c r="K8207" i="1" s="1"/>
  <c r="E8207" i="1"/>
  <c r="D8207" i="1"/>
  <c r="C8207" i="1"/>
  <c r="B8207" i="1"/>
  <c r="A8207" i="1"/>
  <c r="L8206" i="1"/>
  <c r="J8206" i="1"/>
  <c r="I8206" i="1"/>
  <c r="H8206" i="1"/>
  <c r="G8206" i="1"/>
  <c r="F8206" i="1"/>
  <c r="K8206" i="1" s="1"/>
  <c r="E8206" i="1"/>
  <c r="D8206" i="1"/>
  <c r="C8206" i="1"/>
  <c r="B8206" i="1"/>
  <c r="A8206" i="1"/>
  <c r="L8205" i="1"/>
  <c r="J8205" i="1"/>
  <c r="I8205" i="1"/>
  <c r="H8205" i="1"/>
  <c r="G8205" i="1"/>
  <c r="F8205" i="1"/>
  <c r="K8205" i="1" s="1"/>
  <c r="E8205" i="1"/>
  <c r="D8205" i="1"/>
  <c r="C8205" i="1"/>
  <c r="B8205" i="1"/>
  <c r="A8205" i="1"/>
  <c r="L8204" i="1"/>
  <c r="J8204" i="1"/>
  <c r="I8204" i="1"/>
  <c r="H8204" i="1"/>
  <c r="G8204" i="1"/>
  <c r="F8204" i="1"/>
  <c r="K8204" i="1" s="1"/>
  <c r="E8204" i="1"/>
  <c r="D8204" i="1"/>
  <c r="C8204" i="1"/>
  <c r="B8204" i="1"/>
  <c r="A8204" i="1"/>
  <c r="L8203" i="1"/>
  <c r="J8203" i="1"/>
  <c r="I8203" i="1"/>
  <c r="H8203" i="1"/>
  <c r="G8203" i="1"/>
  <c r="F8203" i="1"/>
  <c r="K8203" i="1" s="1"/>
  <c r="E8203" i="1"/>
  <c r="D8203" i="1"/>
  <c r="C8203" i="1"/>
  <c r="B8203" i="1"/>
  <c r="A8203" i="1"/>
  <c r="L8202" i="1"/>
  <c r="J8202" i="1"/>
  <c r="I8202" i="1"/>
  <c r="H8202" i="1"/>
  <c r="G8202" i="1"/>
  <c r="F8202" i="1"/>
  <c r="K8202" i="1" s="1"/>
  <c r="E8202" i="1"/>
  <c r="D8202" i="1"/>
  <c r="C8202" i="1"/>
  <c r="B8202" i="1"/>
  <c r="A8202" i="1"/>
  <c r="L8201" i="1"/>
  <c r="J8201" i="1"/>
  <c r="I8201" i="1"/>
  <c r="H8201" i="1"/>
  <c r="G8201" i="1"/>
  <c r="F8201" i="1"/>
  <c r="K8201" i="1" s="1"/>
  <c r="E8201" i="1"/>
  <c r="D8201" i="1"/>
  <c r="C8201" i="1"/>
  <c r="B8201" i="1"/>
  <c r="A8201" i="1"/>
  <c r="L8200" i="1"/>
  <c r="J8200" i="1"/>
  <c r="I8200" i="1"/>
  <c r="H8200" i="1"/>
  <c r="G8200" i="1"/>
  <c r="F8200" i="1"/>
  <c r="K8200" i="1" s="1"/>
  <c r="E8200" i="1"/>
  <c r="D8200" i="1"/>
  <c r="C8200" i="1"/>
  <c r="B8200" i="1"/>
  <c r="A8200" i="1"/>
  <c r="L8199" i="1"/>
  <c r="J8199" i="1"/>
  <c r="I8199" i="1"/>
  <c r="H8199" i="1"/>
  <c r="G8199" i="1"/>
  <c r="F8199" i="1"/>
  <c r="K8199" i="1" s="1"/>
  <c r="E8199" i="1"/>
  <c r="D8199" i="1"/>
  <c r="C8199" i="1"/>
  <c r="B8199" i="1"/>
  <c r="A8199" i="1"/>
  <c r="L8198" i="1"/>
  <c r="J8198" i="1"/>
  <c r="I8198" i="1"/>
  <c r="H8198" i="1"/>
  <c r="G8198" i="1"/>
  <c r="F8198" i="1"/>
  <c r="K8198" i="1" s="1"/>
  <c r="E8198" i="1"/>
  <c r="D8198" i="1"/>
  <c r="C8198" i="1"/>
  <c r="B8198" i="1"/>
  <c r="A8198" i="1"/>
  <c r="L8197" i="1"/>
  <c r="J8197" i="1"/>
  <c r="I8197" i="1"/>
  <c r="H8197" i="1"/>
  <c r="G8197" i="1"/>
  <c r="F8197" i="1"/>
  <c r="K8197" i="1" s="1"/>
  <c r="E8197" i="1"/>
  <c r="D8197" i="1"/>
  <c r="C8197" i="1"/>
  <c r="B8197" i="1"/>
  <c r="A8197" i="1"/>
  <c r="L8196" i="1"/>
  <c r="J8196" i="1"/>
  <c r="I8196" i="1"/>
  <c r="H8196" i="1"/>
  <c r="G8196" i="1"/>
  <c r="F8196" i="1"/>
  <c r="K8196" i="1" s="1"/>
  <c r="E8196" i="1"/>
  <c r="D8196" i="1"/>
  <c r="C8196" i="1"/>
  <c r="B8196" i="1"/>
  <c r="A8196" i="1"/>
  <c r="L8195" i="1"/>
  <c r="J8195" i="1"/>
  <c r="I8195" i="1"/>
  <c r="H8195" i="1"/>
  <c r="G8195" i="1"/>
  <c r="F8195" i="1"/>
  <c r="K8195" i="1" s="1"/>
  <c r="E8195" i="1"/>
  <c r="D8195" i="1"/>
  <c r="C8195" i="1"/>
  <c r="B8195" i="1"/>
  <c r="A8195" i="1"/>
  <c r="L8194" i="1"/>
  <c r="J8194" i="1"/>
  <c r="I8194" i="1"/>
  <c r="H8194" i="1"/>
  <c r="G8194" i="1"/>
  <c r="F8194" i="1"/>
  <c r="K8194" i="1" s="1"/>
  <c r="E8194" i="1"/>
  <c r="D8194" i="1"/>
  <c r="C8194" i="1"/>
  <c r="B8194" i="1"/>
  <c r="A8194" i="1"/>
  <c r="L8193" i="1"/>
  <c r="J8193" i="1"/>
  <c r="I8193" i="1"/>
  <c r="H8193" i="1"/>
  <c r="G8193" i="1"/>
  <c r="F8193" i="1"/>
  <c r="K8193" i="1" s="1"/>
  <c r="E8193" i="1"/>
  <c r="D8193" i="1"/>
  <c r="C8193" i="1"/>
  <c r="B8193" i="1"/>
  <c r="A8193" i="1"/>
  <c r="L8192" i="1"/>
  <c r="J8192" i="1"/>
  <c r="I8192" i="1"/>
  <c r="H8192" i="1"/>
  <c r="G8192" i="1"/>
  <c r="F8192" i="1"/>
  <c r="K8192" i="1" s="1"/>
  <c r="E8192" i="1"/>
  <c r="D8192" i="1"/>
  <c r="C8192" i="1"/>
  <c r="B8192" i="1"/>
  <c r="A8192" i="1"/>
  <c r="L8191" i="1"/>
  <c r="J8191" i="1"/>
  <c r="I8191" i="1"/>
  <c r="H8191" i="1"/>
  <c r="G8191" i="1"/>
  <c r="F8191" i="1"/>
  <c r="K8191" i="1" s="1"/>
  <c r="E8191" i="1"/>
  <c r="D8191" i="1"/>
  <c r="C8191" i="1"/>
  <c r="B8191" i="1"/>
  <c r="A8191" i="1"/>
  <c r="L8190" i="1"/>
  <c r="J8190" i="1"/>
  <c r="I8190" i="1"/>
  <c r="H8190" i="1"/>
  <c r="G8190" i="1"/>
  <c r="F8190" i="1"/>
  <c r="K8190" i="1" s="1"/>
  <c r="E8190" i="1"/>
  <c r="D8190" i="1"/>
  <c r="C8190" i="1"/>
  <c r="B8190" i="1"/>
  <c r="A8190" i="1"/>
  <c r="L8189" i="1"/>
  <c r="J8189" i="1"/>
  <c r="I8189" i="1"/>
  <c r="H8189" i="1"/>
  <c r="G8189" i="1"/>
  <c r="F8189" i="1"/>
  <c r="K8189" i="1" s="1"/>
  <c r="E8189" i="1"/>
  <c r="D8189" i="1"/>
  <c r="C8189" i="1"/>
  <c r="B8189" i="1"/>
  <c r="A8189" i="1"/>
  <c r="L8188" i="1"/>
  <c r="J8188" i="1"/>
  <c r="I8188" i="1"/>
  <c r="H8188" i="1"/>
  <c r="G8188" i="1"/>
  <c r="F8188" i="1"/>
  <c r="K8188" i="1" s="1"/>
  <c r="E8188" i="1"/>
  <c r="D8188" i="1"/>
  <c r="C8188" i="1"/>
  <c r="B8188" i="1"/>
  <c r="A8188" i="1"/>
  <c r="L8187" i="1"/>
  <c r="J8187" i="1"/>
  <c r="I8187" i="1"/>
  <c r="H8187" i="1"/>
  <c r="G8187" i="1"/>
  <c r="F8187" i="1"/>
  <c r="K8187" i="1" s="1"/>
  <c r="E8187" i="1"/>
  <c r="D8187" i="1"/>
  <c r="C8187" i="1"/>
  <c r="B8187" i="1"/>
  <c r="A8187" i="1"/>
  <c r="L8186" i="1"/>
  <c r="J8186" i="1"/>
  <c r="I8186" i="1"/>
  <c r="H8186" i="1"/>
  <c r="G8186" i="1"/>
  <c r="F8186" i="1"/>
  <c r="K8186" i="1" s="1"/>
  <c r="E8186" i="1"/>
  <c r="D8186" i="1"/>
  <c r="C8186" i="1"/>
  <c r="B8186" i="1"/>
  <c r="A8186" i="1"/>
  <c r="L8185" i="1"/>
  <c r="J8185" i="1"/>
  <c r="I8185" i="1"/>
  <c r="H8185" i="1"/>
  <c r="G8185" i="1"/>
  <c r="F8185" i="1"/>
  <c r="K8185" i="1" s="1"/>
  <c r="E8185" i="1"/>
  <c r="D8185" i="1"/>
  <c r="C8185" i="1"/>
  <c r="B8185" i="1"/>
  <c r="A8185" i="1"/>
  <c r="L8184" i="1"/>
  <c r="J8184" i="1"/>
  <c r="I8184" i="1"/>
  <c r="H8184" i="1"/>
  <c r="G8184" i="1"/>
  <c r="F8184" i="1"/>
  <c r="K8184" i="1" s="1"/>
  <c r="E8184" i="1"/>
  <c r="D8184" i="1"/>
  <c r="C8184" i="1"/>
  <c r="B8184" i="1"/>
  <c r="A8184" i="1"/>
  <c r="L8183" i="1"/>
  <c r="J8183" i="1"/>
  <c r="I8183" i="1"/>
  <c r="H8183" i="1"/>
  <c r="G8183" i="1"/>
  <c r="F8183" i="1"/>
  <c r="K8183" i="1" s="1"/>
  <c r="E8183" i="1"/>
  <c r="D8183" i="1"/>
  <c r="C8183" i="1"/>
  <c r="B8183" i="1"/>
  <c r="A8183" i="1"/>
  <c r="L8182" i="1"/>
  <c r="J8182" i="1"/>
  <c r="I8182" i="1"/>
  <c r="H8182" i="1"/>
  <c r="G8182" i="1"/>
  <c r="F8182" i="1"/>
  <c r="K8182" i="1" s="1"/>
  <c r="E8182" i="1"/>
  <c r="D8182" i="1"/>
  <c r="C8182" i="1"/>
  <c r="B8182" i="1"/>
  <c r="A8182" i="1"/>
  <c r="L8181" i="1"/>
  <c r="J8181" i="1"/>
  <c r="I8181" i="1"/>
  <c r="H8181" i="1"/>
  <c r="G8181" i="1"/>
  <c r="F8181" i="1"/>
  <c r="K8181" i="1" s="1"/>
  <c r="E8181" i="1"/>
  <c r="D8181" i="1"/>
  <c r="C8181" i="1"/>
  <c r="B8181" i="1"/>
  <c r="A8181" i="1"/>
  <c r="L8180" i="1"/>
  <c r="J8180" i="1"/>
  <c r="I8180" i="1"/>
  <c r="H8180" i="1"/>
  <c r="G8180" i="1"/>
  <c r="F8180" i="1"/>
  <c r="K8180" i="1" s="1"/>
  <c r="E8180" i="1"/>
  <c r="D8180" i="1"/>
  <c r="C8180" i="1"/>
  <c r="B8180" i="1"/>
  <c r="A8180" i="1"/>
  <c r="L8179" i="1"/>
  <c r="J8179" i="1"/>
  <c r="I8179" i="1"/>
  <c r="H8179" i="1"/>
  <c r="G8179" i="1"/>
  <c r="F8179" i="1"/>
  <c r="K8179" i="1" s="1"/>
  <c r="E8179" i="1"/>
  <c r="D8179" i="1"/>
  <c r="C8179" i="1"/>
  <c r="B8179" i="1"/>
  <c r="A8179" i="1"/>
  <c r="L8178" i="1"/>
  <c r="J8178" i="1"/>
  <c r="I8178" i="1"/>
  <c r="H8178" i="1"/>
  <c r="G8178" i="1"/>
  <c r="F8178" i="1"/>
  <c r="K8178" i="1" s="1"/>
  <c r="E8178" i="1"/>
  <c r="D8178" i="1"/>
  <c r="C8178" i="1"/>
  <c r="B8178" i="1"/>
  <c r="A8178" i="1"/>
  <c r="L8177" i="1"/>
  <c r="J8177" i="1"/>
  <c r="I8177" i="1"/>
  <c r="H8177" i="1"/>
  <c r="G8177" i="1"/>
  <c r="F8177" i="1"/>
  <c r="K8177" i="1" s="1"/>
  <c r="E8177" i="1"/>
  <c r="D8177" i="1"/>
  <c r="C8177" i="1"/>
  <c r="B8177" i="1"/>
  <c r="A8177" i="1"/>
  <c r="L8176" i="1"/>
  <c r="J8176" i="1"/>
  <c r="I8176" i="1"/>
  <c r="H8176" i="1"/>
  <c r="G8176" i="1"/>
  <c r="F8176" i="1"/>
  <c r="K8176" i="1" s="1"/>
  <c r="E8176" i="1"/>
  <c r="D8176" i="1"/>
  <c r="C8176" i="1"/>
  <c r="B8176" i="1"/>
  <c r="A8176" i="1"/>
  <c r="L8175" i="1"/>
  <c r="J8175" i="1"/>
  <c r="I8175" i="1"/>
  <c r="H8175" i="1"/>
  <c r="G8175" i="1"/>
  <c r="F8175" i="1"/>
  <c r="K8175" i="1" s="1"/>
  <c r="E8175" i="1"/>
  <c r="D8175" i="1"/>
  <c r="C8175" i="1"/>
  <c r="B8175" i="1"/>
  <c r="A8175" i="1"/>
  <c r="L8174" i="1"/>
  <c r="J8174" i="1"/>
  <c r="I8174" i="1"/>
  <c r="H8174" i="1"/>
  <c r="G8174" i="1"/>
  <c r="F8174" i="1"/>
  <c r="K8174" i="1" s="1"/>
  <c r="E8174" i="1"/>
  <c r="D8174" i="1"/>
  <c r="C8174" i="1"/>
  <c r="B8174" i="1"/>
  <c r="A8174" i="1"/>
  <c r="L8173" i="1"/>
  <c r="J8173" i="1"/>
  <c r="I8173" i="1"/>
  <c r="H8173" i="1"/>
  <c r="G8173" i="1"/>
  <c r="F8173" i="1"/>
  <c r="K8173" i="1" s="1"/>
  <c r="E8173" i="1"/>
  <c r="D8173" i="1"/>
  <c r="C8173" i="1"/>
  <c r="B8173" i="1"/>
  <c r="A8173" i="1"/>
  <c r="L8172" i="1"/>
  <c r="J8172" i="1"/>
  <c r="I8172" i="1"/>
  <c r="H8172" i="1"/>
  <c r="G8172" i="1"/>
  <c r="F8172" i="1"/>
  <c r="K8172" i="1" s="1"/>
  <c r="E8172" i="1"/>
  <c r="D8172" i="1"/>
  <c r="C8172" i="1"/>
  <c r="B8172" i="1"/>
  <c r="A8172" i="1"/>
  <c r="L8171" i="1"/>
  <c r="J8171" i="1"/>
  <c r="I8171" i="1"/>
  <c r="H8171" i="1"/>
  <c r="G8171" i="1"/>
  <c r="F8171" i="1"/>
  <c r="K8171" i="1" s="1"/>
  <c r="E8171" i="1"/>
  <c r="D8171" i="1"/>
  <c r="C8171" i="1"/>
  <c r="B8171" i="1"/>
  <c r="A8171" i="1"/>
  <c r="L8170" i="1"/>
  <c r="J8170" i="1"/>
  <c r="I8170" i="1"/>
  <c r="H8170" i="1"/>
  <c r="G8170" i="1"/>
  <c r="F8170" i="1"/>
  <c r="K8170" i="1" s="1"/>
  <c r="E8170" i="1"/>
  <c r="D8170" i="1"/>
  <c r="C8170" i="1"/>
  <c r="B8170" i="1"/>
  <c r="A8170" i="1"/>
  <c r="L8169" i="1"/>
  <c r="J8169" i="1"/>
  <c r="I8169" i="1"/>
  <c r="H8169" i="1"/>
  <c r="G8169" i="1"/>
  <c r="F8169" i="1"/>
  <c r="K8169" i="1" s="1"/>
  <c r="E8169" i="1"/>
  <c r="D8169" i="1"/>
  <c r="C8169" i="1"/>
  <c r="B8169" i="1"/>
  <c r="A8169" i="1"/>
  <c r="L8168" i="1"/>
  <c r="J8168" i="1"/>
  <c r="I8168" i="1"/>
  <c r="H8168" i="1"/>
  <c r="G8168" i="1"/>
  <c r="F8168" i="1"/>
  <c r="K8168" i="1" s="1"/>
  <c r="E8168" i="1"/>
  <c r="D8168" i="1"/>
  <c r="C8168" i="1"/>
  <c r="B8168" i="1"/>
  <c r="A8168" i="1"/>
  <c r="L8167" i="1"/>
  <c r="J8167" i="1"/>
  <c r="I8167" i="1"/>
  <c r="H8167" i="1"/>
  <c r="G8167" i="1"/>
  <c r="F8167" i="1"/>
  <c r="K8167" i="1" s="1"/>
  <c r="E8167" i="1"/>
  <c r="D8167" i="1"/>
  <c r="C8167" i="1"/>
  <c r="B8167" i="1"/>
  <c r="A8167" i="1"/>
  <c r="L8166" i="1"/>
  <c r="J8166" i="1"/>
  <c r="I8166" i="1"/>
  <c r="H8166" i="1"/>
  <c r="G8166" i="1"/>
  <c r="F8166" i="1"/>
  <c r="K8166" i="1" s="1"/>
  <c r="E8166" i="1"/>
  <c r="D8166" i="1"/>
  <c r="C8166" i="1"/>
  <c r="B8166" i="1"/>
  <c r="A8166" i="1"/>
  <c r="L8165" i="1"/>
  <c r="J8165" i="1"/>
  <c r="I8165" i="1"/>
  <c r="H8165" i="1"/>
  <c r="G8165" i="1"/>
  <c r="F8165" i="1"/>
  <c r="K8165" i="1" s="1"/>
  <c r="E8165" i="1"/>
  <c r="D8165" i="1"/>
  <c r="C8165" i="1"/>
  <c r="B8165" i="1"/>
  <c r="A8165" i="1"/>
  <c r="L8164" i="1"/>
  <c r="J8164" i="1"/>
  <c r="I8164" i="1"/>
  <c r="H8164" i="1"/>
  <c r="G8164" i="1"/>
  <c r="F8164" i="1"/>
  <c r="K8164" i="1" s="1"/>
  <c r="E8164" i="1"/>
  <c r="D8164" i="1"/>
  <c r="C8164" i="1"/>
  <c r="B8164" i="1"/>
  <c r="A8164" i="1"/>
  <c r="L8163" i="1"/>
  <c r="J8163" i="1"/>
  <c r="I8163" i="1"/>
  <c r="H8163" i="1"/>
  <c r="G8163" i="1"/>
  <c r="F8163" i="1"/>
  <c r="K8163" i="1" s="1"/>
  <c r="E8163" i="1"/>
  <c r="D8163" i="1"/>
  <c r="C8163" i="1"/>
  <c r="B8163" i="1"/>
  <c r="A8163" i="1"/>
  <c r="L8162" i="1"/>
  <c r="J8162" i="1"/>
  <c r="I8162" i="1"/>
  <c r="H8162" i="1"/>
  <c r="G8162" i="1"/>
  <c r="F8162" i="1"/>
  <c r="K8162" i="1" s="1"/>
  <c r="E8162" i="1"/>
  <c r="D8162" i="1"/>
  <c r="C8162" i="1"/>
  <c r="B8162" i="1"/>
  <c r="A8162" i="1"/>
  <c r="L8161" i="1"/>
  <c r="J8161" i="1"/>
  <c r="I8161" i="1"/>
  <c r="H8161" i="1"/>
  <c r="G8161" i="1"/>
  <c r="F8161" i="1"/>
  <c r="K8161" i="1" s="1"/>
  <c r="E8161" i="1"/>
  <c r="D8161" i="1"/>
  <c r="C8161" i="1"/>
  <c r="B8161" i="1"/>
  <c r="A8161" i="1"/>
  <c r="L8160" i="1"/>
  <c r="J8160" i="1"/>
  <c r="I8160" i="1"/>
  <c r="H8160" i="1"/>
  <c r="G8160" i="1"/>
  <c r="F8160" i="1"/>
  <c r="K8160" i="1" s="1"/>
  <c r="E8160" i="1"/>
  <c r="D8160" i="1"/>
  <c r="C8160" i="1"/>
  <c r="B8160" i="1"/>
  <c r="A8160" i="1"/>
  <c r="L8159" i="1"/>
  <c r="J8159" i="1"/>
  <c r="I8159" i="1"/>
  <c r="H8159" i="1"/>
  <c r="G8159" i="1"/>
  <c r="F8159" i="1"/>
  <c r="K8159" i="1" s="1"/>
  <c r="E8159" i="1"/>
  <c r="D8159" i="1"/>
  <c r="C8159" i="1"/>
  <c r="B8159" i="1"/>
  <c r="A8159" i="1"/>
  <c r="L8158" i="1"/>
  <c r="J8158" i="1"/>
  <c r="I8158" i="1"/>
  <c r="H8158" i="1"/>
  <c r="G8158" i="1"/>
  <c r="F8158" i="1"/>
  <c r="K8158" i="1" s="1"/>
  <c r="E8158" i="1"/>
  <c r="D8158" i="1"/>
  <c r="C8158" i="1"/>
  <c r="B8158" i="1"/>
  <c r="A8158" i="1"/>
  <c r="L8157" i="1"/>
  <c r="J8157" i="1"/>
  <c r="I8157" i="1"/>
  <c r="H8157" i="1"/>
  <c r="G8157" i="1"/>
  <c r="F8157" i="1"/>
  <c r="K8157" i="1" s="1"/>
  <c r="E8157" i="1"/>
  <c r="D8157" i="1"/>
  <c r="C8157" i="1"/>
  <c r="B8157" i="1"/>
  <c r="A8157" i="1"/>
  <c r="L8156" i="1"/>
  <c r="J8156" i="1"/>
  <c r="I8156" i="1"/>
  <c r="H8156" i="1"/>
  <c r="G8156" i="1"/>
  <c r="F8156" i="1"/>
  <c r="K8156" i="1" s="1"/>
  <c r="E8156" i="1"/>
  <c r="D8156" i="1"/>
  <c r="C8156" i="1"/>
  <c r="B8156" i="1"/>
  <c r="A8156" i="1"/>
  <c r="L8155" i="1"/>
  <c r="J8155" i="1"/>
  <c r="I8155" i="1"/>
  <c r="H8155" i="1"/>
  <c r="G8155" i="1"/>
  <c r="F8155" i="1"/>
  <c r="K8155" i="1" s="1"/>
  <c r="E8155" i="1"/>
  <c r="D8155" i="1"/>
  <c r="C8155" i="1"/>
  <c r="B8155" i="1"/>
  <c r="A8155" i="1"/>
  <c r="L8154" i="1"/>
  <c r="J8154" i="1"/>
  <c r="I8154" i="1"/>
  <c r="H8154" i="1"/>
  <c r="G8154" i="1"/>
  <c r="F8154" i="1"/>
  <c r="K8154" i="1" s="1"/>
  <c r="E8154" i="1"/>
  <c r="D8154" i="1"/>
  <c r="C8154" i="1"/>
  <c r="B8154" i="1"/>
  <c r="A8154" i="1"/>
  <c r="L8153" i="1"/>
  <c r="J8153" i="1"/>
  <c r="I8153" i="1"/>
  <c r="H8153" i="1"/>
  <c r="G8153" i="1"/>
  <c r="F8153" i="1"/>
  <c r="K8153" i="1" s="1"/>
  <c r="E8153" i="1"/>
  <c r="D8153" i="1"/>
  <c r="C8153" i="1"/>
  <c r="B8153" i="1"/>
  <c r="A8153" i="1"/>
  <c r="L8152" i="1"/>
  <c r="J8152" i="1"/>
  <c r="I8152" i="1"/>
  <c r="H8152" i="1"/>
  <c r="G8152" i="1"/>
  <c r="F8152" i="1"/>
  <c r="K8152" i="1" s="1"/>
  <c r="E8152" i="1"/>
  <c r="D8152" i="1"/>
  <c r="C8152" i="1"/>
  <c r="B8152" i="1"/>
  <c r="A8152" i="1"/>
  <c r="L8151" i="1"/>
  <c r="J8151" i="1"/>
  <c r="I8151" i="1"/>
  <c r="H8151" i="1"/>
  <c r="G8151" i="1"/>
  <c r="F8151" i="1"/>
  <c r="K8151" i="1" s="1"/>
  <c r="E8151" i="1"/>
  <c r="D8151" i="1"/>
  <c r="C8151" i="1"/>
  <c r="B8151" i="1"/>
  <c r="A8151" i="1"/>
  <c r="L8150" i="1"/>
  <c r="J8150" i="1"/>
  <c r="I8150" i="1"/>
  <c r="H8150" i="1"/>
  <c r="G8150" i="1"/>
  <c r="F8150" i="1"/>
  <c r="K8150" i="1" s="1"/>
  <c r="E8150" i="1"/>
  <c r="D8150" i="1"/>
  <c r="C8150" i="1"/>
  <c r="B8150" i="1"/>
  <c r="A8150" i="1"/>
  <c r="L8149" i="1"/>
  <c r="J8149" i="1"/>
  <c r="I8149" i="1"/>
  <c r="H8149" i="1"/>
  <c r="G8149" i="1"/>
  <c r="F8149" i="1"/>
  <c r="K8149" i="1" s="1"/>
  <c r="E8149" i="1"/>
  <c r="D8149" i="1"/>
  <c r="C8149" i="1"/>
  <c r="B8149" i="1"/>
  <c r="A8149" i="1"/>
  <c r="L8148" i="1"/>
  <c r="J8148" i="1"/>
  <c r="I8148" i="1"/>
  <c r="H8148" i="1"/>
  <c r="G8148" i="1"/>
  <c r="F8148" i="1"/>
  <c r="K8148" i="1" s="1"/>
  <c r="E8148" i="1"/>
  <c r="D8148" i="1"/>
  <c r="C8148" i="1"/>
  <c r="B8148" i="1"/>
  <c r="A8148" i="1"/>
  <c r="L8147" i="1"/>
  <c r="J8147" i="1"/>
  <c r="I8147" i="1"/>
  <c r="H8147" i="1"/>
  <c r="G8147" i="1"/>
  <c r="F8147" i="1"/>
  <c r="K8147" i="1" s="1"/>
  <c r="E8147" i="1"/>
  <c r="D8147" i="1"/>
  <c r="C8147" i="1"/>
  <c r="B8147" i="1"/>
  <c r="A8147" i="1"/>
  <c r="L8146" i="1"/>
  <c r="J8146" i="1"/>
  <c r="I8146" i="1"/>
  <c r="H8146" i="1"/>
  <c r="G8146" i="1"/>
  <c r="F8146" i="1"/>
  <c r="K8146" i="1" s="1"/>
  <c r="E8146" i="1"/>
  <c r="D8146" i="1"/>
  <c r="C8146" i="1"/>
  <c r="B8146" i="1"/>
  <c r="A8146" i="1"/>
  <c r="L8145" i="1"/>
  <c r="J8145" i="1"/>
  <c r="I8145" i="1"/>
  <c r="H8145" i="1"/>
  <c r="G8145" i="1"/>
  <c r="F8145" i="1"/>
  <c r="K8145" i="1" s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<sst xmlns="http://schemas.openxmlformats.org/spreadsheetml/2006/main" count="12" uniqueCount="12">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</sst>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ENA&#199;&#195;O%20-%20PRESTA&#199;&#195;O%20DE%20CONTAS/0.%20ALFA/1.%20PRESTA&#199;&#195;O%20DE%20CONTAS/SEI%20(MOACIR)/2026/06.%20JUNHO/13.2_PCF_em_EXCEL___Revisao_10___V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NOSSA SENHORA DAS GRAÇAS - ANTIGO ALFA - CG Nº 024/2022</v>
          </cell>
          <cell r="E11" t="str">
            <v>3.4 - Material Farmacológico</v>
          </cell>
          <cell r="F11" t="str">
            <v>44.734.671/0022-86</v>
          </cell>
          <cell r="G11" t="str">
            <v>CRISTALIA PRODUTOS QUIMICOS FARMACEUTICOS LTDA</v>
          </cell>
          <cell r="H11" t="str">
            <v>B</v>
          </cell>
          <cell r="I11" t="str">
            <v>S</v>
          </cell>
          <cell r="J11" t="str">
            <v>1014672</v>
          </cell>
          <cell r="K11" t="str">
            <v>12/06/2026</v>
          </cell>
          <cell r="L11" t="str">
            <v>35260644734671002286550100010146721674730668</v>
          </cell>
          <cell r="M11" t="str">
            <v>35 - São Paulo</v>
          </cell>
          <cell r="N11">
            <v>31565.4</v>
          </cell>
        </row>
        <row r="12">
          <cell r="C12" t="str">
            <v>HOSPITAL NOSSA SENHORA DAS GRAÇAS - ANTIGO ALFA - CG Nº 024/2022</v>
          </cell>
          <cell r="E12" t="str">
            <v>3.4 - Material Farmacológico</v>
          </cell>
          <cell r="F12" t="str">
            <v>44.734.671/0022-86</v>
          </cell>
          <cell r="G12" t="str">
            <v>CRISTALIA PRODUTOS QUIMICOS FARMACEUTICOS LTDA</v>
          </cell>
          <cell r="H12" t="str">
            <v>B</v>
          </cell>
          <cell r="I12" t="str">
            <v>S</v>
          </cell>
          <cell r="J12" t="str">
            <v>1016585</v>
          </cell>
          <cell r="K12" t="str">
            <v>15/06/2026</v>
          </cell>
          <cell r="L12" t="str">
            <v>35260644734671002286550100010165851570913113</v>
          </cell>
          <cell r="M12" t="str">
            <v>35 - São Paulo</v>
          </cell>
          <cell r="N12">
            <v>9350</v>
          </cell>
        </row>
        <row r="13">
          <cell r="C13" t="str">
            <v>HOSPITAL NOSSA SENHORA DAS GRAÇAS - ANTIGO ALFA - CG Nº 024/2022</v>
          </cell>
          <cell r="E13" t="str">
            <v>3.12 - Material Hospitalar</v>
          </cell>
          <cell r="F13" t="str">
            <v>48.832.623/0001-57</v>
          </cell>
          <cell r="G13" t="str">
            <v>MEDCORP SOCIEDADE UNIPESSOAL LTDA</v>
          </cell>
          <cell r="H13" t="str">
            <v>B</v>
          </cell>
          <cell r="I13" t="str">
            <v>S</v>
          </cell>
          <cell r="J13" t="str">
            <v>1025</v>
          </cell>
          <cell r="K13" t="str">
            <v>05/06/2026</v>
          </cell>
          <cell r="L13" t="str">
            <v>26260648832623000157550010000010251010962845</v>
          </cell>
          <cell r="M13" t="str">
            <v>26 - Pernambuco</v>
          </cell>
          <cell r="N13">
            <v>6600</v>
          </cell>
        </row>
        <row r="14">
          <cell r="C14" t="str">
            <v>HOSPITAL NOSSA SENHORA DAS GRAÇAS - ANTIGO ALFA - CG Nº 024/2022</v>
          </cell>
          <cell r="E14" t="str">
            <v>3.4 - Material Farmacológico</v>
          </cell>
          <cell r="F14" t="str">
            <v>02.368.130/0002-98</v>
          </cell>
          <cell r="G14" t="str">
            <v>FARMASHOPPING LTDA</v>
          </cell>
          <cell r="H14" t="str">
            <v>B</v>
          </cell>
          <cell r="I14" t="str">
            <v>S</v>
          </cell>
          <cell r="J14" t="str">
            <v>102816</v>
          </cell>
          <cell r="K14" t="str">
            <v>15/06/2026</v>
          </cell>
          <cell r="L14" t="str">
            <v>26260602368130000298550010001028161264824406</v>
          </cell>
          <cell r="M14" t="str">
            <v>26 - Pernambuco</v>
          </cell>
          <cell r="N14">
            <v>1695</v>
          </cell>
        </row>
        <row r="15">
          <cell r="C15" t="str">
            <v>HOSPITAL NOSSA SENHORA DAS GRAÇAS - ANTIGO ALFA - CG Nº 024/2022</v>
          </cell>
          <cell r="E15" t="str">
            <v>3.12 - Material Hospitalar</v>
          </cell>
          <cell r="F15" t="str">
            <v>48.832.623/0001-57</v>
          </cell>
          <cell r="G15" t="str">
            <v>MEDCORP SOCIEDADE UNIPESSOAL LTDA</v>
          </cell>
          <cell r="H15" t="str">
            <v>B</v>
          </cell>
          <cell r="I15" t="str">
            <v>S</v>
          </cell>
          <cell r="J15" t="str">
            <v>1032</v>
          </cell>
          <cell r="K15" t="str">
            <v>09/06/2026</v>
          </cell>
          <cell r="L15" t="str">
            <v>26260648832623000157550010000010321333328310</v>
          </cell>
          <cell r="M15" t="str">
            <v>26 - Pernambuco</v>
          </cell>
          <cell r="N15">
            <v>22000</v>
          </cell>
        </row>
        <row r="16">
          <cell r="C16" t="str">
            <v>HOSPITAL NOSSA SENHORA DAS GRAÇAS - ANTIGO ALFA - CG Nº 024/2022</v>
          </cell>
          <cell r="E16" t="str">
            <v>3.12 - Material Hospitalar</v>
          </cell>
          <cell r="F16" t="str">
            <v>48.832.623/0001-57</v>
          </cell>
          <cell r="G16" t="str">
            <v>MEDCORP SOCIEDADE UNIPESSOAL LTDA</v>
          </cell>
          <cell r="H16" t="str">
            <v>B</v>
          </cell>
          <cell r="I16" t="str">
            <v>S</v>
          </cell>
          <cell r="J16" t="str">
            <v>1038</v>
          </cell>
          <cell r="K16" t="str">
            <v>15/06/2026</v>
          </cell>
          <cell r="L16" t="str">
            <v>26260648832623000157550010000010381805911653</v>
          </cell>
          <cell r="M16" t="str">
            <v>26 - Pernambuco</v>
          </cell>
          <cell r="N16">
            <v>570</v>
          </cell>
        </row>
        <row r="17">
          <cell r="C17" t="str">
            <v>HOSPITAL NOSSA SENHORA DAS GRAÇAS - ANTIGO ALFA - CG Nº 024/2022</v>
          </cell>
          <cell r="E17" t="str">
            <v>3.12 - Material Hospitalar</v>
          </cell>
          <cell r="F17" t="str">
            <v>48.832.623/0001-57</v>
          </cell>
          <cell r="G17" t="str">
            <v>MEDCORP SOCIEDADE UNIPESSOAL LTDA</v>
          </cell>
          <cell r="H17" t="str">
            <v>B</v>
          </cell>
          <cell r="I17" t="str">
            <v>S</v>
          </cell>
          <cell r="J17" t="str">
            <v>1039</v>
          </cell>
          <cell r="K17" t="str">
            <v>15/06/2026</v>
          </cell>
          <cell r="L17" t="str">
            <v>26260648832623000157550010000010391806784733</v>
          </cell>
          <cell r="M17" t="str">
            <v>26 - Pernambuco</v>
          </cell>
          <cell r="N17">
            <v>22000</v>
          </cell>
        </row>
        <row r="18">
          <cell r="C18" t="str">
            <v>HOSPITAL NOSSA SENHORA DAS GRAÇAS - ANTIGO ALFA - CG Nº 024/2022</v>
          </cell>
          <cell r="E18" t="str">
            <v>3.13 - Materiais e Materiais Ortopédicos e Corretivos (OPME)</v>
          </cell>
          <cell r="F18" t="str">
            <v>26.773.826/0001-87</v>
          </cell>
          <cell r="G18" t="str">
            <v>URO SURGERY IMPORTACAO E DISTRIBUICAO DE PRODUTOS MEDICOS E HOSPITALARES LTDA</v>
          </cell>
          <cell r="H18" t="str">
            <v>B</v>
          </cell>
          <cell r="I18" t="str">
            <v>S</v>
          </cell>
          <cell r="J18" t="str">
            <v>10443</v>
          </cell>
          <cell r="K18" t="str">
            <v>28/05/2026</v>
          </cell>
          <cell r="L18" t="str">
            <v>26260526773826000187550010000104431083563075</v>
          </cell>
          <cell r="M18" t="str">
            <v>26 - Pernambuco</v>
          </cell>
          <cell r="N18">
            <v>1600</v>
          </cell>
        </row>
        <row r="19">
          <cell r="C19" t="str">
            <v>HOSPITAL NOSSA SENHORA DAS GRAÇAS - ANTIGO ALFA - CG Nº 024/2022</v>
          </cell>
          <cell r="E19" t="str">
            <v>3.13 - Materiais e Materiais Ortopédicos e Corretivos (OPME)</v>
          </cell>
          <cell r="F19" t="str">
            <v>01.645.409/0003-90</v>
          </cell>
          <cell r="G19" t="str">
            <v>AUTO SUTURE DO BRASIL LTDA.</v>
          </cell>
          <cell r="H19" t="str">
            <v>B</v>
          </cell>
          <cell r="I19" t="str">
            <v>S</v>
          </cell>
          <cell r="J19" t="str">
            <v>1044477</v>
          </cell>
          <cell r="K19" t="str">
            <v>27/05/2026</v>
          </cell>
          <cell r="L19" t="str">
            <v>35260501645409000390550010010444771036631050</v>
          </cell>
          <cell r="M19" t="str">
            <v>35 - São Paulo</v>
          </cell>
          <cell r="N19">
            <v>36300</v>
          </cell>
        </row>
        <row r="20">
          <cell r="C20" t="str">
            <v>HOSPITAL NOSSA SENHORA DAS GRAÇAS - ANTIGO ALFA - CG Nº 024/2022</v>
          </cell>
          <cell r="E20" t="str">
            <v>3.13 - Materiais e Materiais Ortopédicos e Corretivos (OPME)</v>
          </cell>
          <cell r="F20" t="str">
            <v>26.773.826/0001-87</v>
          </cell>
          <cell r="G20" t="str">
            <v>URO SURGERY IMPORTACAO E DISTRIBUICAO DE PRODUTOS MEDICOS E HOSPITALARES LTDA</v>
          </cell>
          <cell r="H20" t="str">
            <v>B</v>
          </cell>
          <cell r="I20" t="str">
            <v>S</v>
          </cell>
          <cell r="J20" t="str">
            <v>10462</v>
          </cell>
          <cell r="K20" t="str">
            <v>28/05/2026</v>
          </cell>
          <cell r="L20" t="str">
            <v>26260526773826000187550010000104621012665385</v>
          </cell>
          <cell r="M20" t="str">
            <v>26 - Pernambuco</v>
          </cell>
          <cell r="N20">
            <v>2150</v>
          </cell>
        </row>
        <row r="21">
          <cell r="C21" t="str">
            <v>HOSPITAL NOSSA SENHORA DAS GRAÇAS - ANTIGO ALFA - CG Nº 024/2022</v>
          </cell>
          <cell r="E21" t="str">
            <v>3.13 - Materiais e Materiais Ortopédicos e Corretivos (OPME)</v>
          </cell>
          <cell r="F21" t="str">
            <v>26.773.826/0001-87</v>
          </cell>
          <cell r="G21" t="str">
            <v>URO SURGERY IMPORTACAO E DISTRIBUICAO DE PRODUTOS MEDICOS E HOSPITALARES LTDA</v>
          </cell>
          <cell r="H21" t="str">
            <v>B</v>
          </cell>
          <cell r="I21" t="str">
            <v>S</v>
          </cell>
          <cell r="J21" t="str">
            <v>10477</v>
          </cell>
          <cell r="K21" t="str">
            <v>29/05/2026</v>
          </cell>
          <cell r="L21" t="str">
            <v>26260526773826000187550010000104771641536192</v>
          </cell>
          <cell r="M21" t="str">
            <v>26 - Pernambuco</v>
          </cell>
          <cell r="N21">
            <v>4550</v>
          </cell>
        </row>
        <row r="22">
          <cell r="C22" t="str">
            <v>HOSPITAL NOSSA SENHORA DAS GRAÇAS - ANTIGO ALFA - CG Nº 024/2022</v>
          </cell>
          <cell r="E22" t="str">
            <v xml:space="preserve">3.8 - Uniformes, Tecidos e Aviamentos </v>
          </cell>
          <cell r="F22" t="str">
            <v>48.832.623/0001-57</v>
          </cell>
          <cell r="G22" t="str">
            <v>MEDCORP SOCIEDADE UNIPESSOAL LTDA</v>
          </cell>
          <cell r="H22" t="str">
            <v>B</v>
          </cell>
          <cell r="I22" t="str">
            <v>S</v>
          </cell>
          <cell r="J22" t="str">
            <v>1048</v>
          </cell>
          <cell r="K22" t="str">
            <v>22/06/2026</v>
          </cell>
          <cell r="L22" t="str">
            <v>26260648832623000157550010000010481392583444</v>
          </cell>
          <cell r="M22" t="str">
            <v>26 - Pernambuco</v>
          </cell>
          <cell r="N22">
            <v>4750</v>
          </cell>
        </row>
        <row r="23">
          <cell r="C23" t="str">
            <v>HOSPITAL NOSSA SENHORA DAS GRAÇAS - ANTIGO ALFA - CG Nº 024/2022</v>
          </cell>
          <cell r="E23" t="str">
            <v>3.13 - Materiais e Materiais Ortopédicos e Corretivos (OPME)</v>
          </cell>
          <cell r="F23" t="str">
            <v>26.773.826/0001-87</v>
          </cell>
          <cell r="G23" t="str">
            <v>URO SURGERY IMPORTACAO E DISTRIBUICAO DE PRODUTOS MEDICOS E HOSPITALARES LTDA</v>
          </cell>
          <cell r="H23" t="str">
            <v>B</v>
          </cell>
          <cell r="I23" t="str">
            <v>S</v>
          </cell>
          <cell r="J23" t="str">
            <v>10482</v>
          </cell>
          <cell r="K23" t="str">
            <v>01/06/2026</v>
          </cell>
          <cell r="L23" t="str">
            <v>26260626773826000187550010000104821809972249</v>
          </cell>
          <cell r="M23" t="str">
            <v>26 - Pernambuco</v>
          </cell>
          <cell r="N23">
            <v>2150</v>
          </cell>
        </row>
        <row r="24">
          <cell r="C24" t="str">
            <v>HOSPITAL NOSSA SENHORA DAS GRAÇAS - ANTIGO ALFA - CG Nº 024/2022</v>
          </cell>
          <cell r="E24" t="str">
            <v>3.13 - Materiais e Materiais Ortopédicos e Corretivos (OPME)</v>
          </cell>
          <cell r="F24" t="str">
            <v>26.773.826/0001-87</v>
          </cell>
          <cell r="G24" t="str">
            <v>URO SURGERY IMPORTACAO E DISTRIBUICAO DE PRODUTOS MEDICOS E HOSPITALARES LTDA</v>
          </cell>
          <cell r="H24" t="str">
            <v>B</v>
          </cell>
          <cell r="I24" t="str">
            <v>S</v>
          </cell>
          <cell r="J24" t="str">
            <v>10484</v>
          </cell>
          <cell r="K24" t="str">
            <v>01/06/2026</v>
          </cell>
          <cell r="L24" t="str">
            <v>26260626773826000187550010000104841887346045</v>
          </cell>
          <cell r="M24" t="str">
            <v>26 - Pernambuco</v>
          </cell>
          <cell r="N24">
            <v>2150</v>
          </cell>
        </row>
        <row r="25">
          <cell r="C25" t="str">
            <v>HOSPITAL NOSSA SENHORA DAS GRAÇAS - ANTIGO ALFA - CG Nº 024/2022</v>
          </cell>
          <cell r="E25" t="str">
            <v xml:space="preserve">3.9 - Material para Manutenção de Bens Imóveis </v>
          </cell>
          <cell r="F25" t="str">
            <v>11.623.188/0009-06</v>
          </cell>
          <cell r="G25" t="str">
            <v>ARMAZEM CORAL LTDA</v>
          </cell>
          <cell r="H25" t="str">
            <v>B</v>
          </cell>
          <cell r="I25" t="str">
            <v>S</v>
          </cell>
          <cell r="J25" t="str">
            <v>104877</v>
          </cell>
          <cell r="K25" t="str">
            <v>01/06/2026</v>
          </cell>
          <cell r="L25" t="str">
            <v>26260611623188000906550010001048771001048781</v>
          </cell>
          <cell r="M25" t="str">
            <v>26 - Pernambuco</v>
          </cell>
          <cell r="N25">
            <v>151.4</v>
          </cell>
        </row>
        <row r="26">
          <cell r="C26" t="str">
            <v>HOSPITAL NOSSA SENHORA DAS GRAÇAS - ANTIGO ALFA - CG Nº 024/2022</v>
          </cell>
          <cell r="E26" t="str">
            <v>3.13 - Materiais e Materiais Ortopédicos e Corretivos (OPME)</v>
          </cell>
          <cell r="F26" t="str">
            <v>26.773.826/0001-87</v>
          </cell>
          <cell r="G26" t="str">
            <v>URO SURGERY IMPORTACAO E DISTRIBUICAO DE PRODUTOS MEDICOS E HOSPITALARES LTDA</v>
          </cell>
          <cell r="H26" t="str">
            <v>B</v>
          </cell>
          <cell r="I26" t="str">
            <v>S</v>
          </cell>
          <cell r="J26" t="str">
            <v>10496</v>
          </cell>
          <cell r="K26" t="str">
            <v>01/06/2026</v>
          </cell>
          <cell r="L26" t="str">
            <v>26260626773826000187550010000104961287893054</v>
          </cell>
          <cell r="M26" t="str">
            <v>26 - Pernambuco</v>
          </cell>
          <cell r="N26">
            <v>3350</v>
          </cell>
        </row>
        <row r="27">
          <cell r="C27" t="str">
            <v>HOSPITAL NOSSA SENHORA DAS GRAÇAS - ANTIGO ALFA - CG Nº 024/2022</v>
          </cell>
          <cell r="E27" t="str">
            <v>3.13 - Materiais e Materiais Ortopédicos e Corretivos (OPME)</v>
          </cell>
          <cell r="F27" t="str">
            <v>26.773.826/0001-87</v>
          </cell>
          <cell r="G27" t="str">
            <v>URO SURGERY IMPORTACAO E DISTRIBUICAO DE PRODUTOS MEDICOS E HOSPITALARES LTDA</v>
          </cell>
          <cell r="H27" t="str">
            <v>B</v>
          </cell>
          <cell r="I27" t="str">
            <v>S</v>
          </cell>
          <cell r="J27" t="str">
            <v>10497</v>
          </cell>
          <cell r="K27" t="str">
            <v>01/06/2026</v>
          </cell>
          <cell r="L27" t="str">
            <v>26260626773826000187550010000104971113888656</v>
          </cell>
          <cell r="M27" t="str">
            <v>26 - Pernambuco</v>
          </cell>
          <cell r="N27">
            <v>1600</v>
          </cell>
        </row>
        <row r="28">
          <cell r="C28" t="str">
            <v>HOSPITAL NOSSA SENHORA DAS GRAÇAS - ANTIGO ALFA - CG Nº 024/2022</v>
          </cell>
          <cell r="E28" t="str">
            <v>3.12 - Material Hospitalar</v>
          </cell>
          <cell r="F28" t="str">
            <v>48.832.623/0001-57</v>
          </cell>
          <cell r="G28" t="str">
            <v>MEDCORP SOCIEDADE UNIPESSOAL LTDA</v>
          </cell>
          <cell r="H28" t="str">
            <v>B</v>
          </cell>
          <cell r="I28" t="str">
            <v>S</v>
          </cell>
          <cell r="J28" t="str">
            <v>1050</v>
          </cell>
          <cell r="K28" t="str">
            <v>22/06/2026</v>
          </cell>
          <cell r="L28" t="str">
            <v>26260648832623000157550010000010501406130148</v>
          </cell>
          <cell r="M28" t="str">
            <v>26 - Pernambuco</v>
          </cell>
          <cell r="N28">
            <v>22000</v>
          </cell>
        </row>
        <row r="29">
          <cell r="C29" t="str">
            <v>HOSPITAL NOSSA SENHORA DAS GRAÇAS - ANTIGO ALFA - CG Nº 024/2022</v>
          </cell>
          <cell r="E29" t="str">
            <v xml:space="preserve">3.9 - Material para Manutenção de Bens Imóveis </v>
          </cell>
          <cell r="F29" t="str">
            <v>11.623.188/0009-06</v>
          </cell>
          <cell r="G29" t="str">
            <v>ARMAZEM CORAL LTDA</v>
          </cell>
          <cell r="H29" t="str">
            <v>B</v>
          </cell>
          <cell r="I29" t="str">
            <v>S</v>
          </cell>
          <cell r="J29" t="str">
            <v>105025</v>
          </cell>
          <cell r="K29" t="str">
            <v>08/06/2026</v>
          </cell>
          <cell r="L29" t="str">
            <v>26260611623188000906550010001050251001050268</v>
          </cell>
          <cell r="M29" t="str">
            <v>26 - Pernambuco</v>
          </cell>
          <cell r="N29">
            <v>39</v>
          </cell>
        </row>
        <row r="30">
          <cell r="C30" t="str">
            <v>HOSPITAL NOSSA SENHORA DAS GRAÇAS - ANTIGO ALFA - CG Nº 024/2022</v>
          </cell>
          <cell r="E30" t="str">
            <v>3.13 - Materiais e Materiais Ortopédicos e Corretivos (OPME)</v>
          </cell>
          <cell r="F30" t="str">
            <v>26.773.826/0001-87</v>
          </cell>
          <cell r="G30" t="str">
            <v>URO SURGERY IMPORTACAO E DISTRIBUICAO DE PRODUTOS MEDICOS E HOSPITALARES LTDA</v>
          </cell>
          <cell r="H30" t="str">
            <v>B</v>
          </cell>
          <cell r="I30" t="str">
            <v>S</v>
          </cell>
          <cell r="J30" t="str">
            <v>10531</v>
          </cell>
          <cell r="K30" t="str">
            <v>02/06/2026</v>
          </cell>
          <cell r="L30" t="str">
            <v>26260626773826000187550010000105311305061010</v>
          </cell>
          <cell r="M30" t="str">
            <v>26 - Pernambuco</v>
          </cell>
          <cell r="N30">
            <v>650</v>
          </cell>
        </row>
        <row r="31">
          <cell r="C31" t="str">
            <v>HOSPITAL NOSSA SENHORA DAS GRAÇAS - ANTIGO ALFA - CG Nº 024/2022</v>
          </cell>
          <cell r="E31" t="str">
            <v>3.13 - Materiais e Materiais Ortopédicos e Corretivos (OPME)</v>
          </cell>
          <cell r="F31" t="str">
            <v>26.773.826/0001-87</v>
          </cell>
          <cell r="G31" t="str">
            <v>URO SURGERY IMPORTACAO E DISTRIBUICAO DE PRODUTOS MEDICOS E HOSPITALARES LTDA</v>
          </cell>
          <cell r="H31" t="str">
            <v>B</v>
          </cell>
          <cell r="I31" t="str">
            <v>S</v>
          </cell>
          <cell r="J31" t="str">
            <v>10532</v>
          </cell>
          <cell r="K31" t="str">
            <v>02/06/2026</v>
          </cell>
          <cell r="L31" t="str">
            <v>26260626773826000187550010000105321418538641</v>
          </cell>
          <cell r="M31" t="str">
            <v>26 - Pernambuco</v>
          </cell>
          <cell r="N31">
            <v>3600</v>
          </cell>
        </row>
        <row r="32">
          <cell r="C32" t="str">
            <v>HOSPITAL NOSSA SENHORA DAS GRAÇAS - ANTIGO ALFA - CG Nº 024/2022</v>
          </cell>
          <cell r="E32" t="str">
            <v>3.13 - Materiais e Materiais Ortopédicos e Corretivos (OPME)</v>
          </cell>
          <cell r="F32" t="str">
            <v>26.773.826/0001-87</v>
          </cell>
          <cell r="G32" t="str">
            <v>URO SURGERY IMPORTACAO E DISTRIBUICAO DE PRODUTOS MEDICOS E HOSPITALARES LTDA</v>
          </cell>
          <cell r="H32" t="str">
            <v>B</v>
          </cell>
          <cell r="I32" t="str">
            <v>S</v>
          </cell>
          <cell r="J32" t="str">
            <v>10541</v>
          </cell>
          <cell r="K32" t="str">
            <v>03/06/2026</v>
          </cell>
          <cell r="L32" t="str">
            <v>26260626773826000187550010000105411447501210</v>
          </cell>
          <cell r="M32" t="str">
            <v>26 - Pernambuco</v>
          </cell>
          <cell r="N32">
            <v>2150</v>
          </cell>
        </row>
        <row r="33">
          <cell r="C33" t="str">
            <v>HOSPITAL NOSSA SENHORA DAS GRAÇAS - ANTIGO ALFA - CG Nº 024/2022</v>
          </cell>
          <cell r="E33" t="str">
            <v>3.13 - Materiais e Materiais Ortopédicos e Corretivos (OPME)</v>
          </cell>
          <cell r="F33" t="str">
            <v>26.773.826/0001-87</v>
          </cell>
          <cell r="G33" t="str">
            <v>URO SURGERY IMPORTACAO E DISTRIBUICAO DE PRODUTOS MEDICOS E HOSPITALARES LTDA</v>
          </cell>
          <cell r="H33" t="str">
            <v>B</v>
          </cell>
          <cell r="I33" t="str">
            <v>S</v>
          </cell>
          <cell r="J33" t="str">
            <v>10552</v>
          </cell>
          <cell r="K33" t="str">
            <v>04/06/2026</v>
          </cell>
          <cell r="L33" t="str">
            <v>26260626773826000187550010000105521207066149</v>
          </cell>
          <cell r="M33" t="str">
            <v>26 - Pernambuco</v>
          </cell>
          <cell r="N33">
            <v>650</v>
          </cell>
        </row>
        <row r="34">
          <cell r="C34" t="str">
            <v>HOSPITAL NOSSA SENHORA DAS GRAÇAS - ANTIGO ALFA - CG Nº 024/2022</v>
          </cell>
          <cell r="E34" t="str">
            <v>3.13 - Materiais e Materiais Ortopédicos e Corretivos (OPME)</v>
          </cell>
          <cell r="F34" t="str">
            <v>26.773.826/0001-87</v>
          </cell>
          <cell r="G34" t="str">
            <v>URO SURGERY IMPORTACAO E DISTRIBUICAO DE PRODUTOS MEDICOS E HOSPITALARES LTDA</v>
          </cell>
          <cell r="H34" t="str">
            <v>B</v>
          </cell>
          <cell r="I34" t="str">
            <v>S</v>
          </cell>
          <cell r="J34" t="str">
            <v>10571</v>
          </cell>
          <cell r="K34" t="str">
            <v>04/06/2026</v>
          </cell>
          <cell r="L34" t="str">
            <v>26260626773826000187550010000105711725119067</v>
          </cell>
          <cell r="M34" t="str">
            <v>26 - Pernambuco</v>
          </cell>
          <cell r="N34">
            <v>3350</v>
          </cell>
        </row>
        <row r="35">
          <cell r="C35" t="str">
            <v>HOSPITAL NOSSA SENHORA DAS GRAÇAS - ANTIGO ALFA - CG Nº 024/2022</v>
          </cell>
          <cell r="E35" t="str">
            <v>3.13 - Materiais e Materiais Ortopédicos e Corretivos (OPME)</v>
          </cell>
          <cell r="F35" t="str">
            <v>26.773.826/0001-87</v>
          </cell>
          <cell r="G35" t="str">
            <v>URO SURGERY IMPORTACAO E DISTRIBUICAO DE PRODUTOS MEDICOS E HOSPITALARES LTDA</v>
          </cell>
          <cell r="H35" t="str">
            <v>B</v>
          </cell>
          <cell r="I35" t="str">
            <v>S</v>
          </cell>
          <cell r="J35" t="str">
            <v>10575</v>
          </cell>
          <cell r="K35" t="str">
            <v>05/06/2026</v>
          </cell>
          <cell r="L35" t="str">
            <v>26260626773826000187550010000105751765315010</v>
          </cell>
          <cell r="M35" t="str">
            <v>26 - Pernambuco</v>
          </cell>
          <cell r="N35">
            <v>650</v>
          </cell>
        </row>
        <row r="36">
          <cell r="C36" t="str">
            <v>HOSPITAL NOSSA SENHORA DAS GRAÇAS - ANTIGO ALFA - CG Nº 024/2022</v>
          </cell>
          <cell r="E36" t="str">
            <v>3.13 - Materiais e Materiais Ortopédicos e Corretivos (OPME)</v>
          </cell>
          <cell r="F36" t="str">
            <v>26.773.826/0001-87</v>
          </cell>
          <cell r="G36" t="str">
            <v>URO SURGERY IMPORTACAO E DISTRIBUICAO DE PRODUTOS MEDICOS E HOSPITALARES LTDA</v>
          </cell>
          <cell r="H36" t="str">
            <v>B</v>
          </cell>
          <cell r="I36" t="str">
            <v>S</v>
          </cell>
          <cell r="J36" t="str">
            <v>10580</v>
          </cell>
          <cell r="K36" t="str">
            <v>05/06/2026</v>
          </cell>
          <cell r="L36" t="str">
            <v>26260626773826000187550010000105801086412240</v>
          </cell>
          <cell r="M36" t="str">
            <v>26 - Pernambuco</v>
          </cell>
          <cell r="N36">
            <v>3350</v>
          </cell>
        </row>
        <row r="37">
          <cell r="C37" t="str">
            <v>HOSPITAL NOSSA SENHORA DAS GRAÇAS - ANTIGO ALFA - CG Nº 024/2022</v>
          </cell>
          <cell r="E37" t="str">
            <v>3.13 - Materiais e Materiais Ortopédicos e Corretivos (OPME)</v>
          </cell>
          <cell r="F37" t="str">
            <v>26.773.826/0001-87</v>
          </cell>
          <cell r="G37" t="str">
            <v>URO SURGERY IMPORTACAO E DISTRIBUICAO DE PRODUTOS MEDICOS E HOSPITALARES LTDA</v>
          </cell>
          <cell r="H37" t="str">
            <v>B</v>
          </cell>
          <cell r="I37" t="str">
            <v>S</v>
          </cell>
          <cell r="J37" t="str">
            <v>10594</v>
          </cell>
          <cell r="K37" t="str">
            <v>08/06/2026</v>
          </cell>
          <cell r="L37" t="str">
            <v>26260626773826000187550010000105941784268906</v>
          </cell>
          <cell r="M37" t="str">
            <v>26 - Pernambuco</v>
          </cell>
          <cell r="N37">
            <v>3100</v>
          </cell>
        </row>
        <row r="38">
          <cell r="C38" t="str">
            <v>HOSPITAL NOSSA SENHORA DAS GRAÇAS - ANTIGO ALFA - CG Nº 024/2022</v>
          </cell>
          <cell r="E38" t="str">
            <v>3.13 - Materiais e Materiais Ortopédicos e Corretivos (OPME)</v>
          </cell>
          <cell r="F38" t="str">
            <v>26.773.826/0001-87</v>
          </cell>
          <cell r="G38" t="str">
            <v>URO SURGERY IMPORTACAO E DISTRIBUICAO DE PRODUTOS MEDICOS E HOSPITALARES LTDA</v>
          </cell>
          <cell r="H38" t="str">
            <v>B</v>
          </cell>
          <cell r="I38" t="str">
            <v>S</v>
          </cell>
          <cell r="J38" t="str">
            <v>10595</v>
          </cell>
          <cell r="K38" t="str">
            <v>08/06/2026</v>
          </cell>
          <cell r="L38" t="str">
            <v>26260626773826000187550010000105951118495130</v>
          </cell>
          <cell r="M38" t="str">
            <v>26 - Pernambuco</v>
          </cell>
          <cell r="N38">
            <v>2150</v>
          </cell>
        </row>
        <row r="39">
          <cell r="C39" t="str">
            <v>HOSPITAL NOSSA SENHORA DAS GRAÇAS - ANTIGO ALFA - CG Nº 024/2022</v>
          </cell>
          <cell r="E39" t="str">
            <v>3.13 - Materiais e Materiais Ortopédicos e Corretivos (OPME)</v>
          </cell>
          <cell r="F39" t="str">
            <v>26.773.826/0001-87</v>
          </cell>
          <cell r="G39" t="str">
            <v>URO SURGERY IMPORTACAO E DISTRIBUICAO DE PRODUTOS MEDICOS E HOSPITALARES LTDA</v>
          </cell>
          <cell r="H39" t="str">
            <v>B</v>
          </cell>
          <cell r="I39" t="str">
            <v>S</v>
          </cell>
          <cell r="J39" t="str">
            <v>10596</v>
          </cell>
          <cell r="K39" t="str">
            <v>08/06/2026</v>
          </cell>
          <cell r="L39" t="str">
            <v>26260626773826000187550010000105961366890533</v>
          </cell>
          <cell r="M39" t="str">
            <v>26 - Pernambuco</v>
          </cell>
          <cell r="N39">
            <v>2150</v>
          </cell>
        </row>
        <row r="40">
          <cell r="C40" t="str">
            <v>HOSPITAL NOSSA SENHORA DAS GRAÇAS - ANTIGO ALFA - CG Nº 024/2022</v>
          </cell>
          <cell r="E40" t="str">
            <v>3.13 - Materiais e Materiais Ortopédicos e Corretivos (OPME)</v>
          </cell>
          <cell r="F40" t="str">
            <v>26.773.826/0001-87</v>
          </cell>
          <cell r="G40" t="str">
            <v>URO SURGERY IMPORTACAO E DISTRIBUICAO DE PRODUTOS MEDICOS E HOSPITALARES LTDA</v>
          </cell>
          <cell r="H40" t="str">
            <v>B</v>
          </cell>
          <cell r="I40" t="str">
            <v>S</v>
          </cell>
          <cell r="J40" t="str">
            <v>10602</v>
          </cell>
          <cell r="K40" t="str">
            <v>08/06/2026</v>
          </cell>
          <cell r="L40" t="str">
            <v>26260626773826000187550010000106021129799698</v>
          </cell>
          <cell r="M40" t="str">
            <v>26 - Pernambuco</v>
          </cell>
          <cell r="N40">
            <v>1600</v>
          </cell>
        </row>
        <row r="41">
          <cell r="C41" t="str">
            <v>HOSPITAL NOSSA SENHORA DAS GRAÇAS - ANTIGO ALFA - CG Nº 024/2022</v>
          </cell>
          <cell r="E41" t="str">
            <v>3.13 - Materiais e Materiais Ortopédicos e Corretivos (OPME)</v>
          </cell>
          <cell r="F41" t="str">
            <v>26.773.826/0001-87</v>
          </cell>
          <cell r="G41" t="str">
            <v>URO SURGERY IMPORTACAO E DISTRIBUICAO DE PRODUTOS MEDICOS E HOSPITALARES LTDA</v>
          </cell>
          <cell r="H41" t="str">
            <v>B</v>
          </cell>
          <cell r="I41" t="str">
            <v>S</v>
          </cell>
          <cell r="J41" t="str">
            <v>10609</v>
          </cell>
          <cell r="K41" t="str">
            <v>08/06/2026</v>
          </cell>
          <cell r="L41" t="str">
            <v>26260626773826000187550010000106091857046848</v>
          </cell>
          <cell r="M41" t="str">
            <v>26 - Pernambuco</v>
          </cell>
          <cell r="N41">
            <v>3100</v>
          </cell>
        </row>
        <row r="42">
          <cell r="C42" t="str">
            <v>HOSPITAL NOSSA SENHORA DAS GRAÇAS - ANTIGO ALFA - CG Nº 024/2022</v>
          </cell>
          <cell r="E42" t="str">
            <v>3.13 - Materiais e Materiais Ortopédicos e Corretivos (OPME)</v>
          </cell>
          <cell r="F42" t="str">
            <v>26.773.826/0001-87</v>
          </cell>
          <cell r="G42" t="str">
            <v>URO SURGERY IMPORTACAO E DISTRIBUICAO DE PRODUTOS MEDICOS E HOSPITALARES LTDA</v>
          </cell>
          <cell r="H42" t="str">
            <v>B</v>
          </cell>
          <cell r="I42" t="str">
            <v>S</v>
          </cell>
          <cell r="J42" t="str">
            <v>10624</v>
          </cell>
          <cell r="K42" t="str">
            <v>09/06/2026</v>
          </cell>
          <cell r="L42" t="str">
            <v>26260626773826000187550010000106241714906556</v>
          </cell>
          <cell r="M42" t="str">
            <v>26 - Pernambuco</v>
          </cell>
          <cell r="N42">
            <v>1600</v>
          </cell>
        </row>
        <row r="43">
          <cell r="C43" t="str">
            <v>HOSPITAL NOSSA SENHORA DAS GRAÇAS - ANTIGO ALFA - CG Nº 024/2022</v>
          </cell>
          <cell r="E43" t="str">
            <v>3.13 - Materiais e Materiais Ortopédicos e Corretivos (OPME)</v>
          </cell>
          <cell r="F43" t="str">
            <v>26.773.826/0001-87</v>
          </cell>
          <cell r="G43" t="str">
            <v>URO SURGERY IMPORTACAO E DISTRIBUICAO DE PRODUTOS MEDICOS E HOSPITALARES LTDA</v>
          </cell>
          <cell r="H43" t="str">
            <v>B</v>
          </cell>
          <cell r="I43" t="str">
            <v>S</v>
          </cell>
          <cell r="J43" t="str">
            <v>10628</v>
          </cell>
          <cell r="K43" t="str">
            <v>09/06/2026</v>
          </cell>
          <cell r="L43" t="str">
            <v>26260626773826000187550010000106281600094047</v>
          </cell>
          <cell r="M43" t="str">
            <v>26 - Pernambuco</v>
          </cell>
          <cell r="N43">
            <v>2150</v>
          </cell>
        </row>
        <row r="44">
          <cell r="C44" t="str">
            <v>HOSPITAL NOSSA SENHORA DAS GRAÇAS - ANTIGO ALFA - CG Nº 024/2022</v>
          </cell>
          <cell r="E44" t="str">
            <v>3.13 - Materiais e Materiais Ortopédicos e Corretivos (OPME)</v>
          </cell>
          <cell r="F44" t="str">
            <v>26.773.826/0001-87</v>
          </cell>
          <cell r="G44" t="str">
            <v>URO SURGERY IMPORTACAO E DISTRIBUICAO DE PRODUTOS MEDICOS E HOSPITALARES LTDA</v>
          </cell>
          <cell r="H44" t="str">
            <v>B</v>
          </cell>
          <cell r="I44" t="str">
            <v>S</v>
          </cell>
          <cell r="J44" t="str">
            <v>10640</v>
          </cell>
          <cell r="K44" t="str">
            <v>10/06/2026</v>
          </cell>
          <cell r="L44" t="str">
            <v>26260626773826000187550010000106401892459622</v>
          </cell>
          <cell r="M44" t="str">
            <v>26 - Pernambuco</v>
          </cell>
          <cell r="N44">
            <v>3350</v>
          </cell>
        </row>
        <row r="45">
          <cell r="C45" t="str">
            <v>HOSPITAL NOSSA SENHORA DAS GRAÇAS - ANTIGO ALFA - CG Nº 024/2022</v>
          </cell>
          <cell r="E45" t="str">
            <v>3.13 - Materiais e Materiais Ortopédicos e Corretivos (OPME)</v>
          </cell>
          <cell r="F45" t="str">
            <v>26.773.826/0001-87</v>
          </cell>
          <cell r="G45" t="str">
            <v>URO SURGERY IMPORTACAO E DISTRIBUICAO DE PRODUTOS MEDICOS E HOSPITALARES LTDA</v>
          </cell>
          <cell r="H45" t="str">
            <v>B</v>
          </cell>
          <cell r="I45" t="str">
            <v>S</v>
          </cell>
          <cell r="J45" t="str">
            <v>10641</v>
          </cell>
          <cell r="K45" t="str">
            <v>10/06/2026</v>
          </cell>
          <cell r="L45" t="str">
            <v>26260626773826000187550010000106411332665208</v>
          </cell>
          <cell r="M45" t="str">
            <v>26 - Pernambuco</v>
          </cell>
          <cell r="N45">
            <v>650</v>
          </cell>
        </row>
        <row r="46">
          <cell r="C46" t="str">
            <v>HOSPITAL NOSSA SENHORA DAS GRAÇAS - ANTIGO ALFA - CG Nº 024/2022</v>
          </cell>
          <cell r="E46" t="str">
            <v>3.13 - Materiais e Materiais Ortopédicos e Corretivos (OPME)</v>
          </cell>
          <cell r="F46" t="str">
            <v>26.773.826/0001-87</v>
          </cell>
          <cell r="G46" t="str">
            <v>URO SURGERY IMPORTACAO E DISTRIBUICAO DE PRODUTOS MEDICOS E HOSPITALARES LTDA</v>
          </cell>
          <cell r="H46" t="str">
            <v>B</v>
          </cell>
          <cell r="I46" t="str">
            <v>S</v>
          </cell>
          <cell r="J46" t="str">
            <v>10651</v>
          </cell>
          <cell r="K46" t="str">
            <v>11/06/2026</v>
          </cell>
          <cell r="L46" t="str">
            <v>26260626773826000187550010000106511557296605</v>
          </cell>
          <cell r="M46" t="str">
            <v>26 - Pernambuco</v>
          </cell>
          <cell r="N46">
            <v>650</v>
          </cell>
        </row>
        <row r="47">
          <cell r="C47" t="str">
            <v>HOSPITAL NOSSA SENHORA DAS GRAÇAS - ANTIGO ALFA - CG Nº 024/2022</v>
          </cell>
          <cell r="E47" t="str">
            <v>3.13 - Materiais e Materiais Ortopédicos e Corretivos (OPME)</v>
          </cell>
          <cell r="F47" t="str">
            <v>26.773.826/0001-87</v>
          </cell>
          <cell r="G47" t="str">
            <v>URO SURGERY IMPORTACAO E DISTRIBUICAO DE PRODUTOS MEDICOS E HOSPITALARES LTDA</v>
          </cell>
          <cell r="H47" t="str">
            <v>B</v>
          </cell>
          <cell r="I47" t="str">
            <v>S</v>
          </cell>
          <cell r="J47" t="str">
            <v>10652</v>
          </cell>
          <cell r="K47" t="str">
            <v>11/06/2026</v>
          </cell>
          <cell r="L47" t="str">
            <v>26260626773826000187550010000106521228004431</v>
          </cell>
          <cell r="M47" t="str">
            <v>26 - Pernambuco</v>
          </cell>
          <cell r="N47">
            <v>2150</v>
          </cell>
        </row>
        <row r="48">
          <cell r="C48" t="str">
            <v>HOSPITAL NOSSA SENHORA DAS GRAÇAS - ANTIGO ALFA - CG Nº 024/2022</v>
          </cell>
          <cell r="E48" t="str">
            <v>3.7 - Material de Limpeza e Produtos de Hgienização</v>
          </cell>
          <cell r="F48" t="str">
            <v>24.425.720/0001-67</v>
          </cell>
          <cell r="G48" t="str">
            <v>ORIGINAL SUPRIMENTOS E EQUIPAMENTOS LTDA</v>
          </cell>
          <cell r="H48" t="str">
            <v>B</v>
          </cell>
          <cell r="I48" t="str">
            <v>S</v>
          </cell>
          <cell r="J48" t="str">
            <v>10653</v>
          </cell>
          <cell r="K48" t="str">
            <v>16/06/2026</v>
          </cell>
          <cell r="L48" t="str">
            <v>26260624425720000167550010000106531660165253</v>
          </cell>
          <cell r="M48" t="str">
            <v>26 - Pernambuco</v>
          </cell>
          <cell r="N48">
            <v>2720</v>
          </cell>
        </row>
        <row r="49">
          <cell r="C49" t="str">
            <v>HOSPITAL NOSSA SENHORA DAS GRAÇAS - ANTIGO ALFA - CG Nº 024/2022</v>
          </cell>
          <cell r="E49" t="str">
            <v>3.12 - Material Hospitalar</v>
          </cell>
          <cell r="F49" t="str">
            <v>24.425.720/0001-67</v>
          </cell>
          <cell r="G49" t="str">
            <v>ORIGINAL SUPRIMENTOS E EQUIPAMENTOS LTDA</v>
          </cell>
          <cell r="H49" t="str">
            <v>B</v>
          </cell>
          <cell r="I49" t="str">
            <v>S</v>
          </cell>
          <cell r="J49" t="str">
            <v>10654</v>
          </cell>
          <cell r="K49" t="str">
            <v>16/06/2026</v>
          </cell>
          <cell r="L49" t="str">
            <v>26260624425720000167550010000106541660165250</v>
          </cell>
          <cell r="M49" t="str">
            <v>26 - Pernambuco</v>
          </cell>
          <cell r="N49">
            <v>1350</v>
          </cell>
        </row>
        <row r="50">
          <cell r="C50" t="str">
            <v>HOSPITAL NOSSA SENHORA DAS GRAÇAS - ANTIGO ALFA - CG Nº 024/2022</v>
          </cell>
          <cell r="E50" t="str">
            <v>3.13 - Materiais e Materiais Ortopédicos e Corretivos (OPME)</v>
          </cell>
          <cell r="F50" t="str">
            <v>26.773.826/0001-87</v>
          </cell>
          <cell r="G50" t="str">
            <v>URO SURGERY IMPORTACAO E DISTRIBUICAO DE PRODUTOS MEDICOS E HOSPITALARES LTDA</v>
          </cell>
          <cell r="H50" t="str">
            <v>B</v>
          </cell>
          <cell r="I50" t="str">
            <v>S</v>
          </cell>
          <cell r="J50" t="str">
            <v>10656</v>
          </cell>
          <cell r="K50" t="str">
            <v>12/06/2026</v>
          </cell>
          <cell r="L50" t="str">
            <v>26260626773826000187550010000106561633869379</v>
          </cell>
          <cell r="M50" t="str">
            <v>26 - Pernambuco</v>
          </cell>
          <cell r="N50">
            <v>3100</v>
          </cell>
        </row>
        <row r="51">
          <cell r="C51" t="str">
            <v>HOSPITAL NOSSA SENHORA DAS GRAÇAS - ANTIGO ALFA - CG Nº 024/2022</v>
          </cell>
          <cell r="E51" t="str">
            <v>3.13 - Materiais e Materiais Ortopédicos e Corretivos (OPME)</v>
          </cell>
          <cell r="F51" t="str">
            <v>26.773.826/0001-87</v>
          </cell>
          <cell r="G51" t="str">
            <v>URO SURGERY IMPORTACAO E DISTRIBUICAO DE PRODUTOS MEDICOS E HOSPITALARES LTDA</v>
          </cell>
          <cell r="H51" t="str">
            <v>B</v>
          </cell>
          <cell r="I51" t="str">
            <v>S</v>
          </cell>
          <cell r="J51" t="str">
            <v>10657</v>
          </cell>
          <cell r="K51" t="str">
            <v>12/06/2026</v>
          </cell>
          <cell r="L51" t="str">
            <v>26260626773826000187550010000106571882954644</v>
          </cell>
          <cell r="M51" t="str">
            <v>26 - Pernambuco</v>
          </cell>
          <cell r="N51">
            <v>1600</v>
          </cell>
        </row>
        <row r="52">
          <cell r="C52" t="str">
            <v>HOSPITAL NOSSA SENHORA DAS GRAÇAS - ANTIGO ALFA - CG Nº 024/2022</v>
          </cell>
          <cell r="E52" t="str">
            <v>3.13 - Materiais e Materiais Ortopédicos e Corretivos (OPME)</v>
          </cell>
          <cell r="F52" t="str">
            <v>26.773.826/0001-87</v>
          </cell>
          <cell r="G52" t="str">
            <v>URO SURGERY IMPORTACAO E DISTRIBUICAO DE PRODUTOS MEDICOS E HOSPITALARES LTDA</v>
          </cell>
          <cell r="H52" t="str">
            <v>B</v>
          </cell>
          <cell r="I52" t="str">
            <v>S</v>
          </cell>
          <cell r="J52" t="str">
            <v>10663</v>
          </cell>
          <cell r="K52" t="str">
            <v>15/06/2026</v>
          </cell>
          <cell r="L52" t="str">
            <v>26260626773826000187550010000106631349061804</v>
          </cell>
          <cell r="M52" t="str">
            <v>26 - Pernambuco</v>
          </cell>
          <cell r="N52">
            <v>3600</v>
          </cell>
        </row>
        <row r="53">
          <cell r="C53" t="str">
            <v>HOSPITAL NOSSA SENHORA DAS GRAÇAS - ANTIGO ALFA - CG Nº 024/2022</v>
          </cell>
          <cell r="E53" t="str">
            <v>3.13 - Materiais e Materiais Ortopédicos e Corretivos (OPME)</v>
          </cell>
          <cell r="F53" t="str">
            <v>26.773.826/0001-87</v>
          </cell>
          <cell r="G53" t="str">
            <v>URO SURGERY IMPORTACAO E DISTRIBUICAO DE PRODUTOS MEDICOS E HOSPITALARES LTDA</v>
          </cell>
          <cell r="H53" t="str">
            <v>B</v>
          </cell>
          <cell r="I53" t="str">
            <v>S</v>
          </cell>
          <cell r="J53" t="str">
            <v>10664</v>
          </cell>
          <cell r="K53" t="str">
            <v>15/06/2026</v>
          </cell>
          <cell r="L53" t="str">
            <v>26260626773826000187550010000106641834749348</v>
          </cell>
          <cell r="M53" t="str">
            <v>26 - Pernambuco</v>
          </cell>
          <cell r="N53">
            <v>3100</v>
          </cell>
        </row>
        <row r="54">
          <cell r="C54" t="str">
            <v>HOSPITAL NOSSA SENHORA DAS GRAÇAS - ANTIGO ALFA - CG Nº 024/2022</v>
          </cell>
          <cell r="E54" t="str">
            <v>3.13 - Materiais e Materiais Ortopédicos e Corretivos (OPME)</v>
          </cell>
          <cell r="F54" t="str">
            <v>26.773.826/0001-87</v>
          </cell>
          <cell r="G54" t="str">
            <v>URO SURGERY IMPORTACAO E DISTRIBUICAO DE PRODUTOS MEDICOS E HOSPITALARES LTDA</v>
          </cell>
          <cell r="H54" t="str">
            <v>B</v>
          </cell>
          <cell r="I54" t="str">
            <v>S</v>
          </cell>
          <cell r="J54" t="str">
            <v>10674</v>
          </cell>
          <cell r="K54" t="str">
            <v>15/06/2026</v>
          </cell>
          <cell r="L54" t="str">
            <v>26260626773826000187550010000106741952217423</v>
          </cell>
          <cell r="M54" t="str">
            <v>26 - Pernambuco</v>
          </cell>
          <cell r="N54">
            <v>2100</v>
          </cell>
        </row>
        <row r="55">
          <cell r="C55" t="str">
            <v>HOSPITAL NOSSA SENHORA DAS GRAÇAS - ANTIGO ALFA - CG Nº 024/2022</v>
          </cell>
          <cell r="E55" t="str">
            <v>3.13 - Materiais e Materiais Ortopédicos e Corretivos (OPME)</v>
          </cell>
          <cell r="F55" t="str">
            <v>26.773.826/0001-87</v>
          </cell>
          <cell r="G55" t="str">
            <v>URO SURGERY IMPORTACAO E DISTRIBUICAO DE PRODUTOS MEDICOS E HOSPITALARES LTDA</v>
          </cell>
          <cell r="H55" t="str">
            <v>B</v>
          </cell>
          <cell r="I55" t="str">
            <v>S</v>
          </cell>
          <cell r="J55" t="str">
            <v>10689</v>
          </cell>
          <cell r="K55" t="str">
            <v>16/06/2026</v>
          </cell>
          <cell r="L55" t="str">
            <v>26260626773826000187550010000106891380152219</v>
          </cell>
          <cell r="M55" t="str">
            <v>26 - Pernambuco</v>
          </cell>
          <cell r="N55">
            <v>2150</v>
          </cell>
        </row>
        <row r="56">
          <cell r="C56" t="str">
            <v>HOSPITAL NOSSA SENHORA DAS GRAÇAS - ANTIGO ALFA - CG Nº 024/2022</v>
          </cell>
          <cell r="E56" t="str">
            <v>3.13 - Materiais e Materiais Ortopédicos e Corretivos (OPME)</v>
          </cell>
          <cell r="F56" t="str">
            <v>26.773.826/0001-87</v>
          </cell>
          <cell r="G56" t="str">
            <v>URO SURGERY IMPORTACAO E DISTRIBUICAO DE PRODUTOS MEDICOS E HOSPITALARES LTDA</v>
          </cell>
          <cell r="H56" t="str">
            <v>B</v>
          </cell>
          <cell r="I56" t="str">
            <v>S</v>
          </cell>
          <cell r="J56" t="str">
            <v>10693</v>
          </cell>
          <cell r="K56" t="str">
            <v>16/06/2026</v>
          </cell>
          <cell r="L56" t="str">
            <v>26260626773826000187550010000106931280824730</v>
          </cell>
          <cell r="M56" t="str">
            <v>26 - Pernambuco</v>
          </cell>
          <cell r="N56">
            <v>2150</v>
          </cell>
        </row>
        <row r="57">
          <cell r="C57" t="str">
            <v>HOSPITAL NOSSA SENHORA DAS GRAÇAS - ANTIGO ALFA - CG Nº 024/2022</v>
          </cell>
          <cell r="E57" t="str">
            <v>3.13 - Materiais e Materiais Ortopédicos e Corretivos (OPME)</v>
          </cell>
          <cell r="F57" t="str">
            <v>26.773.826/0001-87</v>
          </cell>
          <cell r="G57" t="str">
            <v>URO SURGERY IMPORTACAO E DISTRIBUICAO DE PRODUTOS MEDICOS E HOSPITALARES LTDA</v>
          </cell>
          <cell r="H57" t="str">
            <v>B</v>
          </cell>
          <cell r="I57" t="str">
            <v>S</v>
          </cell>
          <cell r="J57" t="str">
            <v>10698</v>
          </cell>
          <cell r="K57" t="str">
            <v>17/06/2026</v>
          </cell>
          <cell r="L57" t="str">
            <v>26260626773826000187550010000106981707403947</v>
          </cell>
          <cell r="M57" t="str">
            <v>26 - Pernambuco</v>
          </cell>
          <cell r="N57">
            <v>1600</v>
          </cell>
        </row>
        <row r="58">
          <cell r="C58" t="str">
            <v>HOSPITAL NOSSA SENHORA DAS GRAÇAS - ANTIGO ALFA - CG Nº 024/2022</v>
          </cell>
          <cell r="E58" t="str">
            <v>3.13 - Materiais e Materiais Ortopédicos e Corretivos (OPME)</v>
          </cell>
          <cell r="F58" t="str">
            <v>26.773.826/0001-87</v>
          </cell>
          <cell r="G58" t="str">
            <v>URO SURGERY IMPORTACAO E DISTRIBUICAO DE PRODUTOS MEDICOS E HOSPITALARES LTDA</v>
          </cell>
          <cell r="H58" t="str">
            <v>B</v>
          </cell>
          <cell r="I58" t="str">
            <v>S</v>
          </cell>
          <cell r="J58" t="str">
            <v>10703</v>
          </cell>
          <cell r="K58" t="str">
            <v>17/06/2026</v>
          </cell>
          <cell r="L58" t="str">
            <v>26260626773826000187550010000107031002503900</v>
          </cell>
          <cell r="M58" t="str">
            <v>26 - Pernambuco</v>
          </cell>
          <cell r="N58">
            <v>3100</v>
          </cell>
        </row>
        <row r="59">
          <cell r="C59" t="str">
            <v>HOSPITAL NOSSA SENHORA DAS GRAÇAS - ANTIGO ALFA - CG Nº 024/2022</v>
          </cell>
          <cell r="E59" t="str">
            <v>3.13 - Materiais e Materiais Ortopédicos e Corretivos (OPME)</v>
          </cell>
          <cell r="F59" t="str">
            <v>26.773.826/0001-87</v>
          </cell>
          <cell r="G59" t="str">
            <v>URO SURGERY IMPORTACAO E DISTRIBUICAO DE PRODUTOS MEDICOS E HOSPITALARES LTDA</v>
          </cell>
          <cell r="H59" t="str">
            <v>B</v>
          </cell>
          <cell r="I59" t="str">
            <v>S</v>
          </cell>
          <cell r="J59" t="str">
            <v>10708</v>
          </cell>
          <cell r="K59" t="str">
            <v>18/06/2026</v>
          </cell>
          <cell r="L59" t="str">
            <v>26260626773826000187550010000107081855768631</v>
          </cell>
          <cell r="M59" t="str">
            <v>26 - Pernambuco</v>
          </cell>
          <cell r="N59">
            <v>2150</v>
          </cell>
        </row>
        <row r="60">
          <cell r="C60" t="str">
            <v>HOSPITAL NOSSA SENHORA DAS GRAÇAS - ANTIGO ALFA - CG Nº 024/2022</v>
          </cell>
          <cell r="E60" t="str">
            <v>3.13 - Materiais e Materiais Ortopédicos e Corretivos (OPME)</v>
          </cell>
          <cell r="F60" t="str">
            <v>26.773.826/0001-87</v>
          </cell>
          <cell r="G60" t="str">
            <v>URO SURGERY IMPORTACAO E DISTRIBUICAO DE PRODUTOS MEDICOS E HOSPITALARES LTDA</v>
          </cell>
          <cell r="H60" t="str">
            <v>B</v>
          </cell>
          <cell r="I60" t="str">
            <v>S</v>
          </cell>
          <cell r="J60" t="str">
            <v>10715</v>
          </cell>
          <cell r="K60" t="str">
            <v>18/06/2026</v>
          </cell>
          <cell r="L60" t="str">
            <v>26260626773826000187550010000107151939036024</v>
          </cell>
          <cell r="M60" t="str">
            <v>26 - Pernambuco</v>
          </cell>
          <cell r="N60">
            <v>650</v>
          </cell>
        </row>
        <row r="61">
          <cell r="C61" t="str">
            <v>HOSPITAL NOSSA SENHORA DAS GRAÇAS - ANTIGO ALFA - CG Nº 024/2022</v>
          </cell>
          <cell r="E61" t="str">
            <v>3.13 - Materiais e Materiais Ortopédicos e Corretivos (OPME)</v>
          </cell>
          <cell r="F61" t="str">
            <v>26.773.826/0001-87</v>
          </cell>
          <cell r="G61" t="str">
            <v>URO SURGERY IMPORTACAO E DISTRIBUICAO DE PRODUTOS MEDICOS E HOSPITALARES LTDA</v>
          </cell>
          <cell r="H61" t="str">
            <v>B</v>
          </cell>
          <cell r="I61" t="str">
            <v>S</v>
          </cell>
          <cell r="J61" t="str">
            <v>10729</v>
          </cell>
          <cell r="K61" t="str">
            <v>19/06/2026</v>
          </cell>
          <cell r="L61" t="str">
            <v>26260626773826000187550010000107291931919550</v>
          </cell>
          <cell r="M61" t="str">
            <v>26 - Pernambuco</v>
          </cell>
          <cell r="N61">
            <v>3100</v>
          </cell>
        </row>
        <row r="62">
          <cell r="C62" t="str">
            <v>HOSPITAL NOSSA SENHORA DAS GRAÇAS - ANTIGO ALFA - CG Nº 024/2022</v>
          </cell>
          <cell r="E62" t="str">
            <v>3.13 - Materiais e Materiais Ortopédicos e Corretivos (OPME)</v>
          </cell>
          <cell r="F62" t="str">
            <v>26.773.826/0001-87</v>
          </cell>
          <cell r="G62" t="str">
            <v>URO SURGERY IMPORTACAO E DISTRIBUICAO DE PRODUTOS MEDICOS E HOSPITALARES LTDA</v>
          </cell>
          <cell r="H62" t="str">
            <v>B</v>
          </cell>
          <cell r="I62" t="str">
            <v>S</v>
          </cell>
          <cell r="J62" t="str">
            <v>10731</v>
          </cell>
          <cell r="K62" t="str">
            <v>19/06/2026</v>
          </cell>
          <cell r="L62" t="str">
            <v>26260626773826000187550010000107311041038001</v>
          </cell>
          <cell r="M62" t="str">
            <v>26 - Pernambuco</v>
          </cell>
          <cell r="N62">
            <v>1600</v>
          </cell>
        </row>
        <row r="63">
          <cell r="C63" t="str">
            <v>HOSPITAL NOSSA SENHORA DAS GRAÇAS - ANTIGO ALFA - CG Nº 024/2022</v>
          </cell>
          <cell r="E63" t="str">
            <v>3.13 - Materiais e Materiais Ortopédicos e Corretivos (OPME)</v>
          </cell>
          <cell r="F63" t="str">
            <v>26.773.826/0001-87</v>
          </cell>
          <cell r="G63" t="str">
            <v>URO SURGERY IMPORTACAO E DISTRIBUICAO DE PRODUTOS MEDICOS E HOSPITALARES LTDA</v>
          </cell>
          <cell r="H63" t="str">
            <v>B</v>
          </cell>
          <cell r="I63" t="str">
            <v>S</v>
          </cell>
          <cell r="J63" t="str">
            <v>10748</v>
          </cell>
          <cell r="K63" t="str">
            <v>22/06/2026</v>
          </cell>
          <cell r="L63" t="str">
            <v>26260626773826000187550010000107481307783193</v>
          </cell>
          <cell r="M63" t="str">
            <v>26 - Pernambuco</v>
          </cell>
          <cell r="N63">
            <v>3100</v>
          </cell>
        </row>
        <row r="64">
          <cell r="C64" t="str">
            <v>HOSPITAL NOSSA SENHORA DAS GRAÇAS - ANTIGO ALFA - CG Nº 024/2022</v>
          </cell>
          <cell r="E64" t="str">
            <v>3.13 - Materiais e Materiais Ortopédicos e Corretivos (OPME)</v>
          </cell>
          <cell r="F64" t="str">
            <v>26.773.826/0001-87</v>
          </cell>
          <cell r="G64" t="str">
            <v>URO SURGERY IMPORTACAO E DISTRIBUICAO DE PRODUTOS MEDICOS E HOSPITALARES LTDA</v>
          </cell>
          <cell r="H64" t="str">
            <v>B</v>
          </cell>
          <cell r="I64" t="str">
            <v>S</v>
          </cell>
          <cell r="J64" t="str">
            <v>10753</v>
          </cell>
          <cell r="K64" t="str">
            <v>22/06/2026</v>
          </cell>
          <cell r="L64" t="str">
            <v>26260626773826000187550010000107531457948767</v>
          </cell>
          <cell r="M64" t="str">
            <v>26 - Pernambuco</v>
          </cell>
          <cell r="N64">
            <v>650</v>
          </cell>
        </row>
        <row r="65">
          <cell r="C65" t="str">
            <v>HOSPITAL NOSSA SENHORA DAS GRAÇAS - ANTIGO ALFA - CG Nº 024/2022</v>
          </cell>
          <cell r="E65" t="str">
            <v>3.4 - Material Farmacológico</v>
          </cell>
          <cell r="F65" t="str">
            <v>09.007.162/0001-26</v>
          </cell>
          <cell r="G65" t="str">
            <v>MAUES LOBATO COMERCIO E REPRESENTACOES</v>
          </cell>
          <cell r="H65" t="str">
            <v>B</v>
          </cell>
          <cell r="I65" t="str">
            <v>S</v>
          </cell>
          <cell r="J65" t="str">
            <v>108033</v>
          </cell>
          <cell r="K65" t="str">
            <v>11/06/2026</v>
          </cell>
          <cell r="L65" t="str">
            <v>26260609007162000126550010001080331826118478</v>
          </cell>
          <cell r="M65" t="str">
            <v>26 - Pernambuco</v>
          </cell>
          <cell r="N65">
            <v>14345</v>
          </cell>
        </row>
        <row r="66">
          <cell r="C66" t="str">
            <v>HOSPITAL NOSSA SENHORA DAS GRAÇAS - ANTIGO ALFA - CG Nº 024/2022</v>
          </cell>
          <cell r="E66" t="str">
            <v>3.13 - Materiais e Materiais Ortopédicos e Corretivos (OPME)</v>
          </cell>
          <cell r="F66" t="str">
            <v>11.278.315/0001-11</v>
          </cell>
          <cell r="G66" t="str">
            <v>PROMED MATERIAIS CIRURGICOS LTDA</v>
          </cell>
          <cell r="H66" t="str">
            <v>S</v>
          </cell>
          <cell r="I66" t="str">
            <v>S</v>
          </cell>
          <cell r="J66" t="str">
            <v>108444</v>
          </cell>
          <cell r="K66" t="str">
            <v>29/05/2026</v>
          </cell>
          <cell r="L66" t="str">
            <v>25260511278315000111550010001084441314487637</v>
          </cell>
          <cell r="M66" t="str">
            <v>31 - Minas Gerais</v>
          </cell>
          <cell r="N66">
            <v>8635.42</v>
          </cell>
        </row>
        <row r="67">
          <cell r="C67" t="str">
            <v>HOSPITAL NOSSA SENHORA DAS GRAÇAS - ANTIGO ALFA - CG Nº 024/2022</v>
          </cell>
          <cell r="E67" t="str">
            <v>3.13 - Materiais e Materiais Ortopédicos e Corretivos (OPME)</v>
          </cell>
          <cell r="F67" t="str">
            <v>11.278.315/0001-11</v>
          </cell>
          <cell r="G67" t="str">
            <v>PROMED MATERIAIS CIRURGICOS LTDA</v>
          </cell>
          <cell r="H67" t="str">
            <v>S</v>
          </cell>
          <cell r="I67" t="str">
            <v>S</v>
          </cell>
          <cell r="J67" t="str">
            <v>108469</v>
          </cell>
          <cell r="K67" t="str">
            <v>29/05/2026</v>
          </cell>
          <cell r="L67" t="str">
            <v>25260511278315000111550010001084691314560147</v>
          </cell>
          <cell r="M67" t="str">
            <v>31 - Minas Gerais</v>
          </cell>
          <cell r="N67">
            <v>6422.72</v>
          </cell>
        </row>
        <row r="68">
          <cell r="C68" t="str">
            <v>HOSPITAL NOSSA SENHORA DAS GRAÇAS - ANTIGO ALFA - CG Nº 024/2022</v>
          </cell>
          <cell r="E68" t="str">
            <v>3.13 - Materiais e Materiais Ortopédicos e Corretivos (OPME)</v>
          </cell>
          <cell r="F68" t="str">
            <v>11.278.315/0001-11</v>
          </cell>
          <cell r="G68" t="str">
            <v>PROMED MATERIAIS CIRURGICOS LTDA</v>
          </cell>
          <cell r="H68" t="str">
            <v>S</v>
          </cell>
          <cell r="I68" t="str">
            <v>S</v>
          </cell>
          <cell r="J68" t="str">
            <v>108508</v>
          </cell>
          <cell r="K68" t="str">
            <v>29/05/2026</v>
          </cell>
          <cell r="L68" t="str">
            <v>25260511278315000111550010001085081314673260</v>
          </cell>
          <cell r="M68" t="str">
            <v>31 - Minas Gerais</v>
          </cell>
          <cell r="N68">
            <v>5422.72</v>
          </cell>
        </row>
        <row r="69">
          <cell r="C69" t="str">
            <v>HOSPITAL NOSSA SENHORA DAS GRAÇAS - ANTIGO ALFA - CG Nº 024/2022</v>
          </cell>
          <cell r="E69" t="str">
            <v>3.13 - Materiais e Materiais Ortopédicos e Corretivos (OPME)</v>
          </cell>
          <cell r="F69" t="str">
            <v>11.278.315/0001-11</v>
          </cell>
          <cell r="G69" t="str">
            <v>PROMED MATERIAIS CIRURGICOS LTDA</v>
          </cell>
          <cell r="H69" t="str">
            <v>S</v>
          </cell>
          <cell r="I69" t="str">
            <v>S</v>
          </cell>
          <cell r="J69" t="str">
            <v>108509</v>
          </cell>
          <cell r="K69" t="str">
            <v>29/05/2026</v>
          </cell>
          <cell r="L69" t="str">
            <v>25260511278315000111550010001085091314676100</v>
          </cell>
          <cell r="M69" t="str">
            <v>31 - Minas Gerais</v>
          </cell>
          <cell r="N69">
            <v>7000</v>
          </cell>
        </row>
        <row r="70">
          <cell r="C70" t="str">
            <v>HOSPITAL NOSSA SENHORA DAS GRAÇAS - ANTIGO ALFA - CG Nº 024/2022</v>
          </cell>
          <cell r="E70" t="str">
            <v>3.13 - Materiais e Materiais Ortopédicos e Corretivos (OPME)</v>
          </cell>
          <cell r="F70" t="str">
            <v>11.278.315/0001-11</v>
          </cell>
          <cell r="G70" t="str">
            <v>PROMED MATERIAIS CIRURGICOS LTDA</v>
          </cell>
          <cell r="H70" t="str">
            <v>S</v>
          </cell>
          <cell r="I70" t="str">
            <v>S</v>
          </cell>
          <cell r="J70" t="str">
            <v>108608</v>
          </cell>
          <cell r="K70" t="str">
            <v>01/06/2026</v>
          </cell>
          <cell r="L70" t="str">
            <v>25260611278315000111550010001086081010860816</v>
          </cell>
          <cell r="M70" t="str">
            <v>31 - Minas Gerais</v>
          </cell>
          <cell r="N70">
            <v>5779.07</v>
          </cell>
        </row>
        <row r="71">
          <cell r="C71" t="str">
            <v>HOSPITAL NOSSA SENHORA DAS GRAÇAS - ANTIGO ALFA - CG Nº 024/2022</v>
          </cell>
          <cell r="E71" t="str">
            <v>3.13 - Materiais e Materiais Ortopédicos e Corretivos (OPME)</v>
          </cell>
          <cell r="F71" t="str">
            <v>11.278.315/0001-11</v>
          </cell>
          <cell r="G71" t="str">
            <v>PROMED MATERIAIS CIRURGICOS LTDA</v>
          </cell>
          <cell r="H71" t="str">
            <v>S</v>
          </cell>
          <cell r="I71" t="str">
            <v>S</v>
          </cell>
          <cell r="J71" t="str">
            <v>108658</v>
          </cell>
          <cell r="K71" t="str">
            <v>02/06/2026</v>
          </cell>
          <cell r="L71" t="str">
            <v>25260611278315000111550010001086581021731666</v>
          </cell>
          <cell r="M71" t="str">
            <v>31 - Minas Gerais</v>
          </cell>
          <cell r="N71">
            <v>1500</v>
          </cell>
        </row>
        <row r="72">
          <cell r="C72" t="str">
            <v>HOSPITAL NOSSA SENHORA DAS GRAÇAS - ANTIGO ALFA - CG Nº 024/2022</v>
          </cell>
          <cell r="E72" t="str">
            <v>3.13 - Materiais e Materiais Ortopédicos e Corretivos (OPME)</v>
          </cell>
          <cell r="F72" t="str">
            <v>11.278.315/0001-11</v>
          </cell>
          <cell r="G72" t="str">
            <v>PROMED MATERIAIS CIRURGICOS LTDA</v>
          </cell>
          <cell r="H72" t="str">
            <v>S</v>
          </cell>
          <cell r="I72" t="str">
            <v>S</v>
          </cell>
          <cell r="J72" t="str">
            <v>108659</v>
          </cell>
          <cell r="K72" t="str">
            <v>02/06/2026</v>
          </cell>
          <cell r="L72" t="str">
            <v>25260611278315000111550010001086591021731825</v>
          </cell>
          <cell r="M72" t="str">
            <v>31 - Minas Gerais</v>
          </cell>
          <cell r="N72">
            <v>1500</v>
          </cell>
        </row>
        <row r="73">
          <cell r="C73" t="str">
            <v>HOSPITAL NOSSA SENHORA DAS GRAÇAS - ANTIGO ALFA - CG Nº 024/2022</v>
          </cell>
          <cell r="E73" t="str">
            <v>3.13 - Materiais e Materiais Ortopédicos e Corretivos (OPME)</v>
          </cell>
          <cell r="F73" t="str">
            <v>11.278.315/0001-11</v>
          </cell>
          <cell r="G73" t="str">
            <v>PROMED MATERIAIS CIRURGICOS LTDA</v>
          </cell>
          <cell r="H73" t="str">
            <v>S</v>
          </cell>
          <cell r="I73" t="str">
            <v>S</v>
          </cell>
          <cell r="J73" t="str">
            <v>108714</v>
          </cell>
          <cell r="K73" t="str">
            <v>03/06/2026</v>
          </cell>
          <cell r="L73" t="str">
            <v>25260611278315000111550010001087141032614250</v>
          </cell>
          <cell r="M73" t="str">
            <v>31 - Minas Gerais</v>
          </cell>
          <cell r="N73">
            <v>1500</v>
          </cell>
        </row>
        <row r="74">
          <cell r="C74" t="str">
            <v>HOSPITAL NOSSA SENHORA DAS GRAÇAS - ANTIGO ALFA - CG Nº 024/2022</v>
          </cell>
          <cell r="E74" t="str">
            <v>3.13 - Materiais e Materiais Ortopédicos e Corretivos (OPME)</v>
          </cell>
          <cell r="F74" t="str">
            <v>11.278.315/0001-11</v>
          </cell>
          <cell r="G74" t="str">
            <v>PROMED MATERIAIS CIRURGICOS LTDA</v>
          </cell>
          <cell r="H74" t="str">
            <v>S</v>
          </cell>
          <cell r="I74" t="str">
            <v>S</v>
          </cell>
          <cell r="J74" t="str">
            <v>108716</v>
          </cell>
          <cell r="K74" t="str">
            <v>03/06/2026</v>
          </cell>
          <cell r="L74" t="str">
            <v>25260611278315000111550010001087161032614840</v>
          </cell>
          <cell r="M74" t="str">
            <v>31 - Minas Gerais</v>
          </cell>
          <cell r="N74">
            <v>1500</v>
          </cell>
        </row>
        <row r="75">
          <cell r="C75" t="str">
            <v>HOSPITAL NOSSA SENHORA DAS GRAÇAS - ANTIGO ALFA - CG Nº 024/2022</v>
          </cell>
          <cell r="E75" t="str">
            <v>3.13 - Materiais e Materiais Ortopédicos e Corretivos (OPME)</v>
          </cell>
          <cell r="F75" t="str">
            <v>11.278.315/0001-11</v>
          </cell>
          <cell r="G75" t="str">
            <v>PROMED MATERIAIS CIRURGICOS LTDA</v>
          </cell>
          <cell r="H75" t="str">
            <v>S</v>
          </cell>
          <cell r="I75" t="str">
            <v>S</v>
          </cell>
          <cell r="J75" t="str">
            <v>108719</v>
          </cell>
          <cell r="K75" t="str">
            <v>03/06/2026</v>
          </cell>
          <cell r="L75" t="str">
            <v>25260611278315000111550010001087191032615732</v>
          </cell>
          <cell r="M75" t="str">
            <v>31 - Minas Gerais</v>
          </cell>
          <cell r="N75">
            <v>1500</v>
          </cell>
        </row>
        <row r="76">
          <cell r="C76" t="str">
            <v>HOSPITAL NOSSA SENHORA DAS GRAÇAS - ANTIGO ALFA - CG Nº 024/2022</v>
          </cell>
          <cell r="E76" t="str">
            <v>3.13 - Materiais e Materiais Ortopédicos e Corretivos (OPME)</v>
          </cell>
          <cell r="F76" t="str">
            <v>11.278.315/0001-11</v>
          </cell>
          <cell r="G76" t="str">
            <v>PROMED MATERIAIS CIRURGICOS LTDA</v>
          </cell>
          <cell r="H76" t="str">
            <v>S</v>
          </cell>
          <cell r="I76" t="str">
            <v>S</v>
          </cell>
          <cell r="J76" t="str">
            <v>108847</v>
          </cell>
          <cell r="K76" t="str">
            <v>05/06/2026</v>
          </cell>
          <cell r="L76" t="str">
            <v>25260611278315000111550010001088471054423542</v>
          </cell>
          <cell r="M76" t="str">
            <v>31 - Minas Gerais</v>
          </cell>
          <cell r="N76">
            <v>5000</v>
          </cell>
        </row>
        <row r="77">
          <cell r="C77" t="str">
            <v>HOSPITAL NOSSA SENHORA DAS GRAÇAS - ANTIGO ALFA - CG Nº 024/2022</v>
          </cell>
          <cell r="E77" t="str">
            <v>3.13 - Materiais e Materiais Ortopédicos e Corretivos (OPME)</v>
          </cell>
          <cell r="F77" t="str">
            <v>11.278.315/0001-11</v>
          </cell>
          <cell r="G77" t="str">
            <v>PROMED MATERIAIS CIRURGICOS LTDA</v>
          </cell>
          <cell r="H77" t="str">
            <v>S</v>
          </cell>
          <cell r="I77" t="str">
            <v>S</v>
          </cell>
          <cell r="J77" t="str">
            <v>108959</v>
          </cell>
          <cell r="K77" t="str">
            <v>09/06/2026</v>
          </cell>
          <cell r="L77" t="str">
            <v>25260611278315000111550010001089591098063181</v>
          </cell>
          <cell r="M77" t="str">
            <v>31 - Minas Gerais</v>
          </cell>
          <cell r="N77">
            <v>7922.72</v>
          </cell>
        </row>
        <row r="78">
          <cell r="C78" t="str">
            <v>HOSPITAL NOSSA SENHORA DAS GRAÇAS - ANTIGO ALFA - CG Nº 024/2022</v>
          </cell>
          <cell r="E78" t="str">
            <v>3.13 - Materiais e Materiais Ortopédicos e Corretivos (OPME)</v>
          </cell>
          <cell r="F78" t="str">
            <v>11.278.315/0001-11</v>
          </cell>
          <cell r="G78" t="str">
            <v>PROMED MATERIAIS CIRURGICOS LTDA</v>
          </cell>
          <cell r="H78" t="str">
            <v>S</v>
          </cell>
          <cell r="I78" t="str">
            <v>S</v>
          </cell>
          <cell r="J78" t="str">
            <v>108961</v>
          </cell>
          <cell r="K78" t="str">
            <v>09/06/2026</v>
          </cell>
          <cell r="L78" t="str">
            <v>25260611278315000111550010001089611098064909</v>
          </cell>
          <cell r="M78" t="str">
            <v>31 - Minas Gerais</v>
          </cell>
          <cell r="N78">
            <v>5422.72</v>
          </cell>
        </row>
        <row r="79">
          <cell r="C79" t="str">
            <v>HOSPITAL NOSSA SENHORA DAS GRAÇAS - ANTIGO ALFA - CG Nº 024/2022</v>
          </cell>
          <cell r="E79" t="str">
            <v>3.13 - Materiais e Materiais Ortopédicos e Corretivos (OPME)</v>
          </cell>
          <cell r="F79" t="str">
            <v>11.278.315/0001-11</v>
          </cell>
          <cell r="G79" t="str">
            <v>PROMED MATERIAIS CIRURGICOS LTDA</v>
          </cell>
          <cell r="H79" t="str">
            <v>S</v>
          </cell>
          <cell r="I79" t="str">
            <v>S</v>
          </cell>
          <cell r="J79" t="str">
            <v>108970</v>
          </cell>
          <cell r="K79" t="str">
            <v>09/06/2026</v>
          </cell>
          <cell r="L79" t="str">
            <v>25260611278315000111550010001089701098073060</v>
          </cell>
          <cell r="M79" t="str">
            <v>31 - Minas Gerais</v>
          </cell>
          <cell r="N79">
            <v>5422.72</v>
          </cell>
        </row>
        <row r="80">
          <cell r="C80" t="str">
            <v>HOSPITAL NOSSA SENHORA DAS GRAÇAS - ANTIGO ALFA - CG Nº 024/2022</v>
          </cell>
          <cell r="E80" t="str">
            <v>3.13 - Materiais e Materiais Ortopédicos e Corretivos (OPME)</v>
          </cell>
          <cell r="F80" t="str">
            <v>11.278.315/0001-11</v>
          </cell>
          <cell r="G80" t="str">
            <v>PROMED MATERIAIS CIRURGICOS LTDA</v>
          </cell>
          <cell r="H80" t="str">
            <v>S</v>
          </cell>
          <cell r="I80" t="str">
            <v>S</v>
          </cell>
          <cell r="J80" t="str">
            <v>108972</v>
          </cell>
          <cell r="K80" t="str">
            <v>09/06/2026</v>
          </cell>
          <cell r="L80" t="str">
            <v>25260611278315000111550010001089721098074894</v>
          </cell>
          <cell r="M80" t="str">
            <v>31 - Minas Gerais</v>
          </cell>
          <cell r="N80">
            <v>5922.72</v>
          </cell>
        </row>
        <row r="81">
          <cell r="C81" t="str">
            <v>HOSPITAL NOSSA SENHORA DAS GRAÇAS - ANTIGO ALFA - CG Nº 024/2022</v>
          </cell>
          <cell r="E81" t="str">
            <v>3.13 - Materiais e Materiais Ortopédicos e Corretivos (OPME)</v>
          </cell>
          <cell r="F81" t="str">
            <v>11.278.315/0001-11</v>
          </cell>
          <cell r="G81" t="str">
            <v>PROMED MATERIAIS CIRURGICOS LTDA</v>
          </cell>
          <cell r="H81" t="str">
            <v>S</v>
          </cell>
          <cell r="I81" t="str">
            <v>S</v>
          </cell>
          <cell r="J81" t="str">
            <v>109161</v>
          </cell>
          <cell r="K81" t="str">
            <v>12/06/2026</v>
          </cell>
          <cell r="L81" t="str">
            <v>25260611278315000111550010001091611130993290</v>
          </cell>
          <cell r="M81" t="str">
            <v>31 - Minas Gerais</v>
          </cell>
          <cell r="N81">
            <v>4479.1899999999996</v>
          </cell>
        </row>
        <row r="82">
          <cell r="C82" t="str">
            <v>HOSPITAL NOSSA SENHORA DAS GRAÇAS - ANTIGO ALFA - CG Nº 024/2022</v>
          </cell>
          <cell r="E82" t="str">
            <v>3.13 - Materiais e Materiais Ortopédicos e Corretivos (OPME)</v>
          </cell>
          <cell r="F82" t="str">
            <v>11.278.315/0001-11</v>
          </cell>
          <cell r="G82" t="str">
            <v>PROMED MATERIAIS CIRURGICOS LTDA</v>
          </cell>
          <cell r="H82" t="str">
            <v>S</v>
          </cell>
          <cell r="I82" t="str">
            <v>S</v>
          </cell>
          <cell r="J82" t="str">
            <v>109172</v>
          </cell>
          <cell r="K82" t="str">
            <v>12/06/2026</v>
          </cell>
          <cell r="L82" t="str">
            <v>25260611278315000111550010001091721131006458</v>
          </cell>
          <cell r="M82" t="str">
            <v>31 - Minas Gerais</v>
          </cell>
          <cell r="N82">
            <v>5401.91</v>
          </cell>
        </row>
        <row r="83">
          <cell r="C83" t="str">
            <v>HOSPITAL NOSSA SENHORA DAS GRAÇAS - ANTIGO ALFA - CG Nº 024/2022</v>
          </cell>
          <cell r="E83" t="str">
            <v>3.13 - Materiais e Materiais Ortopédicos e Corretivos (OPME)</v>
          </cell>
          <cell r="F83" t="str">
            <v>11.278.315/0001-11</v>
          </cell>
          <cell r="G83" t="str">
            <v>PROMED MATERIAIS CIRURGICOS LTDA</v>
          </cell>
          <cell r="H83" t="str">
            <v>S</v>
          </cell>
          <cell r="I83" t="str">
            <v>S</v>
          </cell>
          <cell r="J83" t="str">
            <v>109176</v>
          </cell>
          <cell r="K83" t="str">
            <v>12/06/2026</v>
          </cell>
          <cell r="L83" t="str">
            <v>25260611278315000111550010001091761131011299</v>
          </cell>
          <cell r="M83" t="str">
            <v>31 - Minas Gerais</v>
          </cell>
          <cell r="N83">
            <v>7922.72</v>
          </cell>
        </row>
        <row r="84">
          <cell r="C84" t="str">
            <v>HOSPITAL NOSSA SENHORA DAS GRAÇAS - ANTIGO ALFA - CG Nº 024/2022</v>
          </cell>
          <cell r="E84" t="str">
            <v>3.13 - Materiais e Materiais Ortopédicos e Corretivos (OPME)</v>
          </cell>
          <cell r="F84" t="str">
            <v>11.278.315/0001-11</v>
          </cell>
          <cell r="G84" t="str">
            <v>PROMED MATERIAIS CIRURGICOS LTDA</v>
          </cell>
          <cell r="H84" t="str">
            <v>S</v>
          </cell>
          <cell r="I84" t="str">
            <v>S</v>
          </cell>
          <cell r="J84" t="str">
            <v>109381</v>
          </cell>
          <cell r="K84" t="str">
            <v>18/06/2026</v>
          </cell>
          <cell r="L84" t="str">
            <v>25260611278315000111550010001093811196885804</v>
          </cell>
          <cell r="M84" t="str">
            <v>31 - Minas Gerais</v>
          </cell>
          <cell r="N84">
            <v>1500</v>
          </cell>
        </row>
        <row r="85">
          <cell r="C85" t="str">
            <v>HOSPITAL NOSSA SENHORA DAS GRAÇAS - ANTIGO ALFA - CG Nº 024/2022</v>
          </cell>
          <cell r="E85" t="str">
            <v>3.13 - Materiais e Materiais Ortopédicos e Corretivos (OPME)</v>
          </cell>
          <cell r="F85" t="str">
            <v>11.278.315/0001-11</v>
          </cell>
          <cell r="G85" t="str">
            <v>PROMED MATERIAIS CIRURGICOS LTDA</v>
          </cell>
          <cell r="H85" t="str">
            <v>S</v>
          </cell>
          <cell r="I85" t="str">
            <v>S</v>
          </cell>
          <cell r="J85" t="str">
            <v>109382</v>
          </cell>
          <cell r="K85" t="str">
            <v>18/06/2026</v>
          </cell>
          <cell r="L85" t="str">
            <v>25260611278315000111550010001093821196887685</v>
          </cell>
          <cell r="M85" t="str">
            <v>31 - Minas Gerais</v>
          </cell>
          <cell r="N85">
            <v>1500</v>
          </cell>
        </row>
        <row r="86">
          <cell r="C86" t="str">
            <v>HOSPITAL NOSSA SENHORA DAS GRAÇAS - ANTIGO ALFA - CG Nº 024/2022</v>
          </cell>
          <cell r="E86" t="str">
            <v>3.13 - Materiais e Materiais Ortopédicos e Corretivos (OPME)</v>
          </cell>
          <cell r="F86" t="str">
            <v>11.278.315/0001-11</v>
          </cell>
          <cell r="G86" t="str">
            <v>PROMED MATERIAIS CIRURGICOS LTDA</v>
          </cell>
          <cell r="H86" t="str">
            <v>S</v>
          </cell>
          <cell r="I86" t="str">
            <v>S</v>
          </cell>
          <cell r="J86" t="str">
            <v>109383</v>
          </cell>
          <cell r="K86" t="str">
            <v>18/06/2026</v>
          </cell>
          <cell r="L86" t="str">
            <v>25260611278315000111550010001093831196889464</v>
          </cell>
          <cell r="M86" t="str">
            <v>31 - Minas Gerais</v>
          </cell>
          <cell r="N86">
            <v>1500</v>
          </cell>
        </row>
        <row r="87">
          <cell r="C87" t="str">
            <v>HOSPITAL NOSSA SENHORA DAS GRAÇAS - ANTIGO ALFA - CG Nº 024/2022</v>
          </cell>
          <cell r="E87" t="str">
            <v>3.13 - Materiais e Materiais Ortopédicos e Corretivos (OPME)</v>
          </cell>
          <cell r="F87" t="str">
            <v>11.278.315/0001-11</v>
          </cell>
          <cell r="G87" t="str">
            <v>PROMED MATERIAIS CIRURGICOS LTDA</v>
          </cell>
          <cell r="H87" t="str">
            <v>S</v>
          </cell>
          <cell r="I87" t="str">
            <v>S</v>
          </cell>
          <cell r="J87" t="str">
            <v>109488</v>
          </cell>
          <cell r="K87" t="str">
            <v>19/06/2026</v>
          </cell>
          <cell r="L87" t="str">
            <v>25260611278315000111550010001094881208027221</v>
          </cell>
          <cell r="M87" t="str">
            <v>31 - Minas Gerais</v>
          </cell>
          <cell r="N87">
            <v>5422.72</v>
          </cell>
        </row>
        <row r="88">
          <cell r="C88" t="str">
            <v>HOSPITAL NOSSA SENHORA DAS GRAÇAS - ANTIGO ALFA - CG Nº 024/2022</v>
          </cell>
          <cell r="E88" t="str">
            <v>3.13 - Materiais e Materiais Ortopédicos e Corretivos (OPME)</v>
          </cell>
          <cell r="F88" t="str">
            <v>11.278.315/0001-11</v>
          </cell>
          <cell r="G88" t="str">
            <v>PROMED MATERIAIS CIRURGICOS LTDA</v>
          </cell>
          <cell r="H88" t="str">
            <v>S</v>
          </cell>
          <cell r="I88" t="str">
            <v>S</v>
          </cell>
          <cell r="J88" t="str">
            <v>109562</v>
          </cell>
          <cell r="K88" t="str">
            <v>23/06/2026</v>
          </cell>
          <cell r="L88" t="str">
            <v>25260611278315000111550010001095621251992692</v>
          </cell>
          <cell r="M88" t="str">
            <v>31 - Minas Gerais</v>
          </cell>
          <cell r="N88">
            <v>1500</v>
          </cell>
        </row>
        <row r="89">
          <cell r="C89" t="str">
            <v>HOSPITAL NOSSA SENHORA DAS GRAÇAS - ANTIGO ALFA - CG Nº 024/2022</v>
          </cell>
          <cell r="E89" t="str">
            <v>3.13 - Materiais e Materiais Ortopédicos e Corretivos (OPME)</v>
          </cell>
          <cell r="F89" t="str">
            <v>11.278.315/0001-11</v>
          </cell>
          <cell r="G89" t="str">
            <v>PROMED MATERIAIS CIRURGICOS LTDA</v>
          </cell>
          <cell r="H89" t="str">
            <v>S</v>
          </cell>
          <cell r="I89" t="str">
            <v>S</v>
          </cell>
          <cell r="J89" t="str">
            <v>109564</v>
          </cell>
          <cell r="K89" t="str">
            <v>23/06/2026</v>
          </cell>
          <cell r="L89" t="str">
            <v>25260611278315000111550010001095641251997222</v>
          </cell>
          <cell r="M89" t="str">
            <v>31 - Minas Gerais</v>
          </cell>
          <cell r="N89">
            <v>5922.72</v>
          </cell>
        </row>
        <row r="90">
          <cell r="C90" t="str">
            <v>HOSPITAL NOSSA SENHORA DAS GRAÇAS - ANTIGO ALFA - CG Nº 024/2022</v>
          </cell>
          <cell r="E90" t="str">
            <v>3.13 - Materiais e Materiais Ortopédicos e Corretivos (OPME)</v>
          </cell>
          <cell r="F90" t="str">
            <v>11.278.315/0001-11</v>
          </cell>
          <cell r="G90" t="str">
            <v>PROMED MATERIAIS CIRURGICOS LTDA</v>
          </cell>
          <cell r="H90" t="str">
            <v>S</v>
          </cell>
          <cell r="I90" t="str">
            <v>S</v>
          </cell>
          <cell r="J90" t="str">
            <v>109568</v>
          </cell>
          <cell r="K90" t="str">
            <v>23/06/2026</v>
          </cell>
          <cell r="L90" t="str">
            <v>25260611278315000111550010001095681252006407</v>
          </cell>
          <cell r="M90" t="str">
            <v>31 - Minas Gerais</v>
          </cell>
          <cell r="N90">
            <v>5422.72</v>
          </cell>
        </row>
        <row r="91">
          <cell r="C91" t="str">
            <v>HOSPITAL NOSSA SENHORA DAS GRAÇAS - ANTIGO ALFA - CG Nº 024/2022</v>
          </cell>
          <cell r="E91" t="str">
            <v>3.4 - Material Farmacológico</v>
          </cell>
          <cell r="F91" t="str">
            <v>42.705.829/0001-30</v>
          </cell>
          <cell r="G91" t="str">
            <v>HUB HEALTH DISTRIBUIDORA DE PRODUTOS HOSPITALARES LTDA</v>
          </cell>
          <cell r="H91" t="str">
            <v>B</v>
          </cell>
          <cell r="I91" t="str">
            <v>S</v>
          </cell>
          <cell r="J91" t="str">
            <v>11252</v>
          </cell>
          <cell r="K91" t="str">
            <v>12/06/2026</v>
          </cell>
          <cell r="L91" t="str">
            <v>23260642705829000130550010000112521522342110</v>
          </cell>
          <cell r="M91" t="str">
            <v>23 - Ceará</v>
          </cell>
          <cell r="N91">
            <v>10807</v>
          </cell>
        </row>
        <row r="92">
          <cell r="C92" t="str">
            <v>HOSPITAL NOSSA SENHORA DAS GRAÇAS - ANTIGO ALFA - CG Nº 024/2022</v>
          </cell>
          <cell r="E92" t="str">
            <v>3.12 - Material Hospitalar</v>
          </cell>
          <cell r="F92" t="str">
            <v>12.340.717/0001-61</v>
          </cell>
          <cell r="G92" t="str">
            <v>POINT SUTURE DO BRASIL</v>
          </cell>
          <cell r="H92" t="str">
            <v>B</v>
          </cell>
          <cell r="I92" t="str">
            <v>S</v>
          </cell>
          <cell r="J92" t="str">
            <v>113958</v>
          </cell>
          <cell r="K92" t="str">
            <v>16/06/2026</v>
          </cell>
          <cell r="L92" t="str">
            <v>23260612340717000161550010001139581337003876</v>
          </cell>
          <cell r="M92" t="str">
            <v>23 - Ceará</v>
          </cell>
          <cell r="N92">
            <v>1732.89</v>
          </cell>
        </row>
        <row r="93">
          <cell r="C93" t="str">
            <v>HOSPITAL NOSSA SENHORA DAS GRAÇAS - ANTIGO ALFA - CG Nº 024/2022</v>
          </cell>
          <cell r="E93" t="str">
            <v>3.4 - Material Farmacológico</v>
          </cell>
          <cell r="F93" t="str">
            <v>42.705.829/0001-30</v>
          </cell>
          <cell r="G93" t="str">
            <v>HUB HEALTH DISTRIBUIDORA DE PRODUTOS HOSPITALARES LTDA</v>
          </cell>
          <cell r="H93" t="str">
            <v>B</v>
          </cell>
          <cell r="I93" t="str">
            <v>S</v>
          </cell>
          <cell r="J93" t="str">
            <v>11542</v>
          </cell>
          <cell r="K93" t="str">
            <v>24/06/2026</v>
          </cell>
          <cell r="L93" t="str">
            <v>23260642705829000130550010000115421254247185</v>
          </cell>
          <cell r="M93" t="str">
            <v>23 - Ceará</v>
          </cell>
          <cell r="N93">
            <v>6055</v>
          </cell>
        </row>
        <row r="94">
          <cell r="C94" t="str">
            <v>HOSPITAL NOSSA SENHORA DAS GRAÇAS - ANTIGO ALFA - CG Nº 024/2022</v>
          </cell>
          <cell r="E94" t="str">
            <v>3.12 - Material Hospitalar</v>
          </cell>
          <cell r="F94" t="str">
            <v>10.859.287/0001-63</v>
          </cell>
          <cell r="G94" t="str">
            <v>NEWMED COM SERV EQUIP HOSP LTDA</v>
          </cell>
          <cell r="H94" t="str">
            <v>B</v>
          </cell>
          <cell r="I94" t="str">
            <v>S</v>
          </cell>
          <cell r="J94" t="str">
            <v>11597</v>
          </cell>
          <cell r="K94" t="str">
            <v>17/06/2026</v>
          </cell>
          <cell r="L94" t="str">
            <v>26260610859287000163550010000115971691050280</v>
          </cell>
          <cell r="M94" t="str">
            <v>26 - Pernambuco</v>
          </cell>
          <cell r="N94">
            <v>700</v>
          </cell>
        </row>
        <row r="95">
          <cell r="C95" t="str">
            <v>HOSPITAL NOSSA SENHORA DAS GRAÇAS - ANTIGO ALFA - CG Nº 024/2022</v>
          </cell>
          <cell r="E95" t="str">
            <v>3.4 - Material Farmacológico</v>
          </cell>
          <cell r="F95" t="str">
            <v>42.705.829/0001-30</v>
          </cell>
          <cell r="G95" t="str">
            <v>HUB HEALTH DISTRIBUIDORA DE PRODUTOS HOSPITALARES LTDA</v>
          </cell>
          <cell r="H95" t="str">
            <v>B</v>
          </cell>
          <cell r="I95" t="str">
            <v>S</v>
          </cell>
          <cell r="J95" t="str">
            <v>11597</v>
          </cell>
          <cell r="K95" t="str">
            <v>26/06/2026</v>
          </cell>
          <cell r="L95" t="str">
            <v>23260642705829000130550010000115971163158137</v>
          </cell>
          <cell r="M95" t="str">
            <v>23 - Ceará</v>
          </cell>
          <cell r="N95">
            <v>10440</v>
          </cell>
        </row>
        <row r="96">
          <cell r="C96" t="str">
            <v>HOSPITAL NOSSA SENHORA DAS GRAÇAS - ANTIGO ALFA - CG Nº 024/2022</v>
          </cell>
          <cell r="E96" t="str">
            <v xml:space="preserve">3.9 - Material para Manutenção de Bens Imóveis </v>
          </cell>
          <cell r="F96" t="str">
            <v>06.913.480/0008-34</v>
          </cell>
          <cell r="G96" t="str">
            <v>DIMENSIONAL BRASIL SOLUCOES LTDA</v>
          </cell>
          <cell r="H96" t="str">
            <v>B</v>
          </cell>
          <cell r="I96" t="str">
            <v>S</v>
          </cell>
          <cell r="J96" t="str">
            <v>116977</v>
          </cell>
          <cell r="K96" t="str">
            <v>03/06/2026</v>
          </cell>
          <cell r="L96" t="str">
            <v>26260606913480000834550020001169771867892231</v>
          </cell>
          <cell r="M96" t="str">
            <v>26 - Pernambuco</v>
          </cell>
          <cell r="N96">
            <v>498.32</v>
          </cell>
        </row>
        <row r="97">
          <cell r="C97" t="str">
            <v>HOSPITAL NOSSA SENHORA DAS GRAÇAS - ANTIGO ALFA - CG Nº 024/2022</v>
          </cell>
          <cell r="E97" t="str">
            <v xml:space="preserve">3.8 - Uniformes, Tecidos e Aviamentos </v>
          </cell>
          <cell r="F97" t="str">
            <v>39.953.513/0001-52</v>
          </cell>
          <cell r="G97" t="str">
            <v>COMERCIAL RECIFE LTDA</v>
          </cell>
          <cell r="H97" t="str">
            <v>B</v>
          </cell>
          <cell r="I97" t="str">
            <v>S</v>
          </cell>
          <cell r="J97" t="str">
            <v>117</v>
          </cell>
          <cell r="K97" t="str">
            <v>11/06/2026</v>
          </cell>
          <cell r="L97" t="str">
            <v>26260639953513000152550020000001171900020519</v>
          </cell>
          <cell r="M97" t="str">
            <v>26 - Pernambuco</v>
          </cell>
          <cell r="N97">
            <v>420</v>
          </cell>
        </row>
        <row r="98">
          <cell r="C98" t="str">
            <v>HOSPITAL NOSSA SENHORA DAS GRAÇAS - ANTIGO ALFA - CG Nº 024/2022</v>
          </cell>
          <cell r="E98" t="str">
            <v>3.12 - Material Hospitalar</v>
          </cell>
          <cell r="F98" t="str">
            <v>48.859.498/0001-79</v>
          </cell>
          <cell r="G98" t="str">
            <v>CIRURGICA EXPRESSA COMERCIO DE PRODUTOS HOSPITALARES LTDA</v>
          </cell>
          <cell r="H98" t="str">
            <v>B</v>
          </cell>
          <cell r="I98" t="str">
            <v>S</v>
          </cell>
          <cell r="J98" t="str">
            <v>1189</v>
          </cell>
          <cell r="K98" t="str">
            <v>15/06/2026</v>
          </cell>
          <cell r="L98" t="str">
            <v>26260648859498000179550010000011891872403630</v>
          </cell>
          <cell r="M98" t="str">
            <v>26 - Pernambuco</v>
          </cell>
          <cell r="N98">
            <v>7900</v>
          </cell>
        </row>
        <row r="99">
          <cell r="C99" t="str">
            <v>HOSPITAL NOSSA SENHORA DAS GRAÇAS - ANTIGO ALFA - CG Nº 024/2022</v>
          </cell>
          <cell r="E99" t="str">
            <v>3.6 - Material de Expediente</v>
          </cell>
          <cell r="F99" t="str">
            <v>39.329.758/0001-03</v>
          </cell>
          <cell r="G99" t="str">
            <v>WR COMERCIO E SERVICOS LTDA</v>
          </cell>
          <cell r="H99" t="str">
            <v>B</v>
          </cell>
          <cell r="I99" t="str">
            <v>S</v>
          </cell>
          <cell r="J99" t="str">
            <v>12</v>
          </cell>
          <cell r="K99" t="str">
            <v>20/05/2026</v>
          </cell>
          <cell r="L99" t="str">
            <v>26116062239329758000103000000000001226055704</v>
          </cell>
          <cell r="M99" t="str">
            <v>26 - Pernambuco</v>
          </cell>
          <cell r="N99">
            <v>4320</v>
          </cell>
        </row>
        <row r="100">
          <cell r="C100" t="str">
            <v>HOSPITAL NOSSA SENHORA DAS GRAÇAS - ANTIGO ALFA - CG Nº 024/2022</v>
          </cell>
          <cell r="E100" t="str">
            <v>3.12 - Material Hospitalar</v>
          </cell>
          <cell r="F100" t="str">
            <v>04.614.288/0001-45</v>
          </cell>
          <cell r="G100" t="str">
            <v>DISK LIFE COMERCIO DE PRODUTOS CIRURGICOS LTDA</v>
          </cell>
          <cell r="H100" t="str">
            <v>B</v>
          </cell>
          <cell r="I100" t="str">
            <v>S</v>
          </cell>
          <cell r="J100" t="str">
            <v>12062</v>
          </cell>
          <cell r="K100" t="str">
            <v>16/06/2026</v>
          </cell>
          <cell r="L100" t="str">
            <v>26260604614288000145550010000120621894227000</v>
          </cell>
          <cell r="M100" t="str">
            <v>26 - Pernambuco</v>
          </cell>
          <cell r="N100">
            <v>8252</v>
          </cell>
        </row>
        <row r="101">
          <cell r="C101" t="str">
            <v>HOSPITAL NOSSA SENHORA DAS GRAÇAS - ANTIGO ALFA - CG Nº 024/2022</v>
          </cell>
          <cell r="E101" t="str">
            <v>3.12 - Material Hospitalar</v>
          </cell>
          <cell r="F101" t="str">
            <v>04.614.288/0001-45</v>
          </cell>
          <cell r="G101" t="str">
            <v>DISK LIFE COMERCIO DE PRODUTOS CIRURGICOS LTDA</v>
          </cell>
          <cell r="H101" t="str">
            <v>B</v>
          </cell>
          <cell r="I101" t="str">
            <v>S</v>
          </cell>
          <cell r="J101" t="str">
            <v>12066</v>
          </cell>
          <cell r="K101" t="str">
            <v>17/06/2026</v>
          </cell>
          <cell r="L101" t="str">
            <v>26260604614288000145550010000120661368058824</v>
          </cell>
          <cell r="M101" t="str">
            <v>26 - Pernambuco</v>
          </cell>
          <cell r="N101">
            <v>22526.400000000001</v>
          </cell>
        </row>
        <row r="102">
          <cell r="C102" t="str">
            <v>HOSPITAL NOSSA SENHORA DAS GRAÇAS - ANTIGO ALFA - CG Nº 024/2022</v>
          </cell>
          <cell r="E102" t="str">
            <v>3.7 - Material de Limpeza e Produtos de Hgienização</v>
          </cell>
          <cell r="F102" t="str">
            <v>18.577.850/0001-12</v>
          </cell>
          <cell r="G102" t="str">
            <v>MATTOS DISTRIBUIDORA DE PRODUTOS DE LIMPEZA LTDA</v>
          </cell>
          <cell r="H102" t="str">
            <v>B</v>
          </cell>
          <cell r="I102" t="str">
            <v>S</v>
          </cell>
          <cell r="J102" t="str">
            <v>12103</v>
          </cell>
          <cell r="K102" t="str">
            <v>08/06/2026</v>
          </cell>
          <cell r="L102" t="str">
            <v>26260618577850000112550010000121031000121042</v>
          </cell>
          <cell r="M102" t="str">
            <v>26 - Pernambuco</v>
          </cell>
          <cell r="N102">
            <v>2673</v>
          </cell>
        </row>
        <row r="103">
          <cell r="C103" t="str">
            <v>HOSPITAL NOSSA SENHORA DAS GRAÇAS - ANTIGO ALFA - CG Nº 024/2022</v>
          </cell>
          <cell r="E103" t="str">
            <v>3.6 - Material de Expediente</v>
          </cell>
          <cell r="F103" t="str">
            <v>13.013.880/0001-82</v>
          </cell>
          <cell r="G103" t="str">
            <v>ENOCK ROBERTO DE HOLANDA</v>
          </cell>
          <cell r="H103" t="str">
            <v>S</v>
          </cell>
          <cell r="I103" t="str">
            <v>S</v>
          </cell>
          <cell r="J103" t="str">
            <v>123</v>
          </cell>
          <cell r="K103" t="str">
            <v>25/05/2026</v>
          </cell>
          <cell r="L103" t="str">
            <v>26260513013880000182550010000001231742670060</v>
          </cell>
          <cell r="M103" t="str">
            <v>23 - Ceará</v>
          </cell>
          <cell r="N103">
            <v>90</v>
          </cell>
        </row>
        <row r="104">
          <cell r="C104" t="str">
            <v>HOSPITAL NOSSA SENHORA DAS GRAÇAS - ANTIGO ALFA - CG Nº 024/2022</v>
          </cell>
          <cell r="E104" t="str">
            <v>3.6 - Material de Expediente</v>
          </cell>
          <cell r="F104" t="str">
            <v>13.013.880/0001-82</v>
          </cell>
          <cell r="G104" t="str">
            <v>ENOCK ROBERTO DE HOLANDA</v>
          </cell>
          <cell r="H104" t="str">
            <v>S</v>
          </cell>
          <cell r="I104" t="str">
            <v>S</v>
          </cell>
          <cell r="J104" t="str">
            <v>125</v>
          </cell>
          <cell r="K104" t="str">
            <v>03/06/2026</v>
          </cell>
          <cell r="L104" t="str">
            <v>26260613013880000182550010000001251744089672</v>
          </cell>
          <cell r="M104" t="str">
            <v>23 - Ceará</v>
          </cell>
          <cell r="N104">
            <v>5</v>
          </cell>
        </row>
        <row r="105">
          <cell r="C105" t="str">
            <v>HOSPITAL NOSSA SENHORA DAS GRAÇAS - ANTIGO ALFA - CG Nº 024/2022</v>
          </cell>
          <cell r="E105" t="str">
            <v xml:space="preserve">3.9 - Material para Manutenção de Bens Imóveis </v>
          </cell>
          <cell r="F105" t="str">
            <v>03.666.136/0001-23</v>
          </cell>
          <cell r="G105" t="str">
            <v>ESPERANCA NORDESTE LTDA</v>
          </cell>
          <cell r="H105" t="str">
            <v>B</v>
          </cell>
          <cell r="I105" t="str">
            <v>S</v>
          </cell>
          <cell r="J105" t="str">
            <v>1263666</v>
          </cell>
          <cell r="K105" t="str">
            <v>12/06/2026</v>
          </cell>
          <cell r="L105" t="str">
            <v>26260603666136000123550010012636661461066049</v>
          </cell>
          <cell r="M105" t="str">
            <v>26 - Pernambuco</v>
          </cell>
          <cell r="N105">
            <v>416.2</v>
          </cell>
        </row>
        <row r="106">
          <cell r="C106" t="str">
            <v>HOSPITAL NOSSA SENHORA DAS GRAÇAS - ANTIGO ALFA - CG Nº 024/2022</v>
          </cell>
          <cell r="E106" t="str">
            <v xml:space="preserve">3.9 - Material para Manutenção de Bens Imóveis </v>
          </cell>
          <cell r="F106" t="str">
            <v>03.666.136/0001-23</v>
          </cell>
          <cell r="G106" t="str">
            <v>ESPERANCA NORDESTE LTDA</v>
          </cell>
          <cell r="H106" t="str">
            <v>B</v>
          </cell>
          <cell r="I106" t="str">
            <v>S</v>
          </cell>
          <cell r="J106" t="str">
            <v>1265789</v>
          </cell>
          <cell r="K106" t="str">
            <v>25/06/2026</v>
          </cell>
          <cell r="L106" t="str">
            <v>26260603666136000123550010012657891176970610</v>
          </cell>
          <cell r="M106" t="str">
            <v>26 - Pernambuco</v>
          </cell>
          <cell r="N106">
            <v>103.8</v>
          </cell>
        </row>
        <row r="107">
          <cell r="C107" t="str">
            <v>HOSPITAL NOSSA SENHORA DAS GRAÇAS - ANTIGO ALFA - CG Nº 024/2022</v>
          </cell>
          <cell r="E107" t="str">
            <v>3.7 - Material de Limpeza e Produtos de Hgienização</v>
          </cell>
          <cell r="F107" t="str">
            <v>39.388.268/0001-88</v>
          </cell>
          <cell r="G107" t="str">
            <v>TGS COMERCIO DE PRODUTOS DE LIMPEZA LTDA</v>
          </cell>
          <cell r="H107" t="str">
            <v>B</v>
          </cell>
          <cell r="I107" t="str">
            <v>S</v>
          </cell>
          <cell r="J107" t="str">
            <v>1273</v>
          </cell>
          <cell r="K107" t="str">
            <v>09/06/2026</v>
          </cell>
          <cell r="L107" t="str">
            <v>26260639388268000188550000000012731000923752</v>
          </cell>
          <cell r="M107" t="str">
            <v>26 - Pernambuco</v>
          </cell>
          <cell r="N107">
            <v>10700</v>
          </cell>
        </row>
        <row r="108">
          <cell r="C108" t="str">
            <v>HOSPITAL NOSSA SENHORA DAS GRAÇAS - ANTIGO ALFA - CG Nº 024/2022</v>
          </cell>
          <cell r="E108" t="str">
            <v>3.6 - Material de Expediente</v>
          </cell>
          <cell r="F108" t="str">
            <v>04.004.741/0001-00</v>
          </cell>
          <cell r="G108" t="str">
            <v>NORLUX LTDA-ME</v>
          </cell>
          <cell r="H108" t="str">
            <v>B</v>
          </cell>
          <cell r="I108" t="str">
            <v>S</v>
          </cell>
          <cell r="J108" t="str">
            <v>13072</v>
          </cell>
          <cell r="K108" t="str">
            <v>16/06/2026</v>
          </cell>
          <cell r="L108" t="str">
            <v>26260604004741000100550010000130721000913704</v>
          </cell>
          <cell r="M108" t="str">
            <v>26 - Pernambuco</v>
          </cell>
          <cell r="N108">
            <v>5268</v>
          </cell>
        </row>
        <row r="109">
          <cell r="C109" t="str">
            <v>HOSPITAL NOSSA SENHORA DAS GRAÇAS - ANTIGO ALFA - CG Nº 024/2022</v>
          </cell>
          <cell r="E109" t="str">
            <v>3.6 - Material de Expediente</v>
          </cell>
          <cell r="F109" t="str">
            <v>04.004.741/0001-00</v>
          </cell>
          <cell r="G109" t="str">
            <v>NORLUX LTDA-ME</v>
          </cell>
          <cell r="H109" t="str">
            <v>B</v>
          </cell>
          <cell r="I109" t="str">
            <v>S</v>
          </cell>
          <cell r="J109" t="str">
            <v>13093</v>
          </cell>
          <cell r="K109" t="str">
            <v>25/06/2026</v>
          </cell>
          <cell r="L109" t="str">
            <v>26260604004741000100550010000130831000914143</v>
          </cell>
          <cell r="M109" t="str">
            <v>26 - Pernambuco</v>
          </cell>
          <cell r="N109">
            <v>3498</v>
          </cell>
        </row>
        <row r="110">
          <cell r="C110" t="str">
            <v>HOSPITAL NOSSA SENHORA DAS GRAÇAS - ANTIGO ALFA - CG Nº 024/2022</v>
          </cell>
          <cell r="E110" t="str">
            <v>3.13 - Materiais e Materiais Ortopédicos e Corretivos (OPME)</v>
          </cell>
          <cell r="F110" t="str">
            <v>04.237.235/0001-52</v>
          </cell>
          <cell r="G110" t="str">
            <v>ENDOCENTER COMERCIAL LTDA</v>
          </cell>
          <cell r="H110" t="str">
            <v>B</v>
          </cell>
          <cell r="I110" t="str">
            <v>S</v>
          </cell>
          <cell r="J110" t="str">
            <v>131590</v>
          </cell>
          <cell r="K110" t="str">
            <v>03/06/2026</v>
          </cell>
          <cell r="L110" t="str">
            <v>26260604237235000152550010001315901133616002</v>
          </cell>
          <cell r="M110" t="str">
            <v>26 - Pernambuco</v>
          </cell>
          <cell r="N110">
            <v>3500</v>
          </cell>
        </row>
        <row r="111">
          <cell r="C111" t="str">
            <v>HOSPITAL NOSSA SENHORA DAS GRAÇAS - ANTIGO ALFA - CG Nº 024/2022</v>
          </cell>
          <cell r="E111" t="str">
            <v>3.13 - Materiais e Materiais Ortopédicos e Corretivos (OPME)</v>
          </cell>
          <cell r="F111" t="str">
            <v>04.237.235/0001-52</v>
          </cell>
          <cell r="G111" t="str">
            <v>ENDOCENTER COMERCIAL LTDA</v>
          </cell>
          <cell r="H111" t="str">
            <v>B</v>
          </cell>
          <cell r="I111" t="str">
            <v>S</v>
          </cell>
          <cell r="J111" t="str">
            <v>131972</v>
          </cell>
          <cell r="K111" t="str">
            <v>26/06/2026</v>
          </cell>
          <cell r="L111" t="str">
            <v>26260604237235000152550010001319721133998006</v>
          </cell>
          <cell r="M111" t="str">
            <v>26 - Pernambuco</v>
          </cell>
          <cell r="N111">
            <v>2485</v>
          </cell>
        </row>
        <row r="112">
          <cell r="C112" t="str">
            <v>HOSPITAL NOSSA SENHORA DAS GRAÇAS - ANTIGO ALFA - CG Nº 024/2022</v>
          </cell>
          <cell r="E112" t="str">
            <v>3.13 - Materiais e Materiais Ortopédicos e Corretivos (OPME)</v>
          </cell>
          <cell r="F112" t="str">
            <v>04.237.235/0001-52</v>
          </cell>
          <cell r="G112" t="str">
            <v>ENDOCENTER COMERCIAL LTDA</v>
          </cell>
          <cell r="H112" t="str">
            <v>B</v>
          </cell>
          <cell r="I112" t="str">
            <v>S</v>
          </cell>
          <cell r="J112" t="str">
            <v>131977</v>
          </cell>
          <cell r="K112" t="str">
            <v>26/06/2026</v>
          </cell>
          <cell r="L112" t="str">
            <v>26260604237235000152550010001319771134003004</v>
          </cell>
          <cell r="M112" t="str">
            <v>26 - Pernambuco</v>
          </cell>
          <cell r="N112">
            <v>9940</v>
          </cell>
        </row>
        <row r="113">
          <cell r="C113" t="str">
            <v>HOSPITAL NOSSA SENHORA DAS GRAÇAS - ANTIGO ALFA - CG Nº 024/2022</v>
          </cell>
          <cell r="E113" t="str">
            <v>3.12 - Material Hospitalar</v>
          </cell>
          <cell r="F113" t="str">
            <v>67.729.178/0006-53</v>
          </cell>
          <cell r="G113" t="str">
            <v>COMERCIAL CIRURGICA RIOCLARENSE LTDA</v>
          </cell>
          <cell r="H113" t="str">
            <v>B</v>
          </cell>
          <cell r="I113" t="str">
            <v>S</v>
          </cell>
          <cell r="J113" t="str">
            <v>1362249</v>
          </cell>
          <cell r="K113" t="str">
            <v>02/06/2026</v>
          </cell>
          <cell r="L113" t="str">
            <v>26260667729178000653550010001362491917220008</v>
          </cell>
          <cell r="M113" t="str">
            <v>26 - Pernambuco</v>
          </cell>
          <cell r="N113">
            <v>738</v>
          </cell>
        </row>
        <row r="114">
          <cell r="C114" t="str">
            <v>HOSPITAL NOSSA SENHORA DAS GRAÇAS - ANTIGO ALFA - CG Nº 024/2022</v>
          </cell>
          <cell r="E114" t="str">
            <v>3.12 - Material Hospitalar</v>
          </cell>
          <cell r="F114" t="str">
            <v>67.729.178/0006-53</v>
          </cell>
          <cell r="G114" t="str">
            <v>COMERCIAL CIRURGICA RIOCLARENSE LTDA</v>
          </cell>
          <cell r="H114" t="str">
            <v>B</v>
          </cell>
          <cell r="I114" t="str">
            <v>S</v>
          </cell>
          <cell r="J114" t="str">
            <v>136255</v>
          </cell>
          <cell r="K114" t="str">
            <v>02/06/2026</v>
          </cell>
          <cell r="L114" t="str">
            <v>26260667729178000653550010001362551011072962</v>
          </cell>
          <cell r="M114" t="str">
            <v>26 - Pernambuco</v>
          </cell>
          <cell r="N114">
            <v>5940</v>
          </cell>
        </row>
        <row r="115">
          <cell r="C115" t="str">
            <v>HOSPITAL NOSSA SENHORA DAS GRAÇAS - ANTIGO ALFA - CG Nº 024/2022</v>
          </cell>
          <cell r="E115" t="str">
            <v>3.4 - Material Farmacológico</v>
          </cell>
          <cell r="F115" t="str">
            <v>67.729.178/0006-53</v>
          </cell>
          <cell r="G115" t="str">
            <v>COMERCIAL CIRURGICA RIOCLARENSE LTDA</v>
          </cell>
          <cell r="H115" t="str">
            <v>B</v>
          </cell>
          <cell r="I115" t="str">
            <v>S</v>
          </cell>
          <cell r="J115" t="str">
            <v>137156</v>
          </cell>
          <cell r="K115" t="str">
            <v>11/06/2026</v>
          </cell>
          <cell r="L115" t="str">
            <v>26260667729178000653550010001371561268722265</v>
          </cell>
          <cell r="M115" t="str">
            <v>26 - Pernambuco</v>
          </cell>
          <cell r="N115">
            <v>11925.6</v>
          </cell>
        </row>
        <row r="116">
          <cell r="C116" t="str">
            <v>HOSPITAL NOSSA SENHORA DAS GRAÇAS - ANTIGO ALFA - CG Nº 024/2022</v>
          </cell>
          <cell r="E116" t="str">
            <v>3.12 - Material Hospitalar</v>
          </cell>
          <cell r="F116" t="str">
            <v>67.729.178/0006-53</v>
          </cell>
          <cell r="G116" t="str">
            <v>COMERCIAL CIRURGICA RIOCLARENSE LTDA</v>
          </cell>
          <cell r="H116" t="str">
            <v>B</v>
          </cell>
          <cell r="I116" t="str">
            <v>S</v>
          </cell>
          <cell r="J116" t="str">
            <v>137247</v>
          </cell>
          <cell r="K116" t="str">
            <v>12/06/2026</v>
          </cell>
          <cell r="L116" t="str">
            <v>26260667729178000653550010001372471437580922</v>
          </cell>
          <cell r="M116" t="str">
            <v>26 - Pernambuco</v>
          </cell>
          <cell r="N116">
            <v>973</v>
          </cell>
        </row>
        <row r="117">
          <cell r="C117" t="str">
            <v>HOSPITAL NOSSA SENHORA DAS GRAÇAS - ANTIGO ALFA - CG Nº 024/2022</v>
          </cell>
          <cell r="E117" t="str">
            <v>3.12 - Material Hospitalar</v>
          </cell>
          <cell r="F117" t="str">
            <v>67.729.178/0006-53</v>
          </cell>
          <cell r="G117" t="str">
            <v>COMERCIAL CIRURGICA RIOCLARENSE LTDA</v>
          </cell>
          <cell r="H117" t="str">
            <v>B</v>
          </cell>
          <cell r="I117" t="str">
            <v>S</v>
          </cell>
          <cell r="J117" t="str">
            <v>137293</v>
          </cell>
          <cell r="K117" t="str">
            <v>12/06/2026</v>
          </cell>
          <cell r="L117" t="str">
            <v>26260667729178000653550010001372931521613200</v>
          </cell>
          <cell r="M117" t="str">
            <v>26 - Pernambuco</v>
          </cell>
          <cell r="N117">
            <v>47716.05</v>
          </cell>
        </row>
        <row r="118">
          <cell r="C118" t="str">
            <v>HOSPITAL NOSSA SENHORA DAS GRAÇAS - ANTIGO ALFA - CG Nº 024/2022</v>
          </cell>
          <cell r="E118" t="str">
            <v>3.12 - Material Hospitalar</v>
          </cell>
          <cell r="F118" t="str">
            <v>67.729.178/0006-53</v>
          </cell>
          <cell r="G118" t="str">
            <v>COMERCIAL CIRURGICA RIOCLARENSE LTDA</v>
          </cell>
          <cell r="H118" t="str">
            <v>B</v>
          </cell>
          <cell r="I118" t="str">
            <v>S</v>
          </cell>
          <cell r="J118" t="str">
            <v>137771</v>
          </cell>
          <cell r="K118" t="str">
            <v>18/06/2026</v>
          </cell>
          <cell r="L118" t="str">
            <v>26260667729178000653550010001377711964199861</v>
          </cell>
          <cell r="M118" t="str">
            <v>26 - Pernambuco</v>
          </cell>
          <cell r="N118">
            <v>890.5</v>
          </cell>
        </row>
        <row r="119">
          <cell r="C119" t="str">
            <v>HOSPITAL NOSSA SENHORA DAS GRAÇAS - ANTIGO ALFA - CG Nº 024/2022</v>
          </cell>
          <cell r="E119" t="str">
            <v>3.4 - Material Farmacológico</v>
          </cell>
          <cell r="F119" t="str">
            <v>67.729.178/0006-53</v>
          </cell>
          <cell r="G119" t="str">
            <v>COMERCIAL CIRURGICA RIOCLARENSE LTDA</v>
          </cell>
          <cell r="H119" t="str">
            <v>B</v>
          </cell>
          <cell r="I119" t="str">
            <v>S</v>
          </cell>
          <cell r="J119" t="str">
            <v>138379</v>
          </cell>
          <cell r="K119" t="str">
            <v>26/06/2026</v>
          </cell>
          <cell r="L119" t="str">
            <v>26260667729178000653550010001383791695507903</v>
          </cell>
          <cell r="M119" t="str">
            <v>26 - Pernambuco</v>
          </cell>
          <cell r="N119">
            <v>4324.8</v>
          </cell>
        </row>
        <row r="120">
          <cell r="C120" t="str">
            <v>HOSPITAL NOSSA SENHORA DAS GRAÇAS - ANTIGO ALFA - CG Nº 024/2022</v>
          </cell>
          <cell r="E120" t="str">
            <v>3.4 - Material Farmacológico</v>
          </cell>
          <cell r="F120" t="str">
            <v>21.939.878/0001-67</v>
          </cell>
          <cell r="G120" t="str">
            <v>BEM ESTAR PRODUTOS FARMACEUTICOS LTDA</v>
          </cell>
          <cell r="H120" t="str">
            <v>B</v>
          </cell>
          <cell r="I120" t="str">
            <v>S</v>
          </cell>
          <cell r="J120" t="str">
            <v>13857</v>
          </cell>
          <cell r="K120" t="str">
            <v>01/06/2026</v>
          </cell>
          <cell r="L120" t="str">
            <v>26260621939878000167550010000138571158830002</v>
          </cell>
          <cell r="M120" t="str">
            <v>26 - Pernambuco</v>
          </cell>
          <cell r="N120">
            <v>154.80000000000001</v>
          </cell>
        </row>
        <row r="121">
          <cell r="C121" t="str">
            <v>HOSPITAL NOSSA SENHORA DAS GRAÇAS - ANTIGO ALFA - CG Nº 024/2022</v>
          </cell>
          <cell r="E121" t="str">
            <v>3.12 - Material Hospitalar</v>
          </cell>
          <cell r="F121" t="str">
            <v>09.390.408/0001-91</v>
          </cell>
          <cell r="G121" t="str">
            <v>DMAX - DISTRIBUIDORA DE MEDICAMENTOS</v>
          </cell>
          <cell r="H121" t="str">
            <v>B</v>
          </cell>
          <cell r="I121" t="str">
            <v>S</v>
          </cell>
          <cell r="J121" t="str">
            <v>14052</v>
          </cell>
          <cell r="K121" t="str">
            <v>15/06/2026</v>
          </cell>
          <cell r="L121" t="str">
            <v>26260609390408000191550010000140521334199851</v>
          </cell>
          <cell r="M121" t="str">
            <v>26 - Pernambuco</v>
          </cell>
          <cell r="N121">
            <v>1980</v>
          </cell>
        </row>
        <row r="122">
          <cell r="C122" t="str">
            <v>HOSPITAL NOSSA SENHORA DAS GRAÇAS - ANTIGO ALFA - CG Nº 024/2022</v>
          </cell>
          <cell r="E122" t="str">
            <v xml:space="preserve">3.9 - Material para Manutenção de Bens Imóveis </v>
          </cell>
          <cell r="F122" t="str">
            <v>24.350.529/0001-01</v>
          </cell>
          <cell r="G122" t="str">
            <v>PPR.COM COMERCIO E DISTRIBUICAO LTDA</v>
          </cell>
          <cell r="H122" t="str">
            <v>B</v>
          </cell>
          <cell r="I122" t="str">
            <v>S</v>
          </cell>
          <cell r="J122" t="str">
            <v>14427</v>
          </cell>
          <cell r="K122" t="str">
            <v>29/05/2026</v>
          </cell>
          <cell r="L122" t="str">
            <v>26260524350529000101550010000144271602744723</v>
          </cell>
          <cell r="M122" t="str">
            <v>26 - Pernambuco</v>
          </cell>
          <cell r="N122">
            <v>114.86</v>
          </cell>
        </row>
        <row r="123">
          <cell r="C123" t="str">
            <v>HOSPITAL NOSSA SENHORA DAS GRAÇAS - ANTIGO ALFA - CG Nº 024/2022</v>
          </cell>
          <cell r="E123" t="str">
            <v xml:space="preserve">3.9 - Material para Manutenção de Bens Imóveis </v>
          </cell>
          <cell r="F123" t="str">
            <v>24.556.839/0001-79</v>
          </cell>
          <cell r="G123" t="str">
            <v>ARMAZEM COMERCIAL NOVO LAR LTDA</v>
          </cell>
          <cell r="H123" t="str">
            <v>B</v>
          </cell>
          <cell r="I123" t="str">
            <v>S</v>
          </cell>
          <cell r="J123" t="str">
            <v>14499</v>
          </cell>
          <cell r="K123" t="str">
            <v>03/06/2026</v>
          </cell>
          <cell r="L123" t="str">
            <v>26260624556839000179550010000144991929902613</v>
          </cell>
          <cell r="M123" t="str">
            <v>26 - Pernambuco</v>
          </cell>
          <cell r="N123">
            <v>5780</v>
          </cell>
        </row>
        <row r="124">
          <cell r="C124" t="str">
            <v>HOSPITAL NOSSA SENHORA DAS GRAÇAS - ANTIGO ALFA - CG Nº 024/2022</v>
          </cell>
          <cell r="E124" t="str">
            <v>3.6 - Material de Expediente</v>
          </cell>
          <cell r="F124" t="str">
            <v>38.047.695/0001-30</v>
          </cell>
          <cell r="G124" t="str">
            <v>IMPACTO COMERCIO E REPRESENTACOES LTDA</v>
          </cell>
          <cell r="H124" t="str">
            <v>B</v>
          </cell>
          <cell r="I124" t="str">
            <v>S</v>
          </cell>
          <cell r="J124" t="str">
            <v>1450</v>
          </cell>
          <cell r="K124" t="str">
            <v>03/06/2026</v>
          </cell>
          <cell r="L124" t="str">
            <v>25260638047695000130550010000014501040960066</v>
          </cell>
          <cell r="M124" t="str">
            <v>25 - Paraíba</v>
          </cell>
          <cell r="N124">
            <v>11072</v>
          </cell>
        </row>
        <row r="125">
          <cell r="C125" t="str">
            <v>HOSPITAL NOSSA SENHORA DAS GRAÇAS - ANTIGO ALFA - CG Nº 024/2022</v>
          </cell>
          <cell r="E125" t="str">
            <v xml:space="preserve">3.9 - Material para Manutenção de Bens Imóveis </v>
          </cell>
          <cell r="F125" t="str">
            <v>24.556.839/0001-79</v>
          </cell>
          <cell r="G125" t="str">
            <v>ARMAZEM COMERCIAL NOVO LAR LTDA</v>
          </cell>
          <cell r="H125" t="str">
            <v>B</v>
          </cell>
          <cell r="I125" t="str">
            <v>S</v>
          </cell>
          <cell r="J125" t="str">
            <v>14538</v>
          </cell>
          <cell r="K125" t="str">
            <v>11/06/2026</v>
          </cell>
          <cell r="L125" t="str">
            <v>26260624556839000179550010000145381385280036</v>
          </cell>
          <cell r="M125" t="str">
            <v>26 - Pernambuco</v>
          </cell>
          <cell r="N125">
            <v>589.79999999999995</v>
          </cell>
        </row>
        <row r="126">
          <cell r="C126" t="str">
            <v>HOSPITAL NOSSA SENHORA DAS GRAÇAS - ANTIGO ALFA - CG Nº 024/2022</v>
          </cell>
          <cell r="E126" t="str">
            <v xml:space="preserve">3.9 - Material para Manutenção de Bens Imóveis </v>
          </cell>
          <cell r="F126" t="str">
            <v>24.556.839/0001-79</v>
          </cell>
          <cell r="G126" t="str">
            <v>ARMAZEM COMERCIAL NOVO LAR LTDA</v>
          </cell>
          <cell r="H126" t="str">
            <v>B</v>
          </cell>
          <cell r="I126" t="str">
            <v>S</v>
          </cell>
          <cell r="J126" t="str">
            <v>14580</v>
          </cell>
          <cell r="K126" t="str">
            <v>25/06/2026</v>
          </cell>
          <cell r="L126" t="str">
            <v>26260624556839000179550010000145801602926161</v>
          </cell>
          <cell r="M126" t="str">
            <v>26 - Pernambuco</v>
          </cell>
          <cell r="N126">
            <v>3732.6</v>
          </cell>
        </row>
        <row r="127">
          <cell r="C127" t="str">
            <v>HOSPITAL NOSSA SENHORA DAS GRAÇAS - ANTIGO ALFA - CG Nº 024/2022</v>
          </cell>
          <cell r="E127" t="str">
            <v xml:space="preserve">3.9 - Material para Manutenção de Bens Imóveis </v>
          </cell>
          <cell r="F127" t="str">
            <v>39.953.513/0001-52</v>
          </cell>
          <cell r="G127" t="str">
            <v>COMERCIAL RECIFE LTDA</v>
          </cell>
          <cell r="H127" t="str">
            <v>B</v>
          </cell>
          <cell r="I127" t="str">
            <v>S</v>
          </cell>
          <cell r="J127" t="str">
            <v>146</v>
          </cell>
          <cell r="K127" t="str">
            <v>23/06/2026</v>
          </cell>
          <cell r="L127" t="str">
            <v>26260639953513000152550020000001461900023994</v>
          </cell>
          <cell r="M127" t="str">
            <v>26 - Pernambuco</v>
          </cell>
          <cell r="N127">
            <v>1013</v>
          </cell>
        </row>
        <row r="128">
          <cell r="C128" t="str">
            <v>HOSPITAL NOSSA SENHORA DAS GRAÇAS - ANTIGO ALFA - CG Nº 024/2022</v>
          </cell>
          <cell r="E128" t="str">
            <v>3.7 - Material de Limpeza e Produtos de Hgienização</v>
          </cell>
          <cell r="F128" t="str">
            <v>38.047.695/0001-30</v>
          </cell>
          <cell r="G128" t="str">
            <v>IMPACTO COMERCIO E REPRESENTACOES LTDA</v>
          </cell>
          <cell r="H128" t="str">
            <v>B</v>
          </cell>
          <cell r="I128" t="str">
            <v>S</v>
          </cell>
          <cell r="J128" t="str">
            <v>1463</v>
          </cell>
          <cell r="K128" t="str">
            <v>16/06/2026</v>
          </cell>
          <cell r="L128" t="str">
            <v>25260638047695000130550010000014631000105090</v>
          </cell>
          <cell r="M128" t="str">
            <v>25 - Paraíba</v>
          </cell>
          <cell r="N128">
            <v>3474</v>
          </cell>
        </row>
        <row r="129">
          <cell r="C129" t="str">
            <v>HOSPITAL NOSSA SENHORA DAS GRAÇAS - ANTIGO ALFA - CG Nº 024/2022</v>
          </cell>
          <cell r="E129" t="str">
            <v>3.7 - Material de Limpeza e Produtos de Hgienização</v>
          </cell>
          <cell r="F129" t="str">
            <v>38.047.695/0001-30</v>
          </cell>
          <cell r="G129" t="str">
            <v>IMPACTO COMERCIO E REPRESENTACOES LTDA</v>
          </cell>
          <cell r="H129" t="str">
            <v>B</v>
          </cell>
          <cell r="I129" t="str">
            <v>S</v>
          </cell>
          <cell r="J129" t="str">
            <v>1469</v>
          </cell>
          <cell r="K129" t="str">
            <v>19/06/2026</v>
          </cell>
          <cell r="L129" t="str">
            <v>25260638047695000130550010000014691003006062</v>
          </cell>
          <cell r="M129" t="str">
            <v>25 - Paraíba</v>
          </cell>
          <cell r="N129">
            <v>6884.5</v>
          </cell>
        </row>
        <row r="130">
          <cell r="C130" t="str">
            <v>HOSPITAL NOSSA SENHORA DAS GRAÇAS - ANTIGO ALFA - CG Nº 024/2022</v>
          </cell>
          <cell r="E130" t="str">
            <v>3.14 - Alimentação Preparada</v>
          </cell>
          <cell r="F130" t="str">
            <v>01.884.446/0001-99</v>
          </cell>
          <cell r="G130" t="str">
            <v>TECNOVIDA COMERCIAL LTDA</v>
          </cell>
          <cell r="H130" t="str">
            <v>B</v>
          </cell>
          <cell r="I130" t="str">
            <v>S</v>
          </cell>
          <cell r="J130" t="str">
            <v>148391</v>
          </cell>
          <cell r="K130" t="str">
            <v>29/05/2026</v>
          </cell>
          <cell r="L130" t="str">
            <v>26269550051000148391511504170017050188444600</v>
          </cell>
          <cell r="M130" t="str">
            <v>26 - Pernambuco</v>
          </cell>
          <cell r="N130">
            <v>17800</v>
          </cell>
        </row>
        <row r="131">
          <cell r="C131" t="str">
            <v>HOSPITAL NOSSA SENHORA DAS GRAÇAS - ANTIGO ALFA - CG Nº 024/2022</v>
          </cell>
          <cell r="E131" t="str">
            <v>3.14 - Alimentação Preparada</v>
          </cell>
          <cell r="F131" t="str">
            <v>01.884.446/0001-99</v>
          </cell>
          <cell r="G131" t="str">
            <v>TECNOVIDA COMERCIAL LTDA</v>
          </cell>
          <cell r="H131" t="str">
            <v>B</v>
          </cell>
          <cell r="I131" t="str">
            <v>S</v>
          </cell>
          <cell r="J131" t="str">
            <v>148482</v>
          </cell>
          <cell r="K131" t="str">
            <v>05/06/2026</v>
          </cell>
          <cell r="L131" t="str">
            <v>26269550051000148482211505080074060188444600</v>
          </cell>
          <cell r="M131" t="str">
            <v>26 - Pernambuco</v>
          </cell>
          <cell r="N131">
            <v>76817.5</v>
          </cell>
        </row>
        <row r="132">
          <cell r="C132" t="str">
            <v>HOSPITAL NOSSA SENHORA DAS GRAÇAS - ANTIGO ALFA - CG Nº 024/2022</v>
          </cell>
          <cell r="E132" t="str">
            <v>3.12 - Material Hospitalar</v>
          </cell>
          <cell r="F132" t="str">
            <v>01.884.446/0001-99</v>
          </cell>
          <cell r="G132" t="str">
            <v>TECNOVIDA COMERCIAL LTDA</v>
          </cell>
          <cell r="H132" t="str">
            <v>B</v>
          </cell>
          <cell r="I132" t="str">
            <v>S</v>
          </cell>
          <cell r="J132" t="str">
            <v>148584</v>
          </cell>
          <cell r="K132" t="str">
            <v>15/06/2026</v>
          </cell>
          <cell r="L132" t="str">
            <v>26260601884446000199550010001485841150610006</v>
          </cell>
          <cell r="M132" t="str">
            <v>26 - Pernambuco</v>
          </cell>
          <cell r="N132">
            <v>303.87</v>
          </cell>
        </row>
        <row r="133">
          <cell r="C133" t="str">
            <v>HOSPITAL NOSSA SENHORA DAS GRAÇAS - ANTIGO ALFA - CG Nº 024/2022</v>
          </cell>
          <cell r="E133" t="str">
            <v>3.99 - Outras despesas com Material de Consumo</v>
          </cell>
          <cell r="F133" t="str">
            <v>62.230.502/0001-66</v>
          </cell>
          <cell r="G133" t="str">
            <v>ECCS MANUTENCAO EM EQUIPAMENTOS MEDICOS LTDA</v>
          </cell>
          <cell r="H133" t="str">
            <v>B</v>
          </cell>
          <cell r="I133" t="str">
            <v>S</v>
          </cell>
          <cell r="J133" t="str">
            <v>153</v>
          </cell>
          <cell r="K133" t="str">
            <v>03/06/2026</v>
          </cell>
          <cell r="L133" t="str">
            <v>29260662230502000166550010000001531277597780</v>
          </cell>
          <cell r="M133" t="str">
            <v>29 - Bahia</v>
          </cell>
          <cell r="N133">
            <v>2787.04</v>
          </cell>
        </row>
        <row r="134">
          <cell r="C134" t="str">
            <v>HOSPITAL NOSSA SENHORA DAS GRAÇAS - ANTIGO ALFA - CG Nº 024/2022</v>
          </cell>
          <cell r="E134" t="str">
            <v xml:space="preserve">3.9 - Material para Manutenção de Bens Imóveis </v>
          </cell>
          <cell r="F134" t="str">
            <v>62.230.502/0001-66</v>
          </cell>
          <cell r="G134" t="str">
            <v>ECCS MANUTENCAO EM EQUIPAMENTOS MEDICOS LTDA</v>
          </cell>
          <cell r="H134" t="str">
            <v>B</v>
          </cell>
          <cell r="I134" t="str">
            <v>S</v>
          </cell>
          <cell r="J134" t="str">
            <v>153</v>
          </cell>
          <cell r="K134" t="str">
            <v>03/06/2026</v>
          </cell>
          <cell r="L134" t="str">
            <v>29260662230502000166550010000001531277597780</v>
          </cell>
          <cell r="M134" t="str">
            <v>29 - Bahia</v>
          </cell>
          <cell r="N134">
            <v>2876.69</v>
          </cell>
        </row>
        <row r="135">
          <cell r="C135" t="str">
            <v>HOSPITAL NOSSA SENHORA DAS GRAÇAS - ANTIGO ALFA - CG Nº 024/2022</v>
          </cell>
          <cell r="E135" t="str">
            <v>3.7 - Material de Limpeza e Produtos de Hgienização</v>
          </cell>
          <cell r="F135" t="str">
            <v>48.583.460/0001-16</v>
          </cell>
          <cell r="G135" t="str">
            <v>OMEGA DISTRIBUIDORA &amp; CONSULTORIA LTDA</v>
          </cell>
          <cell r="H135" t="str">
            <v>B</v>
          </cell>
          <cell r="I135" t="str">
            <v>S</v>
          </cell>
          <cell r="J135" t="str">
            <v>1536</v>
          </cell>
          <cell r="K135" t="str">
            <v>30/06/2026</v>
          </cell>
          <cell r="L135" t="str">
            <v>26260648583460000116550010000015361054046362</v>
          </cell>
          <cell r="M135" t="str">
            <v>26 - Pernambuco</v>
          </cell>
          <cell r="N135">
            <v>1924</v>
          </cell>
        </row>
        <row r="136">
          <cell r="C136" t="str">
            <v>HOSPITAL NOSSA SENHORA DAS GRAÇAS - ANTIGO ALFA - CG Nº 024/2022</v>
          </cell>
          <cell r="E136" t="str">
            <v>3.14 - Alimentação Preparada</v>
          </cell>
          <cell r="F136" t="str">
            <v>07.160.019/0002-25</v>
          </cell>
          <cell r="G136" t="str">
            <v>VITALE COMERCIO SA</v>
          </cell>
          <cell r="H136" t="str">
            <v>B</v>
          </cell>
          <cell r="I136" t="str">
            <v>S</v>
          </cell>
          <cell r="J136" t="str">
            <v>15486</v>
          </cell>
          <cell r="K136" t="str">
            <v>08/06/2026</v>
          </cell>
          <cell r="L136" t="str">
            <v>26265550031000015486310252643795060716001900</v>
          </cell>
          <cell r="M136" t="str">
            <v>26 - Pernambuco</v>
          </cell>
          <cell r="N136">
            <v>60</v>
          </cell>
        </row>
        <row r="137">
          <cell r="C137" t="str">
            <v>HOSPITAL NOSSA SENHORA DAS GRAÇAS - ANTIGO ALFA - CG Nº 024/2022</v>
          </cell>
          <cell r="E137" t="str">
            <v>3.12 - Material Hospitalar</v>
          </cell>
          <cell r="F137" t="str">
            <v>13.120.044/0001-05</v>
          </cell>
          <cell r="G137" t="str">
            <v>WANDERLEY E REGIS COMERCIO E PRODUTOS MEDICO HOSPITALAR LTDA</v>
          </cell>
          <cell r="H137" t="str">
            <v>B</v>
          </cell>
          <cell r="I137" t="str">
            <v>S</v>
          </cell>
          <cell r="J137" t="str">
            <v>15592</v>
          </cell>
          <cell r="K137" t="str">
            <v>03/06/2026</v>
          </cell>
          <cell r="L137" t="str">
            <v>26260613120044000105550010000155921201827574</v>
          </cell>
          <cell r="M137" t="str">
            <v>26 - Pernambuco</v>
          </cell>
          <cell r="N137">
            <v>915</v>
          </cell>
        </row>
        <row r="138">
          <cell r="C138" t="str">
            <v>HOSPITAL NOSSA SENHORA DAS GRAÇAS - ANTIGO ALFA - CG Nº 024/2022</v>
          </cell>
          <cell r="E138" t="str">
            <v>3.7 - Material de Limpeza e Produtos de Hgienização</v>
          </cell>
          <cell r="F138" t="str">
            <v>13.120.044/0001-05</v>
          </cell>
          <cell r="G138" t="str">
            <v>WANDERLEY E REGIS COMERCIO E PRODUTOS MEDICO HOSPITALAR LTDA</v>
          </cell>
          <cell r="H138" t="str">
            <v>B</v>
          </cell>
          <cell r="I138" t="str">
            <v>S</v>
          </cell>
          <cell r="J138" t="str">
            <v>15649</v>
          </cell>
          <cell r="K138" t="str">
            <v>12/06/2026</v>
          </cell>
          <cell r="L138" t="str">
            <v>26260613120044000105550010000156491388348807</v>
          </cell>
          <cell r="M138" t="str">
            <v>26 - Pernambuco</v>
          </cell>
          <cell r="N138">
            <v>13947</v>
          </cell>
        </row>
        <row r="139">
          <cell r="C139" t="str">
            <v>HOSPITAL NOSSA SENHORA DAS GRAÇAS - ANTIGO ALFA - CG Nº 024/2022</v>
          </cell>
          <cell r="E139" t="str">
            <v>3.12 - Material Hospitalar</v>
          </cell>
          <cell r="F139" t="str">
            <v>13.120.044/0001-05</v>
          </cell>
          <cell r="G139" t="str">
            <v>WANDERLEY E REGIS COMERCIO E PRODUTOS MEDICO HOSPITALAR LTDA</v>
          </cell>
          <cell r="H139" t="str">
            <v>B</v>
          </cell>
          <cell r="I139" t="str">
            <v>S</v>
          </cell>
          <cell r="J139" t="str">
            <v>15649</v>
          </cell>
          <cell r="K139" t="str">
            <v>12/06/2026</v>
          </cell>
          <cell r="L139" t="str">
            <v>26260613120044000105550010000156491388348807</v>
          </cell>
          <cell r="M139" t="str">
            <v>26 - Pernambuco</v>
          </cell>
          <cell r="N139">
            <v>14006.04</v>
          </cell>
        </row>
        <row r="140">
          <cell r="C140" t="str">
            <v>HOSPITAL NOSSA SENHORA DAS GRAÇAS - ANTIGO ALFA - CG Nº 024/2022</v>
          </cell>
          <cell r="E140" t="str">
            <v>3.7 - Material de Limpeza e Produtos de Hgienização</v>
          </cell>
          <cell r="F140" t="str">
            <v>64.299.077/0001-97</v>
          </cell>
          <cell r="G140" t="str">
            <v>W DOS SANTOS TELLES LTDA</v>
          </cell>
          <cell r="H140" t="str">
            <v>B</v>
          </cell>
          <cell r="I140" t="str">
            <v>S</v>
          </cell>
          <cell r="J140" t="str">
            <v>1582</v>
          </cell>
          <cell r="K140" t="str">
            <v>18/06/2026</v>
          </cell>
          <cell r="L140" t="str">
            <v>26260664299077000197550010000015821761042103</v>
          </cell>
          <cell r="M140" t="str">
            <v>26 - Pernambuco</v>
          </cell>
          <cell r="N140">
            <v>159</v>
          </cell>
        </row>
        <row r="141">
          <cell r="C141" t="str">
            <v>HOSPITAL NOSSA SENHORA DAS GRAÇAS - ANTIGO ALFA - CG Nº 024/2022</v>
          </cell>
          <cell r="E141" t="str">
            <v>3.7 - Material de Limpeza e Produtos de Hgienização</v>
          </cell>
          <cell r="F141" t="str">
            <v>64.299.077/0001-97</v>
          </cell>
          <cell r="G141" t="str">
            <v>W DOS SANTOS TELLES LTDA</v>
          </cell>
          <cell r="H141" t="str">
            <v>B</v>
          </cell>
          <cell r="I141" t="str">
            <v>S</v>
          </cell>
          <cell r="J141" t="str">
            <v>1582</v>
          </cell>
          <cell r="K141" t="str">
            <v>18/06/2026</v>
          </cell>
          <cell r="L141" t="str">
            <v>26260664299077000197550010000015821761042103</v>
          </cell>
          <cell r="M141" t="str">
            <v>26 - Pernambuco</v>
          </cell>
          <cell r="N141">
            <v>280.8</v>
          </cell>
        </row>
        <row r="142">
          <cell r="C142" t="str">
            <v>HOSPITAL NOSSA SENHORA DAS GRAÇAS - ANTIGO ALFA - CG Nº 024/2022</v>
          </cell>
          <cell r="E142" t="str">
            <v>3.13 - Materiais e Materiais Ortopédicos e Corretivos (OPME)</v>
          </cell>
          <cell r="F142" t="str">
            <v>54.756.242/0001-39</v>
          </cell>
          <cell r="G142" t="str">
            <v>HANDLE COM DE EQUIPAMENTOS MEDICOS LTDA</v>
          </cell>
          <cell r="H142" t="str">
            <v>B</v>
          </cell>
          <cell r="I142" t="str">
            <v>S</v>
          </cell>
          <cell r="J142" t="str">
            <v>1619346</v>
          </cell>
          <cell r="K142" t="str">
            <v>01/06/2026</v>
          </cell>
          <cell r="L142" t="str">
            <v>35260654756242000139550020016193461937009083</v>
          </cell>
          <cell r="M142" t="str">
            <v>35 - São Paulo</v>
          </cell>
          <cell r="N142">
            <v>2890</v>
          </cell>
        </row>
        <row r="143">
          <cell r="C143" t="str">
            <v>HOSPITAL NOSSA SENHORA DAS GRAÇAS - ANTIGO ALFA - CG Nº 024/2022</v>
          </cell>
          <cell r="E143" t="str">
            <v>3.13 - Materiais e Materiais Ortopédicos e Corretivos (OPME)</v>
          </cell>
          <cell r="F143" t="str">
            <v>54.756.242/0001-39</v>
          </cell>
          <cell r="G143" t="str">
            <v>HANDLE COM DE EQUIPAMENTOS MEDICOS LTDA</v>
          </cell>
          <cell r="H143" t="str">
            <v>B</v>
          </cell>
          <cell r="I143" t="str">
            <v>S</v>
          </cell>
          <cell r="J143" t="str">
            <v>1619349</v>
          </cell>
          <cell r="K143" t="str">
            <v>01/06/2026</v>
          </cell>
          <cell r="L143" t="str">
            <v>35260654756242000139550020016193491469847206</v>
          </cell>
          <cell r="M143" t="str">
            <v>35 - São Paulo</v>
          </cell>
          <cell r="N143">
            <v>2900</v>
          </cell>
        </row>
        <row r="144">
          <cell r="C144" t="str">
            <v>HOSPITAL NOSSA SENHORA DAS GRAÇAS - ANTIGO ALFA - CG Nº 024/2022</v>
          </cell>
          <cell r="E144" t="str">
            <v>3.13 - Materiais e Materiais Ortopédicos e Corretivos (OPME)</v>
          </cell>
          <cell r="F144" t="str">
            <v>54.756.242/0001-39</v>
          </cell>
          <cell r="G144" t="str">
            <v>HANDLE COM DE EQUIPAMENTOS MEDICOS LTDA</v>
          </cell>
          <cell r="H144" t="str">
            <v>B</v>
          </cell>
          <cell r="I144" t="str">
            <v>S</v>
          </cell>
          <cell r="J144" t="str">
            <v>1619352</v>
          </cell>
          <cell r="K144" t="str">
            <v>01/06/2026</v>
          </cell>
          <cell r="L144" t="str">
            <v>35260654756242000139550020016193521646867749</v>
          </cell>
          <cell r="M144" t="str">
            <v>35 - São Paulo</v>
          </cell>
          <cell r="N144">
            <v>2900</v>
          </cell>
        </row>
        <row r="145">
          <cell r="C145" t="str">
            <v>HOSPITAL NOSSA SENHORA DAS GRAÇAS - ANTIGO ALFA - CG Nº 024/2022</v>
          </cell>
          <cell r="E145" t="str">
            <v>3.13 - Materiais e Materiais Ortopédicos e Corretivos (OPME)</v>
          </cell>
          <cell r="F145" t="str">
            <v>54.756.242/0001-39</v>
          </cell>
          <cell r="G145" t="str">
            <v>HANDLE COM DE EQUIPAMENTOS MEDICOS LTDA</v>
          </cell>
          <cell r="H145" t="str">
            <v>B</v>
          </cell>
          <cell r="I145" t="str">
            <v>S</v>
          </cell>
          <cell r="J145" t="str">
            <v>1619354</v>
          </cell>
          <cell r="K145" t="str">
            <v>01/06/2026</v>
          </cell>
          <cell r="L145" t="str">
            <v>35260654756242000139550020016193541853978435</v>
          </cell>
          <cell r="M145" t="str">
            <v>35 - São Paulo</v>
          </cell>
          <cell r="N145">
            <v>3900</v>
          </cell>
        </row>
        <row r="146">
          <cell r="C146" t="str">
            <v>HOSPITAL NOSSA SENHORA DAS GRAÇAS - ANTIGO ALFA - CG Nº 024/2022</v>
          </cell>
          <cell r="E146" t="str">
            <v>3.13 - Materiais e Materiais Ortopédicos e Corretivos (OPME)</v>
          </cell>
          <cell r="F146" t="str">
            <v>54.756.242/0001-39</v>
          </cell>
          <cell r="G146" t="str">
            <v>HANDLE COM DE EQUIPAMENTOS MEDICOS LTDA</v>
          </cell>
          <cell r="H146" t="str">
            <v>B</v>
          </cell>
          <cell r="I146" t="str">
            <v>S</v>
          </cell>
          <cell r="J146" t="str">
            <v>1619356</v>
          </cell>
          <cell r="K146" t="str">
            <v>01/06/2026</v>
          </cell>
          <cell r="L146" t="str">
            <v>35260654756242000100550020016193567403491189</v>
          </cell>
          <cell r="M146" t="str">
            <v>35 - São Paulo</v>
          </cell>
          <cell r="N146">
            <v>1361</v>
          </cell>
        </row>
        <row r="147">
          <cell r="C147" t="str">
            <v>HOSPITAL NOSSA SENHORA DAS GRAÇAS - ANTIGO ALFA - CG Nº 024/2022</v>
          </cell>
          <cell r="E147" t="str">
            <v>3.13 - Materiais e Materiais Ortopédicos e Corretivos (OPME)</v>
          </cell>
          <cell r="F147" t="str">
            <v>54.756.242/0001-39</v>
          </cell>
          <cell r="G147" t="str">
            <v>HANDLE COM DE EQUIPAMENTOS MEDICOS LTDA</v>
          </cell>
          <cell r="H147" t="str">
            <v>B</v>
          </cell>
          <cell r="I147" t="str">
            <v>S</v>
          </cell>
          <cell r="J147" t="str">
            <v>1619358</v>
          </cell>
          <cell r="K147" t="str">
            <v>01/06/2026</v>
          </cell>
          <cell r="L147" t="str">
            <v>35260654756242000139550020016193581304982491</v>
          </cell>
          <cell r="M147" t="str">
            <v>35 - São Paulo</v>
          </cell>
          <cell r="N147">
            <v>7009</v>
          </cell>
        </row>
        <row r="148">
          <cell r="C148" t="str">
            <v>HOSPITAL NOSSA SENHORA DAS GRAÇAS - ANTIGO ALFA - CG Nº 024/2022</v>
          </cell>
          <cell r="E148" t="str">
            <v>3.13 - Materiais e Materiais Ortopédicos e Corretivos (OPME)</v>
          </cell>
          <cell r="F148" t="str">
            <v>54.756.242/0001-39</v>
          </cell>
          <cell r="G148" t="str">
            <v>HANDLE COM DE EQUIPAMENTOS MEDICOS LTDA</v>
          </cell>
          <cell r="H148" t="str">
            <v>B</v>
          </cell>
          <cell r="I148" t="str">
            <v>S</v>
          </cell>
          <cell r="J148" t="str">
            <v>1620357</v>
          </cell>
          <cell r="K148" t="str">
            <v>02/06/2026</v>
          </cell>
          <cell r="L148" t="str">
            <v>35260654756242000139550020016203571805408785</v>
          </cell>
          <cell r="M148" t="str">
            <v>35 - São Paulo</v>
          </cell>
          <cell r="N148">
            <v>3849.27</v>
          </cell>
        </row>
        <row r="149">
          <cell r="C149" t="str">
            <v>HOSPITAL NOSSA SENHORA DAS GRAÇAS - ANTIGO ALFA - CG Nº 024/2022</v>
          </cell>
          <cell r="E149" t="str">
            <v>3.13 - Materiais e Materiais Ortopédicos e Corretivos (OPME)</v>
          </cell>
          <cell r="F149" t="str">
            <v>54.756.242/0001-39</v>
          </cell>
          <cell r="G149" t="str">
            <v>HANDLE COM DE EQUIPAMENTOS MEDICOS LTDA</v>
          </cell>
          <cell r="H149" t="str">
            <v>B</v>
          </cell>
          <cell r="I149" t="str">
            <v>S</v>
          </cell>
          <cell r="J149" t="str">
            <v>1620363</v>
          </cell>
          <cell r="K149" t="str">
            <v>02/06/2026</v>
          </cell>
          <cell r="L149" t="str">
            <v>35260654756242000139550020016203631071772867</v>
          </cell>
          <cell r="M149" t="str">
            <v>35 - São Paulo</v>
          </cell>
          <cell r="N149">
            <v>2890</v>
          </cell>
        </row>
        <row r="150">
          <cell r="C150" t="str">
            <v>HOSPITAL NOSSA SENHORA DAS GRAÇAS - ANTIGO ALFA - CG Nº 024/2022</v>
          </cell>
          <cell r="E150" t="str">
            <v>3.13 - Materiais e Materiais Ortopédicos e Corretivos (OPME)</v>
          </cell>
          <cell r="F150" t="str">
            <v>54.756.242/0001-39</v>
          </cell>
          <cell r="G150" t="str">
            <v>HANDLE COM DE EQUIPAMENTOS MEDICOS LTDA</v>
          </cell>
          <cell r="H150" t="str">
            <v>B</v>
          </cell>
          <cell r="I150" t="str">
            <v>S</v>
          </cell>
          <cell r="J150" t="str">
            <v>1620370</v>
          </cell>
          <cell r="K150" t="str">
            <v>02/06/2026</v>
          </cell>
          <cell r="L150" t="str">
            <v>35260654756242000139550020016203701807915511</v>
          </cell>
          <cell r="M150" t="str">
            <v>35 - São Paulo</v>
          </cell>
          <cell r="N150">
            <v>2500</v>
          </cell>
        </row>
        <row r="151">
          <cell r="C151" t="str">
            <v>HOSPITAL NOSSA SENHORA DAS GRAÇAS - ANTIGO ALFA - CG Nº 024/2022</v>
          </cell>
          <cell r="E151" t="str">
            <v>3.13 - Materiais e Materiais Ortopédicos e Corretivos (OPME)</v>
          </cell>
          <cell r="F151" t="str">
            <v>54.756.242/0001-39</v>
          </cell>
          <cell r="G151" t="str">
            <v>HANDLE COM DE EQUIPAMENTOS MEDICOS LTDA</v>
          </cell>
          <cell r="H151" t="str">
            <v>B</v>
          </cell>
          <cell r="I151" t="str">
            <v>S</v>
          </cell>
          <cell r="J151" t="str">
            <v>1620472</v>
          </cell>
          <cell r="K151" t="str">
            <v>02/06/2026</v>
          </cell>
          <cell r="L151" t="str">
            <v>35260654756242000139550020016204721500768267</v>
          </cell>
          <cell r="M151" t="str">
            <v>35 - São Paulo</v>
          </cell>
          <cell r="N151">
            <v>4413</v>
          </cell>
        </row>
        <row r="152">
          <cell r="C152" t="str">
            <v>HOSPITAL NOSSA SENHORA DAS GRAÇAS - ANTIGO ALFA - CG Nº 024/2022</v>
          </cell>
          <cell r="E152" t="str">
            <v>3.13 - Materiais e Materiais Ortopédicos e Corretivos (OPME)</v>
          </cell>
          <cell r="F152" t="str">
            <v>54.756.242/0001-39</v>
          </cell>
          <cell r="G152" t="str">
            <v>HANDLE COM DE EQUIPAMENTOS MEDICOS LTDA</v>
          </cell>
          <cell r="H152" t="str">
            <v>B</v>
          </cell>
          <cell r="I152" t="str">
            <v>S</v>
          </cell>
          <cell r="J152" t="str">
            <v>1620475</v>
          </cell>
          <cell r="K152" t="str">
            <v>02/06/2026</v>
          </cell>
          <cell r="L152" t="str">
            <v>35260654756242000139550020016204751282419314</v>
          </cell>
          <cell r="M152" t="str">
            <v>35 - São Paulo</v>
          </cell>
          <cell r="N152">
            <v>2890</v>
          </cell>
        </row>
        <row r="153">
          <cell r="C153" t="str">
            <v>HOSPITAL NOSSA SENHORA DAS GRAÇAS - ANTIGO ALFA - CG Nº 024/2022</v>
          </cell>
          <cell r="E153" t="str">
            <v>3.13 - Materiais e Materiais Ortopédicos e Corretivos (OPME)</v>
          </cell>
          <cell r="F153" t="str">
            <v>54.756.242/0001-39</v>
          </cell>
          <cell r="G153" t="str">
            <v>HANDLE COM DE EQUIPAMENTOS MEDICOS LTDA</v>
          </cell>
          <cell r="H153" t="str">
            <v>B</v>
          </cell>
          <cell r="I153" t="str">
            <v>S</v>
          </cell>
          <cell r="J153" t="str">
            <v>1622186</v>
          </cell>
          <cell r="K153" t="str">
            <v>05/06/2026</v>
          </cell>
          <cell r="L153" t="str">
            <v>35260654756242000139550020016221861530160125</v>
          </cell>
          <cell r="M153" t="str">
            <v>35 - São Paulo</v>
          </cell>
          <cell r="N153">
            <v>6749.27</v>
          </cell>
        </row>
        <row r="154">
          <cell r="C154" t="str">
            <v>HOSPITAL NOSSA SENHORA DAS GRAÇAS - ANTIGO ALFA - CG Nº 024/2022</v>
          </cell>
          <cell r="E154" t="str">
            <v>3.13 - Materiais e Materiais Ortopédicos e Corretivos (OPME)</v>
          </cell>
          <cell r="F154" t="str">
            <v>54.756.242/0001-39</v>
          </cell>
          <cell r="G154" t="str">
            <v>HANDLE COM DE EQUIPAMENTOS MEDICOS LTDA</v>
          </cell>
          <cell r="H154" t="str">
            <v>B</v>
          </cell>
          <cell r="I154" t="str">
            <v>S</v>
          </cell>
          <cell r="J154" t="str">
            <v>1622204</v>
          </cell>
          <cell r="K154" t="str">
            <v>05/06/2026</v>
          </cell>
          <cell r="L154" t="str">
            <v>35260654756242000139550020016222041339027580</v>
          </cell>
          <cell r="M154" t="str">
            <v>35 - São Paulo</v>
          </cell>
          <cell r="N154">
            <v>2890</v>
          </cell>
        </row>
        <row r="155">
          <cell r="C155" t="str">
            <v>HOSPITAL NOSSA SENHORA DAS GRAÇAS - ANTIGO ALFA - CG Nº 024/2022</v>
          </cell>
          <cell r="E155" t="str">
            <v>3.13 - Materiais e Materiais Ortopédicos e Corretivos (OPME)</v>
          </cell>
          <cell r="F155" t="str">
            <v>54.756.242/0001-39</v>
          </cell>
          <cell r="G155" t="str">
            <v>HANDLE COM DE EQUIPAMENTOS MEDICOS LTDA</v>
          </cell>
          <cell r="H155" t="str">
            <v>B</v>
          </cell>
          <cell r="I155" t="str">
            <v>S</v>
          </cell>
          <cell r="J155" t="str">
            <v>1622210</v>
          </cell>
          <cell r="K155" t="str">
            <v>05/06/2026</v>
          </cell>
          <cell r="L155" t="str">
            <v>35260654756242000139550020016222101280045747</v>
          </cell>
          <cell r="M155" t="str">
            <v>35 - São Paulo</v>
          </cell>
          <cell r="N155">
            <v>2900</v>
          </cell>
        </row>
        <row r="156">
          <cell r="C156" t="str">
            <v>HOSPITAL NOSSA SENHORA DAS GRAÇAS - ANTIGO ALFA - CG Nº 024/2022</v>
          </cell>
          <cell r="E156" t="str">
            <v>3.13 - Materiais e Materiais Ortopédicos e Corretivos (OPME)</v>
          </cell>
          <cell r="F156" t="str">
            <v>54.756.242/0001-39</v>
          </cell>
          <cell r="G156" t="str">
            <v>HANDLE COM DE EQUIPAMENTOS MEDICOS LTDA</v>
          </cell>
          <cell r="H156" t="str">
            <v>B</v>
          </cell>
          <cell r="I156" t="str">
            <v>S</v>
          </cell>
          <cell r="J156" t="str">
            <v>1622219</v>
          </cell>
          <cell r="K156" t="str">
            <v>05/06/2026</v>
          </cell>
          <cell r="L156" t="str">
            <v>35260654756242000139550020016222191252537610</v>
          </cell>
          <cell r="M156" t="str">
            <v>35 - São Paulo</v>
          </cell>
          <cell r="N156">
            <v>3900</v>
          </cell>
        </row>
        <row r="157">
          <cell r="C157" t="str">
            <v>HOSPITAL NOSSA SENHORA DAS GRAÇAS - ANTIGO ALFA - CG Nº 024/2022</v>
          </cell>
          <cell r="E157" t="str">
            <v>3.13 - Materiais e Materiais Ortopédicos e Corretivos (OPME)</v>
          </cell>
          <cell r="F157" t="str">
            <v>54.756.242/0001-39</v>
          </cell>
          <cell r="G157" t="str">
            <v>HANDLE COM DE EQUIPAMENTOS MEDICOS LTDA</v>
          </cell>
          <cell r="H157" t="str">
            <v>B</v>
          </cell>
          <cell r="I157" t="str">
            <v>S</v>
          </cell>
          <cell r="J157" t="str">
            <v>1622505</v>
          </cell>
          <cell r="K157" t="str">
            <v>08/06/2026</v>
          </cell>
          <cell r="L157" t="str">
            <v>35260654756242000139550020016225051128129891</v>
          </cell>
          <cell r="M157" t="str">
            <v>35 - São Paulo</v>
          </cell>
          <cell r="N157">
            <v>3910</v>
          </cell>
        </row>
        <row r="158">
          <cell r="C158" t="str">
            <v>HOSPITAL NOSSA SENHORA DAS GRAÇAS - ANTIGO ALFA - CG Nº 024/2022</v>
          </cell>
          <cell r="E158" t="str">
            <v>3.13 - Materiais e Materiais Ortopédicos e Corretivos (OPME)</v>
          </cell>
          <cell r="F158" t="str">
            <v>54.756.242/0001-39</v>
          </cell>
          <cell r="G158" t="str">
            <v>HANDLE COM DE EQUIPAMENTOS MEDICOS LTDA</v>
          </cell>
          <cell r="H158" t="str">
            <v>B</v>
          </cell>
          <cell r="I158" t="str">
            <v>S</v>
          </cell>
          <cell r="J158" t="str">
            <v>1622514</v>
          </cell>
          <cell r="K158" t="str">
            <v>08/06/2026</v>
          </cell>
          <cell r="L158" t="str">
            <v>35260654756242000139550020016225141396256421</v>
          </cell>
          <cell r="M158" t="str">
            <v>35 - São Paulo</v>
          </cell>
          <cell r="N158">
            <v>2291</v>
          </cell>
        </row>
        <row r="159">
          <cell r="C159" t="str">
            <v>HOSPITAL NOSSA SENHORA DAS GRAÇAS - ANTIGO ALFA - CG Nº 024/2022</v>
          </cell>
          <cell r="E159" t="str">
            <v>3.13 - Materiais e Materiais Ortopédicos e Corretivos (OPME)</v>
          </cell>
          <cell r="F159" t="str">
            <v>54.756.242/0001-39</v>
          </cell>
          <cell r="G159" t="str">
            <v>HANDLE COM DE EQUIPAMENTOS MEDICOS LTDA</v>
          </cell>
          <cell r="H159" t="str">
            <v>B</v>
          </cell>
          <cell r="I159" t="str">
            <v>S</v>
          </cell>
          <cell r="J159" t="str">
            <v>1624167</v>
          </cell>
          <cell r="K159" t="str">
            <v>10/06/2026</v>
          </cell>
          <cell r="L159" t="str">
            <v>35260654756242000139550020016241671561239800</v>
          </cell>
          <cell r="M159" t="str">
            <v>35 - São Paulo</v>
          </cell>
          <cell r="N159">
            <v>3900</v>
          </cell>
        </row>
        <row r="160">
          <cell r="C160" t="str">
            <v>HOSPITAL NOSSA SENHORA DAS GRAÇAS - ANTIGO ALFA - CG Nº 024/2022</v>
          </cell>
          <cell r="E160" t="str">
            <v>3.13 - Materiais e Materiais Ortopédicos e Corretivos (OPME)</v>
          </cell>
          <cell r="F160" t="str">
            <v>54.756.242/0001-39</v>
          </cell>
          <cell r="G160" t="str">
            <v>HANDLE COM DE EQUIPAMENTOS MEDICOS LTDA</v>
          </cell>
          <cell r="H160" t="str">
            <v>B</v>
          </cell>
          <cell r="I160" t="str">
            <v>S</v>
          </cell>
          <cell r="J160" t="str">
            <v>1624185</v>
          </cell>
          <cell r="K160" t="str">
            <v>10/06/2026</v>
          </cell>
          <cell r="L160" t="str">
            <v>35260654756242000139550020016241851278552330</v>
          </cell>
          <cell r="M160" t="str">
            <v>35 - São Paulo</v>
          </cell>
          <cell r="N160">
            <v>2890</v>
          </cell>
        </row>
        <row r="161">
          <cell r="C161" t="str">
            <v>HOSPITAL NOSSA SENHORA DAS GRAÇAS - ANTIGO ALFA - CG Nº 024/2022</v>
          </cell>
          <cell r="E161" t="str">
            <v>3.13 - Materiais e Materiais Ortopédicos e Corretivos (OPME)</v>
          </cell>
          <cell r="F161" t="str">
            <v>54.756.242/0001-39</v>
          </cell>
          <cell r="G161" t="str">
            <v>HANDLE COM DE EQUIPAMENTOS MEDICOS LTDA</v>
          </cell>
          <cell r="H161" t="str">
            <v>B</v>
          </cell>
          <cell r="I161" t="str">
            <v>S</v>
          </cell>
          <cell r="J161" t="str">
            <v>1624204</v>
          </cell>
          <cell r="K161" t="str">
            <v>10/06/2026</v>
          </cell>
          <cell r="L161" t="str">
            <v>35260654756242000139550020016242041120449620</v>
          </cell>
          <cell r="M161" t="str">
            <v>35 - São Paulo</v>
          </cell>
          <cell r="N161">
            <v>4251</v>
          </cell>
        </row>
        <row r="162">
          <cell r="C162" t="str">
            <v>HOSPITAL NOSSA SENHORA DAS GRAÇAS - ANTIGO ALFA - CG Nº 024/2022</v>
          </cell>
          <cell r="E162" t="str">
            <v>3.13 - Materiais e Materiais Ortopédicos e Corretivos (OPME)</v>
          </cell>
          <cell r="F162" t="str">
            <v>54.756.242/0001-39</v>
          </cell>
          <cell r="G162" t="str">
            <v>HANDLE COM DE EQUIPAMENTOS MEDICOS LTDA</v>
          </cell>
          <cell r="H162" t="str">
            <v>B</v>
          </cell>
          <cell r="I162" t="str">
            <v>S</v>
          </cell>
          <cell r="J162" t="str">
            <v>1624215</v>
          </cell>
          <cell r="K162" t="str">
            <v>10/06/2026</v>
          </cell>
          <cell r="L162" t="str">
            <v>35260654756242000139550020016242151612866482</v>
          </cell>
          <cell r="M162" t="str">
            <v>35 - São Paulo</v>
          </cell>
          <cell r="N162">
            <v>2890</v>
          </cell>
        </row>
        <row r="163">
          <cell r="C163" t="str">
            <v>HOSPITAL NOSSA SENHORA DAS GRAÇAS - ANTIGO ALFA - CG Nº 024/2022</v>
          </cell>
          <cell r="E163" t="str">
            <v>3.13 - Materiais e Materiais Ortopédicos e Corretivos (OPME)</v>
          </cell>
          <cell r="F163" t="str">
            <v>54.756.242/0001-39</v>
          </cell>
          <cell r="G163" t="str">
            <v>HANDLE COM DE EQUIPAMENTOS MEDICOS LTDA</v>
          </cell>
          <cell r="H163" t="str">
            <v>B</v>
          </cell>
          <cell r="I163" t="str">
            <v>S</v>
          </cell>
          <cell r="J163" t="str">
            <v>1624234</v>
          </cell>
          <cell r="K163" t="str">
            <v>10/06/2026</v>
          </cell>
          <cell r="L163" t="str">
            <v>35260654756242000139550020016242341447511143</v>
          </cell>
          <cell r="M163" t="str">
            <v>35 - São Paulo</v>
          </cell>
          <cell r="N163">
            <v>2900</v>
          </cell>
        </row>
        <row r="164">
          <cell r="C164" t="str">
            <v>HOSPITAL NOSSA SENHORA DAS GRAÇAS - ANTIGO ALFA - CG Nº 024/2022</v>
          </cell>
          <cell r="E164" t="str">
            <v>3.13 - Materiais e Materiais Ortopédicos e Corretivos (OPME)</v>
          </cell>
          <cell r="F164" t="str">
            <v>54.756.242/0001-39</v>
          </cell>
          <cell r="G164" t="str">
            <v>HANDLE COM DE EQUIPAMENTOS MEDICOS LTDA</v>
          </cell>
          <cell r="H164" t="str">
            <v>B</v>
          </cell>
          <cell r="I164" t="str">
            <v>S</v>
          </cell>
          <cell r="J164" t="str">
            <v>1624236</v>
          </cell>
          <cell r="K164" t="str">
            <v>10/06/2026</v>
          </cell>
          <cell r="L164" t="str">
            <v>35260654756242000139550020016242361435319522</v>
          </cell>
          <cell r="M164" t="str">
            <v>35 - São Paulo</v>
          </cell>
          <cell r="N164">
            <v>2473</v>
          </cell>
        </row>
        <row r="165">
          <cell r="C165" t="str">
            <v>HOSPITAL NOSSA SENHORA DAS GRAÇAS - ANTIGO ALFA - CG Nº 024/2022</v>
          </cell>
          <cell r="E165" t="str">
            <v>3.13 - Materiais e Materiais Ortopédicos e Corretivos (OPME)</v>
          </cell>
          <cell r="F165" t="str">
            <v>54.756.242/0001-39</v>
          </cell>
          <cell r="G165" t="str">
            <v>HANDLE COM DE EQUIPAMENTOS MEDICOS LTDA</v>
          </cell>
          <cell r="H165" t="str">
            <v>B</v>
          </cell>
          <cell r="I165" t="str">
            <v>S</v>
          </cell>
          <cell r="J165" t="str">
            <v>1624238</v>
          </cell>
          <cell r="K165" t="str">
            <v>10/06/2026</v>
          </cell>
          <cell r="L165" t="str">
            <v>35260654756242000139550020016242381255964807</v>
          </cell>
          <cell r="M165" t="str">
            <v>35 - São Paulo</v>
          </cell>
          <cell r="N165">
            <v>2900</v>
          </cell>
        </row>
        <row r="166">
          <cell r="C166" t="str">
            <v>HOSPITAL NOSSA SENHORA DAS GRAÇAS - ANTIGO ALFA - CG Nº 024/2022</v>
          </cell>
          <cell r="E166" t="str">
            <v>3.13 - Materiais e Materiais Ortopédicos e Corretivos (OPME)</v>
          </cell>
          <cell r="F166" t="str">
            <v>54.756.242/0001-39</v>
          </cell>
          <cell r="G166" t="str">
            <v>HANDLE COM DE EQUIPAMENTOS MEDICOS LTDA</v>
          </cell>
          <cell r="H166" t="str">
            <v>B</v>
          </cell>
          <cell r="I166" t="str">
            <v>S</v>
          </cell>
          <cell r="J166" t="str">
            <v>1624240</v>
          </cell>
          <cell r="K166" t="str">
            <v>10/06/2026</v>
          </cell>
          <cell r="L166" t="str">
            <v>35260654756242000139550020016242401861271191</v>
          </cell>
          <cell r="M166" t="str">
            <v>35 - São Paulo</v>
          </cell>
          <cell r="N166">
            <v>2890</v>
          </cell>
        </row>
        <row r="167">
          <cell r="C167" t="str">
            <v>HOSPITAL NOSSA SENHORA DAS GRAÇAS - ANTIGO ALFA - CG Nº 024/2022</v>
          </cell>
          <cell r="E167" t="str">
            <v>3.13 - Materiais e Materiais Ortopédicos e Corretivos (OPME)</v>
          </cell>
          <cell r="F167" t="str">
            <v>54.756.242/0001-39</v>
          </cell>
          <cell r="G167" t="str">
            <v>HANDLE COM DE EQUIPAMENTOS MEDICOS LTDA</v>
          </cell>
          <cell r="H167" t="str">
            <v>B</v>
          </cell>
          <cell r="I167" t="str">
            <v>S</v>
          </cell>
          <cell r="J167" t="str">
            <v>1624376</v>
          </cell>
          <cell r="K167" t="str">
            <v>10/06/2026</v>
          </cell>
          <cell r="L167" t="str">
            <v>35260654756242000139550020016243761767812743</v>
          </cell>
          <cell r="M167" t="str">
            <v>35 - São Paulo</v>
          </cell>
          <cell r="N167">
            <v>2473</v>
          </cell>
        </row>
        <row r="168">
          <cell r="C168" t="str">
            <v>HOSPITAL NOSSA SENHORA DAS GRAÇAS - ANTIGO ALFA - CG Nº 024/2022</v>
          </cell>
          <cell r="E168" t="str">
            <v>3.13 - Materiais e Materiais Ortopédicos e Corretivos (OPME)</v>
          </cell>
          <cell r="F168" t="str">
            <v>54.756.242/0001-39</v>
          </cell>
          <cell r="G168" t="str">
            <v>HANDLE COM DE EQUIPAMENTOS MEDICOS LTDA</v>
          </cell>
          <cell r="H168" t="str">
            <v>B</v>
          </cell>
          <cell r="I168" t="str">
            <v>S</v>
          </cell>
          <cell r="J168" t="str">
            <v>1626171</v>
          </cell>
          <cell r="K168" t="str">
            <v>15/06/2026</v>
          </cell>
          <cell r="L168" t="str">
            <v>35260654756242000139550020016261711007864894</v>
          </cell>
          <cell r="M168" t="str">
            <v>35 - São Paulo</v>
          </cell>
          <cell r="N168">
            <v>2890</v>
          </cell>
        </row>
        <row r="169">
          <cell r="C169" t="str">
            <v>HOSPITAL NOSSA SENHORA DAS GRAÇAS - ANTIGO ALFA - CG Nº 024/2022</v>
          </cell>
          <cell r="E169" t="str">
            <v>3.13 - Materiais e Materiais Ortopédicos e Corretivos (OPME)</v>
          </cell>
          <cell r="F169" t="str">
            <v>54.756.242/0001-39</v>
          </cell>
          <cell r="G169" t="str">
            <v>HANDLE COM DE EQUIPAMENTOS MEDICOS LTDA</v>
          </cell>
          <cell r="H169" t="str">
            <v>B</v>
          </cell>
          <cell r="I169" t="str">
            <v>S</v>
          </cell>
          <cell r="J169" t="str">
            <v>1626199</v>
          </cell>
          <cell r="K169" t="str">
            <v>15/06/2026</v>
          </cell>
          <cell r="L169" t="str">
            <v>35260654756242000139550020016261991700735774</v>
          </cell>
          <cell r="M169" t="str">
            <v>35 - São Paulo</v>
          </cell>
          <cell r="N169">
            <v>2900</v>
          </cell>
        </row>
        <row r="170">
          <cell r="C170" t="str">
            <v>HOSPITAL NOSSA SENHORA DAS GRAÇAS - ANTIGO ALFA - CG Nº 024/2022</v>
          </cell>
          <cell r="E170" t="str">
            <v>3.13 - Materiais e Materiais Ortopédicos e Corretivos (OPME)</v>
          </cell>
          <cell r="F170" t="str">
            <v>54.756.242/0001-39</v>
          </cell>
          <cell r="G170" t="str">
            <v>HANDLE COM DE EQUIPAMENTOS MEDICOS LTDA</v>
          </cell>
          <cell r="H170" t="str">
            <v>B</v>
          </cell>
          <cell r="I170" t="str">
            <v>S</v>
          </cell>
          <cell r="J170" t="str">
            <v>1626205</v>
          </cell>
          <cell r="K170" t="str">
            <v>15/06/2026</v>
          </cell>
          <cell r="L170" t="str">
            <v>35260654756242000139550020016262051112965689</v>
          </cell>
          <cell r="M170" t="str">
            <v>35 - São Paulo</v>
          </cell>
          <cell r="N170">
            <v>2890</v>
          </cell>
        </row>
        <row r="171">
          <cell r="C171" t="str">
            <v>HOSPITAL NOSSA SENHORA DAS GRAÇAS - ANTIGO ALFA - CG Nº 024/2022</v>
          </cell>
          <cell r="E171" t="str">
            <v>3.13 - Materiais e Materiais Ortopédicos e Corretivos (OPME)</v>
          </cell>
          <cell r="F171" t="str">
            <v>54.756.242/0001-39</v>
          </cell>
          <cell r="G171" t="str">
            <v>HANDLE COM DE EQUIPAMENTOS MEDICOS LTDA</v>
          </cell>
          <cell r="H171" t="str">
            <v>B</v>
          </cell>
          <cell r="I171" t="str">
            <v>S</v>
          </cell>
          <cell r="J171" t="str">
            <v>1626221</v>
          </cell>
          <cell r="K171" t="str">
            <v>15/06/2026</v>
          </cell>
          <cell r="L171" t="str">
            <v>35260654756242000139550020016262211189364292</v>
          </cell>
          <cell r="M171" t="str">
            <v>35 - São Paulo</v>
          </cell>
          <cell r="N171">
            <v>3900</v>
          </cell>
        </row>
        <row r="172">
          <cell r="C172" t="str">
            <v>HOSPITAL NOSSA SENHORA DAS GRAÇAS - ANTIGO ALFA - CG Nº 024/2022</v>
          </cell>
          <cell r="E172" t="str">
            <v>3.13 - Materiais e Materiais Ortopédicos e Corretivos (OPME)</v>
          </cell>
          <cell r="F172" t="str">
            <v>54.756.242/0001-39</v>
          </cell>
          <cell r="G172" t="str">
            <v>HANDLE COM DE EQUIPAMENTOS MEDICOS LTDA</v>
          </cell>
          <cell r="H172" t="str">
            <v>B</v>
          </cell>
          <cell r="I172" t="str">
            <v>S</v>
          </cell>
          <cell r="J172" t="str">
            <v>1626238</v>
          </cell>
          <cell r="K172" t="str">
            <v>15/06/2026</v>
          </cell>
          <cell r="L172" t="str">
            <v>35260654756242000139550020016262381488206874</v>
          </cell>
          <cell r="M172" t="str">
            <v>35 - São Paulo</v>
          </cell>
          <cell r="N172">
            <v>2890</v>
          </cell>
        </row>
        <row r="173">
          <cell r="C173" t="str">
            <v>HOSPITAL NOSSA SENHORA DAS GRAÇAS - ANTIGO ALFA - CG Nº 024/2022</v>
          </cell>
          <cell r="E173" t="str">
            <v>3.13 - Materiais e Materiais Ortopédicos e Corretivos (OPME)</v>
          </cell>
          <cell r="F173" t="str">
            <v>54.756.242/0001-39</v>
          </cell>
          <cell r="G173" t="str">
            <v>HANDLE COM DE EQUIPAMENTOS MEDICOS LTDA</v>
          </cell>
          <cell r="H173" t="str">
            <v>B</v>
          </cell>
          <cell r="I173" t="str">
            <v>S</v>
          </cell>
          <cell r="J173" t="str">
            <v>1626262</v>
          </cell>
          <cell r="K173" t="str">
            <v>15/06/2026</v>
          </cell>
          <cell r="L173" t="str">
            <v>35260654756242000139550020016262621134494588</v>
          </cell>
          <cell r="M173" t="str">
            <v>35 - São Paulo</v>
          </cell>
          <cell r="N173">
            <v>2890</v>
          </cell>
        </row>
        <row r="174">
          <cell r="C174" t="str">
            <v>HOSPITAL NOSSA SENHORA DAS GRAÇAS - ANTIGO ALFA - CG Nº 024/2022</v>
          </cell>
          <cell r="E174" t="str">
            <v>3.13 - Materiais e Materiais Ortopédicos e Corretivos (OPME)</v>
          </cell>
          <cell r="F174" t="str">
            <v>54.756.242/0001-39</v>
          </cell>
          <cell r="G174" t="str">
            <v>HANDLE COM DE EQUIPAMENTOS MEDICOS LTDA</v>
          </cell>
          <cell r="H174" t="str">
            <v>B</v>
          </cell>
          <cell r="I174" t="str">
            <v>S</v>
          </cell>
          <cell r="J174" t="str">
            <v>1626279</v>
          </cell>
          <cell r="K174" t="str">
            <v>15/06/2026</v>
          </cell>
          <cell r="L174" t="str">
            <v>35260654756242000139550020016262791797796288</v>
          </cell>
          <cell r="M174" t="str">
            <v>35 - São Paulo</v>
          </cell>
          <cell r="N174">
            <v>2473</v>
          </cell>
        </row>
        <row r="175">
          <cell r="C175" t="str">
            <v>HOSPITAL NOSSA SENHORA DAS GRAÇAS - ANTIGO ALFA - CG Nº 024/2022</v>
          </cell>
          <cell r="E175" t="str">
            <v>3.13 - Materiais e Materiais Ortopédicos e Corretivos (OPME)</v>
          </cell>
          <cell r="F175" t="str">
            <v>54.756.242/0001-39</v>
          </cell>
          <cell r="G175" t="str">
            <v>HANDLE COM DE EQUIPAMENTOS MEDICOS LTDA</v>
          </cell>
          <cell r="H175" t="str">
            <v>B</v>
          </cell>
          <cell r="I175" t="str">
            <v>S</v>
          </cell>
          <cell r="J175" t="str">
            <v>1626337</v>
          </cell>
          <cell r="K175" t="str">
            <v>15/06/2026</v>
          </cell>
          <cell r="L175" t="str">
            <v>35260654756242000139550020016263371197440208</v>
          </cell>
          <cell r="M175" t="str">
            <v>35 - São Paulo</v>
          </cell>
          <cell r="N175">
            <v>2900</v>
          </cell>
        </row>
        <row r="176">
          <cell r="C176" t="str">
            <v>HOSPITAL NOSSA SENHORA DAS GRAÇAS - ANTIGO ALFA - CG Nº 024/2022</v>
          </cell>
          <cell r="E176" t="str">
            <v>3.13 - Materiais e Materiais Ortopédicos e Corretivos (OPME)</v>
          </cell>
          <cell r="F176" t="str">
            <v>54.756.242/0001-39</v>
          </cell>
          <cell r="G176" t="str">
            <v>HANDLE COM DE EQUIPAMENTOS MEDICOS LTDA</v>
          </cell>
          <cell r="H176" t="str">
            <v>B</v>
          </cell>
          <cell r="I176" t="str">
            <v>S</v>
          </cell>
          <cell r="J176" t="str">
            <v>1626683</v>
          </cell>
          <cell r="K176" t="str">
            <v>15/06/2026</v>
          </cell>
          <cell r="L176" t="str">
            <v>35260654756242000139550020016266831600443922</v>
          </cell>
          <cell r="M176" t="str">
            <v>35 - São Paulo</v>
          </cell>
          <cell r="N176">
            <v>4650</v>
          </cell>
        </row>
        <row r="177">
          <cell r="C177" t="str">
            <v>HOSPITAL NOSSA SENHORA DAS GRAÇAS - ANTIGO ALFA - CG Nº 024/2022</v>
          </cell>
          <cell r="E177" t="str">
            <v>3.13 - Materiais e Materiais Ortopédicos e Corretivos (OPME)</v>
          </cell>
          <cell r="F177" t="str">
            <v>54.756.242/0001-39</v>
          </cell>
          <cell r="G177" t="str">
            <v>HANDLE COM DE EQUIPAMENTOS MEDICOS LTDA</v>
          </cell>
          <cell r="H177" t="str">
            <v>B</v>
          </cell>
          <cell r="I177" t="str">
            <v>S</v>
          </cell>
          <cell r="J177" t="str">
            <v>1626972</v>
          </cell>
          <cell r="K177" t="str">
            <v>16/06/2026</v>
          </cell>
          <cell r="L177" t="str">
            <v>35260654756242000139550020016269721525662777</v>
          </cell>
          <cell r="M177" t="str">
            <v>35 - São Paulo</v>
          </cell>
          <cell r="N177">
            <v>2653</v>
          </cell>
        </row>
        <row r="178">
          <cell r="C178" t="str">
            <v>HOSPITAL NOSSA SENHORA DAS GRAÇAS - ANTIGO ALFA - CG Nº 024/2022</v>
          </cell>
          <cell r="E178" t="str">
            <v>3.13 - Materiais e Materiais Ortopédicos e Corretivos (OPME)</v>
          </cell>
          <cell r="F178" t="str">
            <v>54.756.242/0001-39</v>
          </cell>
          <cell r="G178" t="str">
            <v>HANDLE COM DE EQUIPAMENTOS MEDICOS LTDA</v>
          </cell>
          <cell r="H178" t="str">
            <v>B</v>
          </cell>
          <cell r="I178" t="str">
            <v>S</v>
          </cell>
          <cell r="J178" t="str">
            <v>1627465</v>
          </cell>
          <cell r="K178" t="str">
            <v>16/06/2026</v>
          </cell>
          <cell r="L178" t="str">
            <v>35260654756242000139550020016274651232745965</v>
          </cell>
          <cell r="M178" t="str">
            <v>35 - São Paulo</v>
          </cell>
          <cell r="N178">
            <v>2900</v>
          </cell>
        </row>
        <row r="179">
          <cell r="C179" t="str">
            <v>HOSPITAL NOSSA SENHORA DAS GRAÇAS - ANTIGO ALFA - CG Nº 024/2022</v>
          </cell>
          <cell r="E179" t="str">
            <v>3.13 - Materiais e Materiais Ortopédicos e Corretivos (OPME)</v>
          </cell>
          <cell r="F179" t="str">
            <v>54.756.242/0001-39</v>
          </cell>
          <cell r="G179" t="str">
            <v>HANDLE COM DE EQUIPAMENTOS MEDICOS LTDA</v>
          </cell>
          <cell r="H179" t="str">
            <v>B</v>
          </cell>
          <cell r="I179" t="str">
            <v>S</v>
          </cell>
          <cell r="J179" t="str">
            <v>1627477</v>
          </cell>
          <cell r="K179" t="str">
            <v>16/06/2026</v>
          </cell>
          <cell r="L179" t="str">
            <v>35260654756242000139550020016274771750451617</v>
          </cell>
          <cell r="M179" t="str">
            <v>35 - São Paulo</v>
          </cell>
          <cell r="N179">
            <v>2890</v>
          </cell>
        </row>
        <row r="180">
          <cell r="C180" t="str">
            <v>HOSPITAL NOSSA SENHORA DAS GRAÇAS - ANTIGO ALFA - CG Nº 024/2022</v>
          </cell>
          <cell r="E180" t="str">
            <v>3.13 - Materiais e Materiais Ortopédicos e Corretivos (OPME)</v>
          </cell>
          <cell r="F180" t="str">
            <v>54.756.242/0001-39</v>
          </cell>
          <cell r="G180" t="str">
            <v>HANDLE COM DE EQUIPAMENTOS MEDICOS LTDA</v>
          </cell>
          <cell r="H180" t="str">
            <v>B</v>
          </cell>
          <cell r="I180" t="str">
            <v>S</v>
          </cell>
          <cell r="J180" t="str">
            <v>1628324</v>
          </cell>
          <cell r="K180" t="str">
            <v>17/06/2026</v>
          </cell>
          <cell r="L180" t="str">
            <v>35260654756242000139550020016283241574812883</v>
          </cell>
          <cell r="M180" t="str">
            <v>35 - São Paulo</v>
          </cell>
          <cell r="N180">
            <v>2900</v>
          </cell>
        </row>
        <row r="181">
          <cell r="C181" t="str">
            <v>HOSPITAL NOSSA SENHORA DAS GRAÇAS - ANTIGO ALFA - CG Nº 024/2022</v>
          </cell>
          <cell r="E181" t="str">
            <v>3.13 - Materiais e Materiais Ortopédicos e Corretivos (OPME)</v>
          </cell>
          <cell r="F181" t="str">
            <v>54.756.242/0001-39</v>
          </cell>
          <cell r="G181" t="str">
            <v>HANDLE COM DE EQUIPAMENTOS MEDICOS LTDA</v>
          </cell>
          <cell r="H181" t="str">
            <v>B</v>
          </cell>
          <cell r="I181" t="str">
            <v>S</v>
          </cell>
          <cell r="J181" t="str">
            <v>1628326</v>
          </cell>
          <cell r="K181" t="str">
            <v>17/06/2026</v>
          </cell>
          <cell r="L181" t="str">
            <v>35260654756242000139550020016283261392436732</v>
          </cell>
          <cell r="M181" t="str">
            <v>35 - São Paulo</v>
          </cell>
          <cell r="N181">
            <v>531</v>
          </cell>
        </row>
        <row r="182">
          <cell r="C182" t="str">
            <v>HOSPITAL NOSSA SENHORA DAS GRAÇAS - ANTIGO ALFA - CG Nº 024/2022</v>
          </cell>
          <cell r="E182" t="str">
            <v>3.13 - Materiais e Materiais Ortopédicos e Corretivos (OPME)</v>
          </cell>
          <cell r="F182" t="str">
            <v>54.756.242/0001-39</v>
          </cell>
          <cell r="G182" t="str">
            <v>HANDLE COM DE EQUIPAMENTOS MEDICOS LTDA</v>
          </cell>
          <cell r="H182" t="str">
            <v>B</v>
          </cell>
          <cell r="I182" t="str">
            <v>S</v>
          </cell>
          <cell r="J182" t="str">
            <v>1628637</v>
          </cell>
          <cell r="K182" t="str">
            <v>18/06/2026</v>
          </cell>
          <cell r="L182" t="str">
            <v>35260654756242000139550020016286371457528784</v>
          </cell>
          <cell r="M182" t="str">
            <v>35 - São Paulo</v>
          </cell>
          <cell r="N182">
            <v>1541</v>
          </cell>
        </row>
        <row r="183">
          <cell r="C183" t="str">
            <v>HOSPITAL NOSSA SENHORA DAS GRAÇAS - ANTIGO ALFA - CG Nº 024/2022</v>
          </cell>
          <cell r="E183" t="str">
            <v>3.13 - Materiais e Materiais Ortopédicos e Corretivos (OPME)</v>
          </cell>
          <cell r="F183" t="str">
            <v>54.756.242/0001-39</v>
          </cell>
          <cell r="G183" t="str">
            <v>HANDLE COM DE EQUIPAMENTOS MEDICOS LTDA</v>
          </cell>
          <cell r="H183" t="str">
            <v>B</v>
          </cell>
          <cell r="I183" t="str">
            <v>S</v>
          </cell>
          <cell r="J183" t="str">
            <v>1629044</v>
          </cell>
          <cell r="K183" t="str">
            <v>18/06/2026</v>
          </cell>
          <cell r="L183" t="str">
            <v>35260654756242000139550020016290441806846030</v>
          </cell>
          <cell r="M183" t="str">
            <v>35 - São Paulo</v>
          </cell>
          <cell r="N183">
            <v>2900</v>
          </cell>
        </row>
        <row r="184">
          <cell r="C184" t="str">
            <v>HOSPITAL NOSSA SENHORA DAS GRAÇAS - ANTIGO ALFA - CG Nº 024/2022</v>
          </cell>
          <cell r="E184" t="str">
            <v>3.13 - Materiais e Materiais Ortopédicos e Corretivos (OPME)</v>
          </cell>
          <cell r="F184" t="str">
            <v>54.756.242/0001-39</v>
          </cell>
          <cell r="G184" t="str">
            <v>HANDLE COM DE EQUIPAMENTOS MEDICOS LTDA</v>
          </cell>
          <cell r="H184" t="str">
            <v>B</v>
          </cell>
          <cell r="I184" t="str">
            <v>S</v>
          </cell>
          <cell r="J184" t="str">
            <v>1629060</v>
          </cell>
          <cell r="K184" t="str">
            <v>18/06/2026</v>
          </cell>
          <cell r="L184" t="str">
            <v>35260654756242000139550020016290601849970594</v>
          </cell>
          <cell r="M184" t="str">
            <v>35 - São Paulo</v>
          </cell>
          <cell r="N184">
            <v>3070</v>
          </cell>
        </row>
        <row r="185">
          <cell r="C185" t="str">
            <v>HOSPITAL NOSSA SENHORA DAS GRAÇAS - ANTIGO ALFA - CG Nº 024/2022</v>
          </cell>
          <cell r="E185" t="str">
            <v>3.13 - Materiais e Materiais Ortopédicos e Corretivos (OPME)</v>
          </cell>
          <cell r="F185" t="str">
            <v>54.756.242/0001-39</v>
          </cell>
          <cell r="G185" t="str">
            <v>HANDLE COM DE EQUIPAMENTOS MEDICOS LTDA</v>
          </cell>
          <cell r="H185" t="str">
            <v>B</v>
          </cell>
          <cell r="I185" t="str">
            <v>S</v>
          </cell>
          <cell r="J185" t="str">
            <v>1629799</v>
          </cell>
          <cell r="K185" t="str">
            <v>22/06/2026</v>
          </cell>
          <cell r="L185" t="str">
            <v>35260654756242000139550020016297991814491765</v>
          </cell>
          <cell r="M185" t="str">
            <v>35 - São Paulo</v>
          </cell>
          <cell r="N185">
            <v>5400</v>
          </cell>
        </row>
        <row r="186">
          <cell r="C186" t="str">
            <v>HOSPITAL NOSSA SENHORA DAS GRAÇAS - ANTIGO ALFA - CG Nº 024/2022</v>
          </cell>
          <cell r="E186" t="str">
            <v>3.13 - Materiais e Materiais Ortopédicos e Corretivos (OPME)</v>
          </cell>
          <cell r="F186" t="str">
            <v>54.756.242/0001-39</v>
          </cell>
          <cell r="G186" t="str">
            <v>HANDLE COM DE EQUIPAMENTOS MEDICOS LTDA</v>
          </cell>
          <cell r="H186" t="str">
            <v>B</v>
          </cell>
          <cell r="I186" t="str">
            <v>S</v>
          </cell>
          <cell r="J186" t="str">
            <v>1630125</v>
          </cell>
          <cell r="K186" t="str">
            <v>22/06/2026</v>
          </cell>
          <cell r="L186" t="str">
            <v>35260654756242000139550020016301251791367946</v>
          </cell>
          <cell r="M186" t="str">
            <v>35 - São Paulo</v>
          </cell>
          <cell r="N186">
            <v>2653</v>
          </cell>
        </row>
        <row r="187">
          <cell r="C187" t="str">
            <v>HOSPITAL NOSSA SENHORA DAS GRAÇAS - ANTIGO ALFA - CG Nº 024/2022</v>
          </cell>
          <cell r="E187" t="str">
            <v>3.13 - Materiais e Materiais Ortopédicos e Corretivos (OPME)</v>
          </cell>
          <cell r="F187" t="str">
            <v>54.756.242/0001-39</v>
          </cell>
          <cell r="G187" t="str">
            <v>HANDLE COM DE EQUIPAMENTOS MEDICOS LTDA</v>
          </cell>
          <cell r="H187" t="str">
            <v>B</v>
          </cell>
          <cell r="I187" t="str">
            <v>S</v>
          </cell>
          <cell r="J187" t="str">
            <v>1630186</v>
          </cell>
          <cell r="K187" t="str">
            <v>22/06/2026</v>
          </cell>
          <cell r="L187" t="str">
            <v>35260654756242000139550020016301861293878472</v>
          </cell>
          <cell r="M187" t="str">
            <v>35 - São Paulo</v>
          </cell>
          <cell r="N187">
            <v>2653</v>
          </cell>
        </row>
        <row r="188">
          <cell r="C188" t="str">
            <v>HOSPITAL NOSSA SENHORA DAS GRAÇAS - ANTIGO ALFA - CG Nº 024/2022</v>
          </cell>
          <cell r="E188" t="str">
            <v>3.13 - Materiais e Materiais Ortopédicos e Corretivos (OPME)</v>
          </cell>
          <cell r="F188" t="str">
            <v>54.756.242/0001-39</v>
          </cell>
          <cell r="G188" t="str">
            <v>HANDLE COM DE EQUIPAMENTOS MEDICOS LTDA</v>
          </cell>
          <cell r="H188" t="str">
            <v>B</v>
          </cell>
          <cell r="I188" t="str">
            <v>S</v>
          </cell>
          <cell r="J188" t="str">
            <v>1630193</v>
          </cell>
          <cell r="K188" t="str">
            <v>22/06/2026</v>
          </cell>
          <cell r="L188" t="str">
            <v>35260654756242000139550020016301931732076493</v>
          </cell>
          <cell r="M188" t="str">
            <v>35 - São Paulo</v>
          </cell>
          <cell r="N188">
            <v>2900</v>
          </cell>
        </row>
        <row r="189">
          <cell r="C189" t="str">
            <v>HOSPITAL NOSSA SENHORA DAS GRAÇAS - ANTIGO ALFA - CG Nº 024/2022</v>
          </cell>
          <cell r="E189" t="str">
            <v>3.13 - Materiais e Materiais Ortopédicos e Corretivos (OPME)</v>
          </cell>
          <cell r="F189" t="str">
            <v>54.756.242/0001-39</v>
          </cell>
          <cell r="G189" t="str">
            <v>HANDLE COM DE EQUIPAMENTOS MEDICOS LTDA</v>
          </cell>
          <cell r="H189" t="str">
            <v>B</v>
          </cell>
          <cell r="I189" t="str">
            <v>S</v>
          </cell>
          <cell r="J189" t="str">
            <v>1632108</v>
          </cell>
          <cell r="K189" t="str">
            <v>25/06/2026</v>
          </cell>
          <cell r="L189" t="str">
            <v>35260654756242000139550020016321081537556072</v>
          </cell>
          <cell r="M189" t="str">
            <v>35 - São Paulo</v>
          </cell>
          <cell r="N189">
            <v>2900</v>
          </cell>
        </row>
        <row r="190">
          <cell r="C190" t="str">
            <v>HOSPITAL NOSSA SENHORA DAS GRAÇAS - ANTIGO ALFA - CG Nº 024/2022</v>
          </cell>
          <cell r="E190" t="str">
            <v>3.13 - Materiais e Materiais Ortopédicos e Corretivos (OPME)</v>
          </cell>
          <cell r="F190" t="str">
            <v>54.756.242/0001-39</v>
          </cell>
          <cell r="G190" t="str">
            <v>HANDLE COM DE EQUIPAMENTOS MEDICOS LTDA</v>
          </cell>
          <cell r="H190" t="str">
            <v>B</v>
          </cell>
          <cell r="I190" t="str">
            <v>S</v>
          </cell>
          <cell r="J190" t="str">
            <v>1632374</v>
          </cell>
          <cell r="K190" t="str">
            <v>25/06/2026</v>
          </cell>
          <cell r="L190" t="str">
            <v>35260654756242000139550020016323741735937796</v>
          </cell>
          <cell r="M190" t="str">
            <v>35 - São Paulo</v>
          </cell>
          <cell r="N190">
            <v>2890</v>
          </cell>
        </row>
        <row r="191">
          <cell r="C191" t="str">
            <v>HOSPITAL NOSSA SENHORA DAS GRAÇAS - ANTIGO ALFA - CG Nº 024/2022</v>
          </cell>
          <cell r="E191" t="str">
            <v>3.13 - Materiais e Materiais Ortopédicos e Corretivos (OPME)</v>
          </cell>
          <cell r="F191" t="str">
            <v>54.756.242/0001-39</v>
          </cell>
          <cell r="G191" t="str">
            <v>HANDLE COM DE EQUIPAMENTOS MEDICOS LTDA</v>
          </cell>
          <cell r="H191" t="str">
            <v>B</v>
          </cell>
          <cell r="I191" t="str">
            <v>S</v>
          </cell>
          <cell r="J191" t="str">
            <v>1632458</v>
          </cell>
          <cell r="K191" t="str">
            <v>25/06/2026</v>
          </cell>
          <cell r="L191" t="str">
            <v>35260654756242000139550020016324581045146855</v>
          </cell>
          <cell r="M191" t="str">
            <v>35 - São Paulo</v>
          </cell>
          <cell r="N191">
            <v>2890</v>
          </cell>
        </row>
        <row r="192">
          <cell r="C192" t="str">
            <v>HOSPITAL NOSSA SENHORA DAS GRAÇAS - ANTIGO ALFA - CG Nº 024/2022</v>
          </cell>
          <cell r="E192" t="str">
            <v>3.12 - Material Hospitalar</v>
          </cell>
          <cell r="F192" t="str">
            <v>32.311.246/0001-70</v>
          </cell>
          <cell r="G192" t="str">
            <v>HIPROMED-MORIAH COMERCIO, IMPORTACAO E SERVICOS LTDA</v>
          </cell>
          <cell r="H192" t="str">
            <v>B</v>
          </cell>
          <cell r="I192" t="str">
            <v>S</v>
          </cell>
          <cell r="J192" t="str">
            <v>17314</v>
          </cell>
          <cell r="K192" t="str">
            <v>24/06/2026</v>
          </cell>
          <cell r="L192" t="str">
            <v>31260632311246000170558030000173141335531545</v>
          </cell>
          <cell r="M192" t="str">
            <v>31 - Minas Gerais</v>
          </cell>
          <cell r="N192">
            <v>750</v>
          </cell>
        </row>
        <row r="193">
          <cell r="C193" t="str">
            <v>HOSPITAL NOSSA SENHORA DAS GRAÇAS - ANTIGO ALFA - CG Nº 024/2022</v>
          </cell>
          <cell r="E193" t="str">
            <v xml:space="preserve">3.9 - Material para Manutenção de Bens Imóveis </v>
          </cell>
          <cell r="F193" t="str">
            <v>09.523.817/0001-19</v>
          </cell>
          <cell r="G193" t="str">
            <v>RECIFE CONTROLES COMERCIO LTDA EPP</v>
          </cell>
          <cell r="H193" t="str">
            <v>B</v>
          </cell>
          <cell r="I193" t="str">
            <v>S</v>
          </cell>
          <cell r="J193" t="str">
            <v>1747</v>
          </cell>
          <cell r="K193" t="str">
            <v>30/06/2026</v>
          </cell>
          <cell r="L193" t="str">
            <v>26260609523817000119550010000017471007758680</v>
          </cell>
          <cell r="M193" t="str">
            <v>26 - Pernambuco</v>
          </cell>
          <cell r="N193">
            <v>8850</v>
          </cell>
        </row>
        <row r="194">
          <cell r="C194" t="str">
            <v>HOSPITAL NOSSA SENHORA DAS GRAÇAS - ANTIGO ALFA - CG Nº 024/2022</v>
          </cell>
          <cell r="E194" t="str">
            <v xml:space="preserve">3.9 - Material para Manutenção de Bens Imóveis </v>
          </cell>
          <cell r="F194" t="str">
            <v>09.515.628/0006-09</v>
          </cell>
          <cell r="G194" t="str">
            <v>ATACADO DOS PRESENTES LTDA</v>
          </cell>
          <cell r="H194" t="str">
            <v>B</v>
          </cell>
          <cell r="I194" t="str">
            <v>S</v>
          </cell>
          <cell r="J194" t="str">
            <v>177648</v>
          </cell>
          <cell r="K194" t="str">
            <v>04/06/2026</v>
          </cell>
          <cell r="L194" t="str">
            <v>26260609515628000609550050001776481153730321</v>
          </cell>
          <cell r="M194" t="str">
            <v>26 - Pernambuco</v>
          </cell>
          <cell r="N194">
            <v>116.8</v>
          </cell>
        </row>
        <row r="195">
          <cell r="C195" t="str">
            <v>HOSPITAL NOSSA SENHORA DAS GRAÇAS - ANTIGO ALFA - CG Nº 024/2022</v>
          </cell>
          <cell r="E195" t="str">
            <v xml:space="preserve">3.10 - Material para Manutenção de Bens Móveis </v>
          </cell>
          <cell r="F195" t="str">
            <v>09.515.628/0006-09</v>
          </cell>
          <cell r="G195" t="str">
            <v>ATACADO DOS PRESENTES LTDA</v>
          </cell>
          <cell r="H195" t="str">
            <v>B</v>
          </cell>
          <cell r="I195" t="str">
            <v>S</v>
          </cell>
          <cell r="J195" t="str">
            <v>177648</v>
          </cell>
          <cell r="K195" t="str">
            <v>04/06/2026</v>
          </cell>
          <cell r="L195" t="str">
            <v>26260609515628000609550050001776481153730321</v>
          </cell>
          <cell r="M195" t="str">
            <v>26 - Pernambuco</v>
          </cell>
          <cell r="N195">
            <v>95.2</v>
          </cell>
        </row>
        <row r="196">
          <cell r="C196" t="str">
            <v>HOSPITAL NOSSA SENHORA DAS GRAÇAS - ANTIGO ALFA - CG Nº 024/2022</v>
          </cell>
          <cell r="E196" t="str">
            <v xml:space="preserve">3.10 - Material para Manutenção de Bens Móveis </v>
          </cell>
          <cell r="F196" t="str">
            <v>21.820.133/0001-84</v>
          </cell>
          <cell r="G196" t="str">
            <v>R.R. FERREIRA MATERIAIS HOSPITALARES E ELETRICOS</v>
          </cell>
          <cell r="H196" t="str">
            <v>B</v>
          </cell>
          <cell r="I196" t="str">
            <v>S</v>
          </cell>
          <cell r="J196" t="str">
            <v>18250</v>
          </cell>
          <cell r="K196" t="str">
            <v>27/05/2026</v>
          </cell>
          <cell r="L196" t="str">
            <v>35260521820133000184550010000182501759941077</v>
          </cell>
          <cell r="M196" t="str">
            <v>35 - São Paulo</v>
          </cell>
          <cell r="N196">
            <v>1250</v>
          </cell>
        </row>
        <row r="197">
          <cell r="C197" t="str">
            <v>HOSPITAL NOSSA SENHORA DAS GRAÇAS - ANTIGO ALFA - CG Nº 024/2022</v>
          </cell>
          <cell r="E197" t="str">
            <v>3.14 - Alimentação Preparada</v>
          </cell>
          <cell r="F197" t="str">
            <v>14.771.759/0001-82</v>
          </cell>
          <cell r="G197" t="str">
            <v>AGUA UNICA LTDA</v>
          </cell>
          <cell r="H197" t="str">
            <v>B</v>
          </cell>
          <cell r="I197" t="str">
            <v>S</v>
          </cell>
          <cell r="J197" t="str">
            <v>1839</v>
          </cell>
          <cell r="K197" t="str">
            <v>04/05/2026</v>
          </cell>
          <cell r="L197" t="str">
            <v>26260514771759000182550010000018391000018402</v>
          </cell>
          <cell r="M197" t="str">
            <v>26 - Pernambuco</v>
          </cell>
          <cell r="N197">
            <v>3276.8</v>
          </cell>
        </row>
        <row r="198">
          <cell r="C198" t="str">
            <v>HOSPITAL NOSSA SENHORA DAS GRAÇAS - ANTIGO ALFA - CG Nº 024/2022</v>
          </cell>
          <cell r="E198" t="str">
            <v>3.7 - Material de Limpeza e Produtos de Hgienização</v>
          </cell>
          <cell r="F198" t="str">
            <v>54.565.478/0001-98</v>
          </cell>
          <cell r="G198" t="str">
            <v>SISPACK MEDICAL LTDA</v>
          </cell>
          <cell r="H198" t="str">
            <v>B</v>
          </cell>
          <cell r="I198" t="str">
            <v>S</v>
          </cell>
          <cell r="J198" t="str">
            <v>186950</v>
          </cell>
          <cell r="K198" t="str">
            <v>08/06/2026</v>
          </cell>
          <cell r="L198" t="str">
            <v>35260654565478000198550010001869501729774131</v>
          </cell>
          <cell r="M198" t="str">
            <v>35 - São Paulo</v>
          </cell>
          <cell r="N198">
            <v>1850.8</v>
          </cell>
        </row>
        <row r="199">
          <cell r="C199" t="str">
            <v>HOSPITAL NOSSA SENHORA DAS GRAÇAS - ANTIGO ALFA - CG Nº 024/2022</v>
          </cell>
          <cell r="E199" t="str">
            <v>3.7 - Material de Limpeza e Produtos de Hgienização</v>
          </cell>
          <cell r="F199" t="str">
            <v>54.565.478/0001-98</v>
          </cell>
          <cell r="G199" t="str">
            <v>SISPACK MEDICAL LTDA</v>
          </cell>
          <cell r="H199" t="str">
            <v>B</v>
          </cell>
          <cell r="I199" t="str">
            <v>S</v>
          </cell>
          <cell r="J199" t="str">
            <v>186950</v>
          </cell>
          <cell r="K199" t="str">
            <v>08/06/2026</v>
          </cell>
          <cell r="L199" t="str">
            <v>35260654565478000198550010001869501729774131</v>
          </cell>
          <cell r="M199" t="str">
            <v>35 - São Paulo</v>
          </cell>
          <cell r="N199">
            <v>1748.5</v>
          </cell>
        </row>
        <row r="200">
          <cell r="C200" t="str">
            <v>HOSPITAL NOSSA SENHORA DAS GRAÇAS - ANTIGO ALFA - CG Nº 024/2022</v>
          </cell>
          <cell r="E200" t="str">
            <v>3.12 - Material Hospitalar</v>
          </cell>
          <cell r="F200" t="str">
            <v>60.251.215/0001-07</v>
          </cell>
          <cell r="G200" t="str">
            <v>MED WIPES PRODUTOS PARA HIGIENE, LIMPEZA E SAUDE LTDA</v>
          </cell>
          <cell r="H200" t="str">
            <v>B</v>
          </cell>
          <cell r="I200" t="str">
            <v>S</v>
          </cell>
          <cell r="J200" t="str">
            <v>187</v>
          </cell>
          <cell r="K200" t="str">
            <v>12/06/2026</v>
          </cell>
          <cell r="L200" t="str">
            <v>35260660251215000107550010000001871072506528</v>
          </cell>
          <cell r="M200" t="str">
            <v>35 - São Paulo</v>
          </cell>
          <cell r="N200">
            <v>26672.15</v>
          </cell>
        </row>
        <row r="201">
          <cell r="C201" t="str">
            <v>HOSPITAL NOSSA SENHORA DAS GRAÇAS - ANTIGO ALFA - CG Nº 024/2022</v>
          </cell>
          <cell r="E201" t="str">
            <v>3.4 - Material Farmacológico</v>
          </cell>
          <cell r="F201" t="str">
            <v>07.160.019/0001-44</v>
          </cell>
          <cell r="G201" t="str">
            <v>VITALE COMERCIO SA</v>
          </cell>
          <cell r="H201" t="str">
            <v>B</v>
          </cell>
          <cell r="I201" t="str">
            <v>S</v>
          </cell>
          <cell r="J201" t="str">
            <v>191065</v>
          </cell>
          <cell r="K201" t="str">
            <v>10/06/2026</v>
          </cell>
          <cell r="L201" t="str">
            <v>26260607160019000144550010001910651124875251</v>
          </cell>
          <cell r="M201" t="str">
            <v>26 - Pernambuco</v>
          </cell>
          <cell r="N201">
            <v>23750</v>
          </cell>
        </row>
        <row r="202">
          <cell r="C202" t="str">
            <v>HOSPITAL NOSSA SENHORA DAS GRAÇAS - ANTIGO ALFA - CG Nº 024/2022</v>
          </cell>
          <cell r="E202" t="str">
            <v>3.12 - Material Hospitalar</v>
          </cell>
          <cell r="F202" t="str">
            <v>07.160.019/0001-44</v>
          </cell>
          <cell r="G202" t="str">
            <v>VITALE COMERCIO SA</v>
          </cell>
          <cell r="H202" t="str">
            <v>B</v>
          </cell>
          <cell r="I202" t="str">
            <v>S</v>
          </cell>
          <cell r="J202" t="str">
            <v>191065</v>
          </cell>
          <cell r="K202" t="str">
            <v>10/06/2026</v>
          </cell>
          <cell r="L202" t="str">
            <v>26260607160019000144550010001910651124875251</v>
          </cell>
          <cell r="M202" t="str">
            <v>26 - Pernambuco</v>
          </cell>
          <cell r="N202">
            <v>1500</v>
          </cell>
        </row>
        <row r="203">
          <cell r="C203" t="str">
            <v>HOSPITAL NOSSA SENHORA DAS GRAÇAS - ANTIGO ALFA - CG Nº 024/2022</v>
          </cell>
          <cell r="E203" t="str">
            <v>3.12 - Material Hospitalar</v>
          </cell>
          <cell r="F203" t="str">
            <v>07.160.019/0001-44</v>
          </cell>
          <cell r="G203" t="str">
            <v>VITALE COMERCIO SA</v>
          </cell>
          <cell r="H203" t="str">
            <v>B</v>
          </cell>
          <cell r="I203" t="str">
            <v>S</v>
          </cell>
          <cell r="J203" t="str">
            <v>191259</v>
          </cell>
          <cell r="K203" t="str">
            <v>16/06/2026</v>
          </cell>
          <cell r="L203" t="str">
            <v>26260607160019000144550010001912591419553330</v>
          </cell>
          <cell r="M203" t="str">
            <v>26 - Pernambuco</v>
          </cell>
          <cell r="N203">
            <v>1220</v>
          </cell>
        </row>
        <row r="204">
          <cell r="C204" t="str">
            <v>HOSPITAL NOSSA SENHORA DAS GRAÇAS - ANTIGO ALFA - CG Nº 024/2022</v>
          </cell>
          <cell r="E204" t="str">
            <v>3.12 - Material Hospitalar</v>
          </cell>
          <cell r="F204" t="str">
            <v>07.160.019/0001-44</v>
          </cell>
          <cell r="G204" t="str">
            <v>VITALE COMERCIO SA</v>
          </cell>
          <cell r="H204" t="str">
            <v>B</v>
          </cell>
          <cell r="I204" t="str">
            <v>S</v>
          </cell>
          <cell r="J204" t="str">
            <v>191325</v>
          </cell>
          <cell r="K204" t="str">
            <v>18/06/2026</v>
          </cell>
          <cell r="L204" t="str">
            <v>26260607160019000144550010001913251871779755</v>
          </cell>
          <cell r="M204" t="str">
            <v>26 - Pernambuco</v>
          </cell>
          <cell r="N204">
            <v>3240</v>
          </cell>
        </row>
        <row r="205">
          <cell r="C205" t="str">
            <v>HOSPITAL NOSSA SENHORA DAS GRAÇAS - ANTIGO ALFA - CG Nº 024/2022</v>
          </cell>
          <cell r="E205" t="str">
            <v>3.2 - Gás e Outros Materiais Engarrafados</v>
          </cell>
          <cell r="F205" t="str">
            <v>00.331.788/0024-05</v>
          </cell>
          <cell r="G205" t="str">
            <v>AIR LIQUIDE BRASIL LTDA</v>
          </cell>
          <cell r="H205" t="str">
            <v>B</v>
          </cell>
          <cell r="I205" t="str">
            <v>S</v>
          </cell>
          <cell r="J205" t="str">
            <v>194653</v>
          </cell>
          <cell r="K205" t="str">
            <v>28/05/2026</v>
          </cell>
          <cell r="L205" t="str">
            <v>26260500331788002405552000001946531152080710</v>
          </cell>
          <cell r="M205" t="str">
            <v>26 - Pernambuco</v>
          </cell>
          <cell r="N205">
            <v>1479.96</v>
          </cell>
        </row>
        <row r="206">
          <cell r="C206" t="str">
            <v>HOSPITAL NOSSA SENHORA DAS GRAÇAS - ANTIGO ALFA - CG Nº 024/2022</v>
          </cell>
          <cell r="E206" t="str">
            <v>3.2 - Gás e Outros Materiais Engarrafados</v>
          </cell>
          <cell r="F206" t="str">
            <v>00.331.788/0024-05</v>
          </cell>
          <cell r="G206" t="str">
            <v>AIR LIQUIDE BRASIL LTDA</v>
          </cell>
          <cell r="H206" t="str">
            <v>B</v>
          </cell>
          <cell r="I206" t="str">
            <v>S</v>
          </cell>
          <cell r="J206" t="str">
            <v>194708</v>
          </cell>
          <cell r="K206" t="str">
            <v>01/06/2026</v>
          </cell>
          <cell r="L206" t="str">
            <v>26260600331788002405552000001947081441580260</v>
          </cell>
          <cell r="M206" t="str">
            <v>26 - Pernambuco</v>
          </cell>
          <cell r="N206">
            <v>18179.96</v>
          </cell>
        </row>
        <row r="207">
          <cell r="C207" t="str">
            <v>HOSPITAL NOSSA SENHORA DAS GRAÇAS - ANTIGO ALFA - CG Nº 024/2022</v>
          </cell>
          <cell r="E207" t="str">
            <v>3.2 - Gás e Outros Materiais Engarrafados</v>
          </cell>
          <cell r="F207" t="str">
            <v>00.331.788/0024-05</v>
          </cell>
          <cell r="G207" t="str">
            <v>AIR LIQUIDE BRASIL LTDA</v>
          </cell>
          <cell r="H207" t="str">
            <v>B</v>
          </cell>
          <cell r="I207" t="str">
            <v>S</v>
          </cell>
          <cell r="J207" t="str">
            <v>194709</v>
          </cell>
          <cell r="K207" t="str">
            <v>01/06/2026</v>
          </cell>
          <cell r="L207" t="str">
            <v>26260600331788002405552000001947091623515950</v>
          </cell>
          <cell r="M207" t="str">
            <v>26 - Pernambuco</v>
          </cell>
          <cell r="N207">
            <v>6367.02</v>
          </cell>
        </row>
        <row r="208">
          <cell r="C208" t="str">
            <v>HOSPITAL NOSSA SENHORA DAS GRAÇAS - ANTIGO ALFA - CG Nº 024/2022</v>
          </cell>
          <cell r="E208" t="str">
            <v>3.2 - Gás e Outros Materiais Engarrafados</v>
          </cell>
          <cell r="F208" t="str">
            <v>00.331.788/0024-05</v>
          </cell>
          <cell r="G208" t="str">
            <v>AIR LIQUIDE BRASIL LTDA</v>
          </cell>
          <cell r="H208" t="str">
            <v>B</v>
          </cell>
          <cell r="I208" t="str">
            <v>S</v>
          </cell>
          <cell r="J208" t="str">
            <v>194772</v>
          </cell>
          <cell r="K208" t="str">
            <v>03/06/2026</v>
          </cell>
          <cell r="L208" t="str">
            <v>26260600331788002405552000001947721637269755</v>
          </cell>
          <cell r="M208" t="str">
            <v>26 - Pernambuco</v>
          </cell>
          <cell r="N208">
            <v>1109.97</v>
          </cell>
        </row>
        <row r="209">
          <cell r="C209" t="str">
            <v>HOSPITAL NOSSA SENHORA DAS GRAÇAS - ANTIGO ALFA - CG Nº 024/2022</v>
          </cell>
          <cell r="E209" t="str">
            <v>3.2 - Gás e Outros Materiais Engarrafados</v>
          </cell>
          <cell r="F209" t="str">
            <v>00.331.788/0024-05</v>
          </cell>
          <cell r="G209" t="str">
            <v>AIR LIQUIDE BRASIL LTDA</v>
          </cell>
          <cell r="H209" t="str">
            <v>B</v>
          </cell>
          <cell r="I209" t="str">
            <v>S</v>
          </cell>
          <cell r="J209" t="str">
            <v>194847</v>
          </cell>
          <cell r="K209" t="str">
            <v>08/06/2026</v>
          </cell>
          <cell r="L209" t="str">
            <v>26260600331788002405552000001948471717182241</v>
          </cell>
          <cell r="M209" t="str">
            <v>26 - Pernambuco</v>
          </cell>
          <cell r="N209">
            <v>18331.580000000002</v>
          </cell>
        </row>
        <row r="210">
          <cell r="C210" t="str">
            <v>HOSPITAL NOSSA SENHORA DAS GRAÇAS - ANTIGO ALFA - CG Nº 024/2022</v>
          </cell>
          <cell r="E210" t="str">
            <v>3.2 - Gás e Outros Materiais Engarrafados</v>
          </cell>
          <cell r="F210" t="str">
            <v>00.331.788/0024-05</v>
          </cell>
          <cell r="G210" t="str">
            <v>AIR LIQUIDE BRASIL LTDA</v>
          </cell>
          <cell r="H210" t="str">
            <v>B</v>
          </cell>
          <cell r="I210" t="str">
            <v>S</v>
          </cell>
          <cell r="J210" t="str">
            <v>194848</v>
          </cell>
          <cell r="K210" t="str">
            <v>08/06/2026</v>
          </cell>
          <cell r="L210" t="str">
            <v>26260600331788002405552000001948481112800750</v>
          </cell>
          <cell r="M210" t="str">
            <v>26 - Pernambuco</v>
          </cell>
          <cell r="N210">
            <v>2499.96</v>
          </cell>
        </row>
        <row r="211">
          <cell r="C211" t="str">
            <v>HOSPITAL NOSSA SENHORA DAS GRAÇAS - ANTIGO ALFA - CG Nº 024/2022</v>
          </cell>
          <cell r="E211" t="str">
            <v>3.2 - Gás e Outros Materiais Engarrafados</v>
          </cell>
          <cell r="F211" t="str">
            <v>00.331.788/0024-05</v>
          </cell>
          <cell r="G211" t="str">
            <v>AIR LIQUIDE BRASIL LTDA</v>
          </cell>
          <cell r="H211" t="str">
            <v>B</v>
          </cell>
          <cell r="I211" t="str">
            <v>S</v>
          </cell>
          <cell r="J211" t="str">
            <v>194992</v>
          </cell>
          <cell r="K211" t="str">
            <v>11/06/2026</v>
          </cell>
          <cell r="L211" t="str">
            <v>26260600331788002405552000001949921328155104</v>
          </cell>
          <cell r="M211" t="str">
            <v>26 - Pernambuco</v>
          </cell>
          <cell r="N211">
            <v>1479.96</v>
          </cell>
        </row>
        <row r="212">
          <cell r="C212" t="str">
            <v>HOSPITAL NOSSA SENHORA DAS GRAÇAS - ANTIGO ALFA - CG Nº 024/2022</v>
          </cell>
          <cell r="E212" t="str">
            <v>3.2 - Gás e Outros Materiais Engarrafados</v>
          </cell>
          <cell r="F212" t="str">
            <v>00.331.788/0024-05</v>
          </cell>
          <cell r="G212" t="str">
            <v>AIR LIQUIDE BRASIL LTDA</v>
          </cell>
          <cell r="H212" t="str">
            <v>B</v>
          </cell>
          <cell r="I212" t="str">
            <v>S</v>
          </cell>
          <cell r="J212" t="str">
            <v>195039</v>
          </cell>
          <cell r="K212" t="str">
            <v>15/06/2026</v>
          </cell>
          <cell r="L212" t="str">
            <v>26260600331788002405552000001950391065495188</v>
          </cell>
          <cell r="M212" t="str">
            <v>26 - Pernambuco</v>
          </cell>
          <cell r="N212">
            <v>21309.83</v>
          </cell>
        </row>
        <row r="213">
          <cell r="C213" t="str">
            <v>HOSPITAL NOSSA SENHORA DAS GRAÇAS - ANTIGO ALFA - CG Nº 024/2022</v>
          </cell>
          <cell r="E213" t="str">
            <v>3.2 - Gás e Outros Materiais Engarrafados</v>
          </cell>
          <cell r="F213" t="str">
            <v>00.331.788/0024-05</v>
          </cell>
          <cell r="G213" t="str">
            <v>AIR LIQUIDE BRASIL LTDA</v>
          </cell>
          <cell r="H213" t="str">
            <v>B</v>
          </cell>
          <cell r="I213" t="str">
            <v>S</v>
          </cell>
          <cell r="J213" t="str">
            <v>195043</v>
          </cell>
          <cell r="K213" t="str">
            <v>15/06/2026</v>
          </cell>
          <cell r="L213" t="str">
            <v>26260600331788002405552000001950431791598946</v>
          </cell>
          <cell r="M213" t="str">
            <v>26 - Pernambuco</v>
          </cell>
          <cell r="N213">
            <v>1356.63</v>
          </cell>
        </row>
        <row r="214">
          <cell r="C214" t="str">
            <v>HOSPITAL NOSSA SENHORA DAS GRAÇAS - ANTIGO ALFA - CG Nº 024/2022</v>
          </cell>
          <cell r="E214" t="str">
            <v>3.2 - Gás e Outros Materiais Engarrafados</v>
          </cell>
          <cell r="F214" t="str">
            <v>00.331.788/0024-05</v>
          </cell>
          <cell r="G214" t="str">
            <v>AIR LIQUIDE BRASIL LTDA</v>
          </cell>
          <cell r="H214" t="str">
            <v>B</v>
          </cell>
          <cell r="I214" t="str">
            <v>S</v>
          </cell>
          <cell r="J214" t="str">
            <v>195127</v>
          </cell>
          <cell r="K214" t="str">
            <v>18/06/2026</v>
          </cell>
          <cell r="L214" t="str">
            <v>26260600331788002405552000001951271974523009</v>
          </cell>
          <cell r="M214" t="str">
            <v>26 - Pernambuco</v>
          </cell>
          <cell r="N214">
            <v>1743.3</v>
          </cell>
        </row>
        <row r="215">
          <cell r="C215" t="str">
            <v>HOSPITAL NOSSA SENHORA DAS GRAÇAS - ANTIGO ALFA - CG Nº 024/2022</v>
          </cell>
          <cell r="E215" t="str">
            <v>3.2 - Gás e Outros Materiais Engarrafados</v>
          </cell>
          <cell r="F215" t="str">
            <v>00.331.788/0024-05</v>
          </cell>
          <cell r="G215" t="str">
            <v>AIR LIQUIDE BRASIL LTDA</v>
          </cell>
          <cell r="H215" t="str">
            <v>B</v>
          </cell>
          <cell r="I215" t="str">
            <v>S</v>
          </cell>
          <cell r="J215" t="str">
            <v>195169</v>
          </cell>
          <cell r="K215" t="str">
            <v>22/06/2026</v>
          </cell>
          <cell r="L215" t="str">
            <v>26260600331788002405552000001951691999673365</v>
          </cell>
          <cell r="M215" t="str">
            <v>26 - Pernambuco</v>
          </cell>
          <cell r="N215">
            <v>21764.69</v>
          </cell>
        </row>
        <row r="216">
          <cell r="C216" t="str">
            <v>HOSPITAL NOSSA SENHORA DAS GRAÇAS - ANTIGO ALFA - CG Nº 024/2022</v>
          </cell>
          <cell r="E216" t="str">
            <v>3.2 - Gás e Outros Materiais Engarrafados</v>
          </cell>
          <cell r="F216" t="str">
            <v>00.331.788/0024-05</v>
          </cell>
          <cell r="G216" t="str">
            <v>AIR LIQUIDE BRASIL LTDA</v>
          </cell>
          <cell r="H216" t="str">
            <v>B</v>
          </cell>
          <cell r="I216" t="str">
            <v>S</v>
          </cell>
          <cell r="J216" t="str">
            <v>195173</v>
          </cell>
          <cell r="K216" t="str">
            <v>22/06/2026</v>
          </cell>
          <cell r="L216" t="str">
            <v>26260600331788002405552000001951731122714553</v>
          </cell>
          <cell r="M216" t="str">
            <v>26 - Pernambuco</v>
          </cell>
          <cell r="N216">
            <v>1356.63</v>
          </cell>
        </row>
        <row r="217">
          <cell r="C217" t="str">
            <v>HOSPITAL NOSSA SENHORA DAS GRAÇAS - ANTIGO ALFA - CG Nº 024/2022</v>
          </cell>
          <cell r="E217" t="str">
            <v>3.2 - Gás e Outros Materiais Engarrafados</v>
          </cell>
          <cell r="F217" t="str">
            <v>00.331.788/0024-05</v>
          </cell>
          <cell r="G217" t="str">
            <v>AIR LIQUIDE BRASIL LTDA</v>
          </cell>
          <cell r="H217" t="str">
            <v>B</v>
          </cell>
          <cell r="I217" t="str">
            <v>S</v>
          </cell>
          <cell r="J217" t="str">
            <v>195222</v>
          </cell>
          <cell r="K217" t="str">
            <v>24/06/2026</v>
          </cell>
          <cell r="L217" t="str">
            <v>26260600331788002405552000001952221415154388</v>
          </cell>
          <cell r="M217" t="str">
            <v>26 - Pernambuco</v>
          </cell>
          <cell r="N217">
            <v>1356.63</v>
          </cell>
        </row>
        <row r="218">
          <cell r="C218" t="str">
            <v>HOSPITAL NOSSA SENHORA DAS GRAÇAS - ANTIGO ALFA - CG Nº 024/2022</v>
          </cell>
          <cell r="E218" t="str">
            <v>3.2 - Gás e Outros Materiais Engarrafados</v>
          </cell>
          <cell r="F218" t="str">
            <v>00.331.788/0024-05</v>
          </cell>
          <cell r="G218" t="str">
            <v>AIR LIQUIDE BRASIL LTDA</v>
          </cell>
          <cell r="H218" t="str">
            <v>B</v>
          </cell>
          <cell r="I218" t="str">
            <v>S</v>
          </cell>
          <cell r="J218" t="str">
            <v>195246</v>
          </cell>
          <cell r="K218" t="str">
            <v>25/06/2026</v>
          </cell>
          <cell r="L218" t="str">
            <v>26260600331788002405552000001952461126844239</v>
          </cell>
          <cell r="M218" t="str">
            <v>26 - Pernambuco</v>
          </cell>
          <cell r="N218">
            <v>986.64</v>
          </cell>
        </row>
        <row r="219">
          <cell r="C219" t="str">
            <v>HOSPITAL NOSSA SENHORA DAS GRAÇAS - ANTIGO ALFA - CG Nº 024/2022</v>
          </cell>
          <cell r="E219" t="str">
            <v>3.2 - Gás e Outros Materiais Engarrafados</v>
          </cell>
          <cell r="F219" t="str">
            <v>00.331.788/0024-05</v>
          </cell>
          <cell r="G219" t="str">
            <v>AIR LIQUIDE BRASIL LTDA</v>
          </cell>
          <cell r="H219" t="str">
            <v>B</v>
          </cell>
          <cell r="I219" t="str">
            <v>S</v>
          </cell>
          <cell r="J219" t="str">
            <v>195336</v>
          </cell>
          <cell r="K219" t="str">
            <v>29/06/2026</v>
          </cell>
          <cell r="L219" t="str">
            <v>26260600331788002405552000001953361968759802</v>
          </cell>
          <cell r="M219" t="str">
            <v>26 - Pernambuco</v>
          </cell>
          <cell r="N219">
            <v>20692.52</v>
          </cell>
        </row>
        <row r="220">
          <cell r="C220" t="str">
            <v>HOSPITAL NOSSA SENHORA DAS GRAÇAS - ANTIGO ALFA - CG Nº 024/2022</v>
          </cell>
          <cell r="E220" t="str">
            <v>3.2 - Gás e Outros Materiais Engarrafados</v>
          </cell>
          <cell r="F220" t="str">
            <v>00.331.788/0024-05</v>
          </cell>
          <cell r="G220" t="str">
            <v>AIR LIQUIDE BRASIL LTDA</v>
          </cell>
          <cell r="H220" t="str">
            <v>B</v>
          </cell>
          <cell r="I220" t="str">
            <v>S</v>
          </cell>
          <cell r="J220" t="str">
            <v>195345</v>
          </cell>
          <cell r="K220" t="str">
            <v>29/06/2026</v>
          </cell>
          <cell r="L220" t="str">
            <v>26260600331788002405552000001953451781135570</v>
          </cell>
          <cell r="M220" t="str">
            <v>26 - Pernambuco</v>
          </cell>
          <cell r="N220">
            <v>2096.61</v>
          </cell>
        </row>
        <row r="221">
          <cell r="C221" t="str">
            <v>HOSPITAL NOSSA SENHORA DAS GRAÇAS - ANTIGO ALFA - CG Nº 024/2022</v>
          </cell>
          <cell r="E221" t="str">
            <v xml:space="preserve">3.9 - Material para Manutenção de Bens Imóveis </v>
          </cell>
          <cell r="F221" t="str">
            <v>51.413.651/0001-44</v>
          </cell>
          <cell r="G221" t="str">
            <v>PROSPEQTUS LTDA</v>
          </cell>
          <cell r="H221" t="str">
            <v>B</v>
          </cell>
          <cell r="I221" t="str">
            <v>S</v>
          </cell>
          <cell r="J221" t="str">
            <v>1961</v>
          </cell>
          <cell r="K221" t="str">
            <v>03/06/2026</v>
          </cell>
          <cell r="L221" t="str">
            <v>26260651413651000144550010000019611906131555</v>
          </cell>
          <cell r="M221" t="str">
            <v>26 - Pernambuco</v>
          </cell>
          <cell r="N221">
            <v>297.36</v>
          </cell>
        </row>
        <row r="222">
          <cell r="C222" t="str">
            <v>HOSPITAL NOSSA SENHORA DAS GRAÇAS - ANTIGO ALFA - CG Nº 024/2022</v>
          </cell>
          <cell r="E222" t="str">
            <v>3.6 - Material de Expediente</v>
          </cell>
          <cell r="F222" t="str">
            <v>15.610.582/0001-03</v>
          </cell>
          <cell r="G222" t="str">
            <v>M DE F M FRAGOSO ETIQUETAS</v>
          </cell>
          <cell r="H222" t="str">
            <v>B</v>
          </cell>
          <cell r="I222" t="str">
            <v>S</v>
          </cell>
          <cell r="J222" t="str">
            <v>1974</v>
          </cell>
          <cell r="K222" t="str">
            <v>22/06/2026</v>
          </cell>
          <cell r="L222" t="str">
            <v>26260615610582000103550010000019741432562149</v>
          </cell>
          <cell r="M222" t="str">
            <v>26 - Pernambuco</v>
          </cell>
          <cell r="N222">
            <v>600</v>
          </cell>
        </row>
        <row r="223">
          <cell r="C223" t="str">
            <v>HOSPITAL NOSSA SENHORA DAS GRAÇAS - ANTIGO ALFA - CG Nº 024/2022</v>
          </cell>
          <cell r="E223" t="str">
            <v>3.14 - Alimentação Preparada</v>
          </cell>
          <cell r="F223" t="str">
            <v>28.296.399/0001-19</v>
          </cell>
          <cell r="G223" t="str">
            <v>AVANNTE COMERCIO E SERVICOS LTDA</v>
          </cell>
          <cell r="H223" t="str">
            <v>B</v>
          </cell>
          <cell r="I223" t="str">
            <v>S</v>
          </cell>
          <cell r="J223" t="str">
            <v>1983</v>
          </cell>
          <cell r="K223" t="str">
            <v>30/06/2026</v>
          </cell>
          <cell r="L223" t="str">
            <v>26260628296399000119550010000019831000390626</v>
          </cell>
          <cell r="M223" t="str">
            <v>26 - Pernambuco</v>
          </cell>
          <cell r="N223">
            <v>349794.55</v>
          </cell>
        </row>
        <row r="224">
          <cell r="C224" t="str">
            <v>HOSPITAL NOSSA SENHORA DAS GRAÇAS - ANTIGO ALFA - CG Nº 024/2022</v>
          </cell>
          <cell r="E224" t="str">
            <v>3.12 - Material Hospitalar</v>
          </cell>
          <cell r="F224" t="str">
            <v>61.418.042/0001-31</v>
          </cell>
          <cell r="G224" t="str">
            <v>CIRURGICA FERNANDES COM DE MAT CIRUR E HOSP LTDA</v>
          </cell>
          <cell r="H224" t="str">
            <v>B</v>
          </cell>
          <cell r="I224" t="str">
            <v>S</v>
          </cell>
          <cell r="J224" t="str">
            <v>1997459</v>
          </cell>
          <cell r="K224" t="str">
            <v>22/05/2026</v>
          </cell>
          <cell r="L224" t="str">
            <v>35260561418042000131550040019974591085198241</v>
          </cell>
          <cell r="M224" t="str">
            <v>35 - São Paulo</v>
          </cell>
          <cell r="N224">
            <v>24099.4</v>
          </cell>
        </row>
        <row r="225">
          <cell r="C225" t="str">
            <v>HOSPITAL NOSSA SENHORA DAS GRAÇAS - ANTIGO ALFA - CG Nº 024/2022</v>
          </cell>
          <cell r="E225" t="str">
            <v>3.12 - Material Hospitalar</v>
          </cell>
          <cell r="F225" t="str">
            <v>61.418.042/0001-31</v>
          </cell>
          <cell r="G225" t="str">
            <v>CIRURGICA FERNANDES COM DE MAT CIRUR E HOSP LTDA</v>
          </cell>
          <cell r="H225" t="str">
            <v>B</v>
          </cell>
          <cell r="I225" t="str">
            <v>S</v>
          </cell>
          <cell r="J225" t="str">
            <v>2003898</v>
          </cell>
          <cell r="K225" t="str">
            <v>08/06/2026</v>
          </cell>
          <cell r="L225" t="str">
            <v>35260661418042000131550040020038981678173388</v>
          </cell>
          <cell r="M225" t="str">
            <v>35 - São Paulo</v>
          </cell>
          <cell r="N225">
            <v>1077.56</v>
          </cell>
        </row>
        <row r="226">
          <cell r="C226" t="str">
            <v>HOSPITAL NOSSA SENHORA DAS GRAÇAS - ANTIGO ALFA - CG Nº 024/2022</v>
          </cell>
          <cell r="E226" t="str">
            <v>3.4 - Material Farmacológico</v>
          </cell>
          <cell r="F226" t="str">
            <v>12.882.932/0001-94</v>
          </cell>
          <cell r="G226" t="str">
            <v>EXOMED REPRESENT DE MEDICAMENTOS LTDA</v>
          </cell>
          <cell r="H226" t="str">
            <v>B</v>
          </cell>
          <cell r="I226" t="str">
            <v>S</v>
          </cell>
          <cell r="J226" t="str">
            <v>200414</v>
          </cell>
          <cell r="K226" t="str">
            <v>08/06/2026</v>
          </cell>
          <cell r="L226" t="str">
            <v>26260612882932000194550010002004141860816805</v>
          </cell>
          <cell r="M226" t="str">
            <v>26 - Pernambuco</v>
          </cell>
          <cell r="N226">
            <v>704</v>
          </cell>
        </row>
        <row r="227">
          <cell r="C227" t="str">
            <v>HOSPITAL NOSSA SENHORA DAS GRAÇAS - ANTIGO ALFA - CG Nº 024/2022</v>
          </cell>
          <cell r="E227" t="str">
            <v>3.4 - Material Farmacológico</v>
          </cell>
          <cell r="F227" t="str">
            <v>12.882.932/0001-94</v>
          </cell>
          <cell r="G227" t="str">
            <v>EXOMED REPRESENT DE MEDICAMENTOS LTDA</v>
          </cell>
          <cell r="H227" t="str">
            <v>B</v>
          </cell>
          <cell r="I227" t="str">
            <v>S</v>
          </cell>
          <cell r="J227" t="str">
            <v>200581</v>
          </cell>
          <cell r="K227" t="str">
            <v>12/06/2026</v>
          </cell>
          <cell r="L227" t="str">
            <v>26260612882932000194550010002005811908912726</v>
          </cell>
          <cell r="M227" t="str">
            <v>26 - Pernambuco</v>
          </cell>
          <cell r="N227">
            <v>35918.839999999997</v>
          </cell>
        </row>
        <row r="228">
          <cell r="C228" t="str">
            <v>HOSPITAL NOSSA SENHORA DAS GRAÇAS - ANTIGO ALFA - CG Nº 024/2022</v>
          </cell>
          <cell r="E228" t="str">
            <v>3.13 - Materiais e Materiais Ortopédicos e Corretivos (OPME)</v>
          </cell>
          <cell r="F228" t="str">
            <v>61.418.042/0001-31</v>
          </cell>
          <cell r="G228" t="str">
            <v>CIRURGICA FERNANDES COM DE MAT CIRUR E HOSP LTDA</v>
          </cell>
          <cell r="H228" t="str">
            <v>B</v>
          </cell>
          <cell r="I228" t="str">
            <v>S</v>
          </cell>
          <cell r="J228" t="str">
            <v>2006865</v>
          </cell>
          <cell r="K228" t="str">
            <v>15/06/2026</v>
          </cell>
          <cell r="L228" t="str">
            <v>35260661418042000131550040020068651416893769</v>
          </cell>
          <cell r="M228" t="str">
            <v>35 - São Paulo</v>
          </cell>
          <cell r="N228">
            <v>589</v>
          </cell>
        </row>
        <row r="229">
          <cell r="C229" t="str">
            <v>HOSPITAL NOSSA SENHORA DAS GRAÇAS - ANTIGO ALFA - CG Nº 024/2022</v>
          </cell>
          <cell r="E229" t="str">
            <v>3.12 - Material Hospitalar</v>
          </cell>
          <cell r="F229" t="str">
            <v>61.418.042/0001-31</v>
          </cell>
          <cell r="G229" t="str">
            <v>CIRURGICA FERNANDES COM DE MAT CIRUR E HOSP LTDA</v>
          </cell>
          <cell r="H229" t="str">
            <v>B</v>
          </cell>
          <cell r="I229" t="str">
            <v>S</v>
          </cell>
          <cell r="J229" t="str">
            <v>2006865</v>
          </cell>
          <cell r="K229" t="str">
            <v>15/06/2026</v>
          </cell>
          <cell r="L229" t="str">
            <v>35260661418042000131550040020068651416893769</v>
          </cell>
          <cell r="M229" t="str">
            <v>35 - São Paulo</v>
          </cell>
          <cell r="N229">
            <v>23851.59</v>
          </cell>
        </row>
        <row r="230">
          <cell r="C230" t="str">
            <v>HOSPITAL NOSSA SENHORA DAS GRAÇAS - ANTIGO ALFA - CG Nº 024/2022</v>
          </cell>
          <cell r="E230" t="str">
            <v>3.99 - Outras despesas com Material de Consumo</v>
          </cell>
          <cell r="F230" t="str">
            <v>61.418.042/0001-31</v>
          </cell>
          <cell r="G230" t="str">
            <v>CIRURGICA FERNANDES COM DE MAT CIRUR E HOSP LTDA</v>
          </cell>
          <cell r="H230" t="str">
            <v>B</v>
          </cell>
          <cell r="I230" t="str">
            <v>S</v>
          </cell>
          <cell r="J230" t="str">
            <v>2006865</v>
          </cell>
          <cell r="K230" t="str">
            <v>15/06/2026</v>
          </cell>
          <cell r="L230" t="str">
            <v>35260661418042000131550040020068651416893769</v>
          </cell>
          <cell r="M230" t="str">
            <v>35 - São Paulo</v>
          </cell>
          <cell r="N230">
            <v>192.24</v>
          </cell>
        </row>
        <row r="231">
          <cell r="C231" t="str">
            <v>HOSPITAL NOSSA SENHORA DAS GRAÇAS - ANTIGO ALFA - CG Nº 024/2022</v>
          </cell>
          <cell r="E231" t="str">
            <v>3.12 - Material Hospitalar</v>
          </cell>
          <cell r="F231" t="str">
            <v>12.882.932/0001-94</v>
          </cell>
          <cell r="G231" t="str">
            <v>EXOMED REPRESENT DE MEDICAMENTOS LTDA</v>
          </cell>
          <cell r="H231" t="str">
            <v>B</v>
          </cell>
          <cell r="I231" t="str">
            <v>S</v>
          </cell>
          <cell r="J231" t="str">
            <v>200740</v>
          </cell>
          <cell r="K231" t="str">
            <v>17/06/2026</v>
          </cell>
          <cell r="L231" t="str">
            <v>26260612882932000194550010002007401820154417</v>
          </cell>
          <cell r="M231" t="str">
            <v>26 - Pernambuco</v>
          </cell>
          <cell r="N231">
            <v>9600</v>
          </cell>
        </row>
        <row r="232">
          <cell r="C232" t="str">
            <v>HOSPITAL NOSSA SENHORA DAS GRAÇAS - ANTIGO ALFA - CG Nº 024/2022</v>
          </cell>
          <cell r="E232" t="str">
            <v>3.12 - Material Hospitalar</v>
          </cell>
          <cell r="F232" t="str">
            <v>61.418.042/0001-31</v>
          </cell>
          <cell r="G232" t="str">
            <v>CIRURGICA FERNANDES COM DE MAT CIRUR E HOSP LTDA</v>
          </cell>
          <cell r="H232" t="str">
            <v>B</v>
          </cell>
          <cell r="I232" t="str">
            <v>S</v>
          </cell>
          <cell r="J232" t="str">
            <v>2007589</v>
          </cell>
          <cell r="K232" t="str">
            <v>16/06/2026</v>
          </cell>
          <cell r="L232" t="str">
            <v>35260661418042000131550040020075891837365769</v>
          </cell>
          <cell r="M232" t="str">
            <v>35 - São Paulo</v>
          </cell>
          <cell r="N232">
            <v>26537.4</v>
          </cell>
        </row>
        <row r="233">
          <cell r="C233" t="str">
            <v>HOSPITAL NOSSA SENHORA DAS GRAÇAS - ANTIGO ALFA - CG Nº 024/2022</v>
          </cell>
          <cell r="E233" t="str">
            <v xml:space="preserve">3.9 - Material para Manutenção de Bens Imóveis </v>
          </cell>
          <cell r="F233" t="str">
            <v>51.413.651/0001-44</v>
          </cell>
          <cell r="G233" t="str">
            <v>PROSPEQTUS LTDA</v>
          </cell>
          <cell r="H233" t="str">
            <v>B</v>
          </cell>
          <cell r="I233" t="str">
            <v>S</v>
          </cell>
          <cell r="J233" t="str">
            <v>2014</v>
          </cell>
          <cell r="K233" t="str">
            <v>25/06/2026</v>
          </cell>
          <cell r="L233" t="str">
            <v>26260651413651000144550010000020141675309945</v>
          </cell>
          <cell r="M233" t="str">
            <v>26 - Pernambuco</v>
          </cell>
          <cell r="N233">
            <v>6908.1</v>
          </cell>
        </row>
        <row r="234">
          <cell r="C234" t="str">
            <v>HOSPITAL NOSSA SENHORA DAS GRAÇAS - ANTIGO ALFA - CG Nº 024/2022</v>
          </cell>
          <cell r="E234" t="str">
            <v>3.12 - Material Hospitalar</v>
          </cell>
          <cell r="F234" t="str">
            <v>15.218.561/0001-39</v>
          </cell>
          <cell r="G234" t="str">
            <v>NNMED DISTRIBUIÇÃO, IMPORTAÇÃO E EXPORTAÇÃO DE MEDICAMENTOS LTDA</v>
          </cell>
          <cell r="H234" t="str">
            <v>B</v>
          </cell>
          <cell r="I234" t="str">
            <v>S</v>
          </cell>
          <cell r="J234" t="str">
            <v>207988</v>
          </cell>
          <cell r="K234" t="str">
            <v>03/06/2026</v>
          </cell>
          <cell r="L234" t="str">
            <v>25260615218561000139550010002079881752997798</v>
          </cell>
          <cell r="M234" t="str">
            <v>25 - Paraíba</v>
          </cell>
          <cell r="N234">
            <v>9980</v>
          </cell>
        </row>
        <row r="235">
          <cell r="C235" t="str">
            <v>HOSPITAL NOSSA SENHORA DAS GRAÇAS - ANTIGO ALFA - CG Nº 024/2022</v>
          </cell>
          <cell r="E235" t="str">
            <v>3.4 - Material Farmacológico</v>
          </cell>
          <cell r="F235" t="str">
            <v>22.940.455/0001-20</v>
          </cell>
          <cell r="G235" t="str">
            <v>MOURA E MELO COMERCIO E SERVICOS LTDA</v>
          </cell>
          <cell r="H235" t="str">
            <v>B</v>
          </cell>
          <cell r="I235" t="str">
            <v>S</v>
          </cell>
          <cell r="J235" t="str">
            <v>20853</v>
          </cell>
          <cell r="K235" t="str">
            <v>01/06/2026</v>
          </cell>
          <cell r="L235" t="str">
            <v>26260622940455000120550010000208531533426192</v>
          </cell>
          <cell r="M235" t="str">
            <v>26 - Pernambuco</v>
          </cell>
          <cell r="N235">
            <v>1950</v>
          </cell>
        </row>
        <row r="236">
          <cell r="C236" t="str">
            <v>HOSPITAL NOSSA SENHORA DAS GRAÇAS - ANTIGO ALFA - CG Nº 024/2022</v>
          </cell>
          <cell r="E236" t="str">
            <v>3.4 - Material Farmacológico</v>
          </cell>
          <cell r="F236" t="str">
            <v>22.940.455/0001-20</v>
          </cell>
          <cell r="G236" t="str">
            <v>MOURA E MELO COMERCIO E SERVICOS LTDA</v>
          </cell>
          <cell r="H236" t="str">
            <v>B</v>
          </cell>
          <cell r="I236" t="str">
            <v>S</v>
          </cell>
          <cell r="J236" t="str">
            <v>20854</v>
          </cell>
          <cell r="K236" t="str">
            <v>01/06/2026</v>
          </cell>
          <cell r="L236" t="str">
            <v>26260622940455000120550010000208531533426192</v>
          </cell>
          <cell r="M236" t="str">
            <v>26 - Pernambuco</v>
          </cell>
          <cell r="N236">
            <v>3000</v>
          </cell>
        </row>
        <row r="237">
          <cell r="C237" t="str">
            <v>HOSPITAL NOSSA SENHORA DAS GRAÇAS - ANTIGO ALFA - CG Nº 024/2022</v>
          </cell>
          <cell r="E237" t="str">
            <v>3.4 - Material Farmacológico</v>
          </cell>
          <cell r="F237" t="str">
            <v>22.940.455/0001-20</v>
          </cell>
          <cell r="G237" t="str">
            <v>MOURA E MELO COMERCIO E SERVICOS LTDA</v>
          </cell>
          <cell r="H237" t="str">
            <v>B</v>
          </cell>
          <cell r="I237" t="str">
            <v>S</v>
          </cell>
          <cell r="J237" t="str">
            <v>20855</v>
          </cell>
          <cell r="K237" t="str">
            <v>01/06/2026</v>
          </cell>
          <cell r="L237" t="str">
            <v>26260622940455000120550010000208551078321964</v>
          </cell>
          <cell r="M237" t="str">
            <v>26 - Pernambuco</v>
          </cell>
          <cell r="N237">
            <v>300</v>
          </cell>
        </row>
        <row r="238">
          <cell r="C238" t="str">
            <v>HOSPITAL NOSSA SENHORA DAS GRAÇAS - ANTIGO ALFA - CG Nº 024/2022</v>
          </cell>
          <cell r="E238" t="str">
            <v>3.4 - Material Farmacológico</v>
          </cell>
          <cell r="F238" t="str">
            <v>22.940.455/0001-20</v>
          </cell>
          <cell r="G238" t="str">
            <v>MOURA E MELO COMERCIO E SERVICOS LTDA</v>
          </cell>
          <cell r="H238" t="str">
            <v>B</v>
          </cell>
          <cell r="I238" t="str">
            <v>S</v>
          </cell>
          <cell r="J238" t="str">
            <v>20856</v>
          </cell>
          <cell r="K238" t="str">
            <v>01/06/2026</v>
          </cell>
          <cell r="L238" t="str">
            <v>26260508778201000126550010005375821277334580</v>
          </cell>
          <cell r="M238" t="str">
            <v>26 - Pernambuco</v>
          </cell>
          <cell r="N238">
            <v>1050</v>
          </cell>
        </row>
        <row r="239">
          <cell r="C239" t="str">
            <v>HOSPITAL NOSSA SENHORA DAS GRAÇAS - ANTIGO ALFA - CG Nº 024/2022</v>
          </cell>
          <cell r="E239" t="str">
            <v>3.4 - Material Farmacológico</v>
          </cell>
          <cell r="F239" t="str">
            <v>22.940.455/0001-20</v>
          </cell>
          <cell r="G239" t="str">
            <v>MOURA E MELO COMERCIO E SERVICOS LTDA</v>
          </cell>
          <cell r="H239" t="str">
            <v>B</v>
          </cell>
          <cell r="I239" t="str">
            <v>S</v>
          </cell>
          <cell r="J239" t="str">
            <v>20873</v>
          </cell>
          <cell r="K239" t="str">
            <v>10/06/2026</v>
          </cell>
          <cell r="L239" t="str">
            <v>26260622940455000120550010000208731142739802</v>
          </cell>
          <cell r="M239" t="str">
            <v>26 - Pernambuco</v>
          </cell>
          <cell r="N239">
            <v>600</v>
          </cell>
        </row>
        <row r="240">
          <cell r="C240" t="str">
            <v>HOSPITAL NOSSA SENHORA DAS GRAÇAS - ANTIGO ALFA - CG Nº 024/2022</v>
          </cell>
          <cell r="E240" t="str">
            <v>3.4 - Material Farmacológico</v>
          </cell>
          <cell r="F240" t="str">
            <v>22.940.455/0001-20</v>
          </cell>
          <cell r="G240" t="str">
            <v>MOURA E MELO COMERCIO E SERVICOS LTDA</v>
          </cell>
          <cell r="H240" t="str">
            <v>B</v>
          </cell>
          <cell r="I240" t="str">
            <v>S</v>
          </cell>
          <cell r="J240" t="str">
            <v>20874</v>
          </cell>
          <cell r="K240" t="str">
            <v>10/06/2026</v>
          </cell>
          <cell r="L240" t="str">
            <v>26260622940455000120550010000208741662403890</v>
          </cell>
          <cell r="M240" t="str">
            <v>26 - Pernambuco</v>
          </cell>
          <cell r="N240">
            <v>6000</v>
          </cell>
        </row>
        <row r="241">
          <cell r="C241" t="str">
            <v>HOSPITAL NOSSA SENHORA DAS GRAÇAS - ANTIGO ALFA - CG Nº 024/2022</v>
          </cell>
          <cell r="E241" t="str">
            <v>3.4 - Material Farmacológico</v>
          </cell>
          <cell r="F241" t="str">
            <v>22.940.455/0001-20</v>
          </cell>
          <cell r="G241" t="str">
            <v>MOURA E MELO COMERCIO E SERVICOS LTDA</v>
          </cell>
          <cell r="H241" t="str">
            <v>B</v>
          </cell>
          <cell r="I241" t="str">
            <v>S</v>
          </cell>
          <cell r="J241" t="str">
            <v>20875</v>
          </cell>
          <cell r="K241" t="str">
            <v>10/06/2026</v>
          </cell>
          <cell r="L241" t="str">
            <v>26260622940455000120550010000208751730362690</v>
          </cell>
          <cell r="M241" t="str">
            <v>26 - Pernambuco</v>
          </cell>
          <cell r="N241">
            <v>2700</v>
          </cell>
        </row>
        <row r="242">
          <cell r="C242" t="str">
            <v>HOSPITAL NOSSA SENHORA DAS GRAÇAS - ANTIGO ALFA - CG Nº 024/2022</v>
          </cell>
          <cell r="E242" t="str">
            <v>3.4 - Material Farmacológico</v>
          </cell>
          <cell r="F242" t="str">
            <v>22.940.455/0001-20</v>
          </cell>
          <cell r="G242" t="str">
            <v>MOURA E MELO COMERCIO E SERVICOS LTDA</v>
          </cell>
          <cell r="H242" t="str">
            <v>B</v>
          </cell>
          <cell r="I242" t="str">
            <v>S</v>
          </cell>
          <cell r="J242" t="str">
            <v>20876</v>
          </cell>
          <cell r="K242" t="str">
            <v>10/06/2026</v>
          </cell>
          <cell r="L242" t="str">
            <v>26260622940455000120550010000208761897780744</v>
          </cell>
          <cell r="M242" t="str">
            <v>26 - Pernambuco</v>
          </cell>
          <cell r="N242">
            <v>2250</v>
          </cell>
        </row>
        <row r="243">
          <cell r="C243" t="str">
            <v>HOSPITAL NOSSA SENHORA DAS GRAÇAS - ANTIGO ALFA - CG Nº 024/2022</v>
          </cell>
          <cell r="E243" t="str">
            <v>3.4 - Material Farmacológico</v>
          </cell>
          <cell r="F243" t="str">
            <v>22.940.455/0001-20</v>
          </cell>
          <cell r="G243" t="str">
            <v>MOURA E MELO COMERCIO E SERVICOS LTDA</v>
          </cell>
          <cell r="H243" t="str">
            <v>B</v>
          </cell>
          <cell r="I243" t="str">
            <v>S</v>
          </cell>
          <cell r="J243" t="str">
            <v>20877</v>
          </cell>
          <cell r="K243" t="str">
            <v>10/06/2026</v>
          </cell>
          <cell r="L243" t="str">
            <v>26260622940455000120550010000208771160141068</v>
          </cell>
          <cell r="M243" t="str">
            <v>26 - Pernambuco</v>
          </cell>
          <cell r="N243">
            <v>1500</v>
          </cell>
        </row>
        <row r="244">
          <cell r="C244" t="str">
            <v>HOSPITAL NOSSA SENHORA DAS GRAÇAS - ANTIGO ALFA - CG Nº 024/2022</v>
          </cell>
          <cell r="E244" t="str">
            <v>3.4 - Material Farmacológico</v>
          </cell>
          <cell r="F244" t="str">
            <v>22.940.455/0001-20</v>
          </cell>
          <cell r="G244" t="str">
            <v>MOURA E MELO COMERCIO E SERVICOS LTDA</v>
          </cell>
          <cell r="H244" t="str">
            <v>B</v>
          </cell>
          <cell r="I244" t="str">
            <v>S</v>
          </cell>
          <cell r="J244" t="str">
            <v>20885</v>
          </cell>
          <cell r="K244" t="str">
            <v>12/06/2026</v>
          </cell>
          <cell r="L244" t="str">
            <v>26260622940455000120550010000208851905280031</v>
          </cell>
          <cell r="M244" t="str">
            <v>26 - Pernambuco</v>
          </cell>
          <cell r="N244">
            <v>1050</v>
          </cell>
        </row>
        <row r="245">
          <cell r="C245" t="str">
            <v>HOSPITAL NOSSA SENHORA DAS GRAÇAS - ANTIGO ALFA - CG Nº 024/2022</v>
          </cell>
          <cell r="E245" t="str">
            <v>3.4 - Material Farmacológico</v>
          </cell>
          <cell r="F245" t="str">
            <v>22.940.455/0001-20</v>
          </cell>
          <cell r="G245" t="str">
            <v>MOURA E MELO COMERCIO E SERVICOS LTDA</v>
          </cell>
          <cell r="H245" t="str">
            <v>B</v>
          </cell>
          <cell r="I245" t="str">
            <v>S</v>
          </cell>
          <cell r="J245" t="str">
            <v>20886</v>
          </cell>
          <cell r="K245" t="str">
            <v>12/06/2026</v>
          </cell>
          <cell r="L245" t="str">
            <v>26260622940455000120550010000208861562688753</v>
          </cell>
          <cell r="M245" t="str">
            <v>26 - Pernambuco</v>
          </cell>
          <cell r="N245">
            <v>2250</v>
          </cell>
        </row>
        <row r="246">
          <cell r="C246" t="str">
            <v>HOSPITAL NOSSA SENHORA DAS GRAÇAS - ANTIGO ALFA - CG Nº 024/2022</v>
          </cell>
          <cell r="E246" t="str">
            <v>3.4 - Material Farmacológico</v>
          </cell>
          <cell r="F246" t="str">
            <v>22.940.455/0001-20</v>
          </cell>
          <cell r="G246" t="str">
            <v>MOURA E MELO COMERCIO E SERVICOS LTDA</v>
          </cell>
          <cell r="H246" t="str">
            <v>B</v>
          </cell>
          <cell r="I246" t="str">
            <v>S</v>
          </cell>
          <cell r="J246" t="str">
            <v>20887</v>
          </cell>
          <cell r="K246" t="str">
            <v>12/06/2026</v>
          </cell>
          <cell r="L246" t="str">
            <v>26260622940455000120550010000208871820798570</v>
          </cell>
          <cell r="M246" t="str">
            <v>26 - Pernambuco</v>
          </cell>
          <cell r="N246">
            <v>600</v>
          </cell>
        </row>
        <row r="247">
          <cell r="C247" t="str">
            <v>HOSPITAL NOSSA SENHORA DAS GRAÇAS - ANTIGO ALFA - CG Nº 024/2022</v>
          </cell>
          <cell r="E247" t="str">
            <v>3.4 - Material Farmacológico</v>
          </cell>
          <cell r="F247" t="str">
            <v>22.940.455/0001-20</v>
          </cell>
          <cell r="G247" t="str">
            <v>MOURA E MELO COMERCIO E SERVICOS LTDA</v>
          </cell>
          <cell r="H247" t="str">
            <v>B</v>
          </cell>
          <cell r="I247" t="str">
            <v>S</v>
          </cell>
          <cell r="J247" t="str">
            <v>20888</v>
          </cell>
          <cell r="K247" t="str">
            <v>12/06/2026</v>
          </cell>
          <cell r="L247" t="str">
            <v>26260622940455000120550010000208881431322873</v>
          </cell>
          <cell r="M247" t="str">
            <v>26 - Pernambuco</v>
          </cell>
          <cell r="N247">
            <v>600</v>
          </cell>
        </row>
        <row r="248">
          <cell r="C248" t="str">
            <v>HOSPITAL NOSSA SENHORA DAS GRAÇAS - ANTIGO ALFA - CG Nº 024/2022</v>
          </cell>
          <cell r="E248" t="str">
            <v>3.4 - Material Farmacológico</v>
          </cell>
          <cell r="F248" t="str">
            <v>22.940.455/0001-20</v>
          </cell>
          <cell r="G248" t="str">
            <v>MOURA E MELO COMERCIO E SERVICOS LTDA</v>
          </cell>
          <cell r="H248" t="str">
            <v>B</v>
          </cell>
          <cell r="I248" t="str">
            <v>S</v>
          </cell>
          <cell r="J248" t="str">
            <v>20889</v>
          </cell>
          <cell r="K248" t="str">
            <v>15/06/2026</v>
          </cell>
          <cell r="L248" t="str">
            <v>26260622940455000120550010000208891230598135</v>
          </cell>
          <cell r="M248" t="str">
            <v>26 - Pernambuco</v>
          </cell>
          <cell r="N248">
            <v>2250</v>
          </cell>
        </row>
        <row r="249">
          <cell r="C249" t="str">
            <v>HOSPITAL NOSSA SENHORA DAS GRAÇAS - ANTIGO ALFA - CG Nº 024/2022</v>
          </cell>
          <cell r="E249" t="str">
            <v>3.4 - Material Farmacológico</v>
          </cell>
          <cell r="F249" t="str">
            <v>22.940.455/0001-20</v>
          </cell>
          <cell r="G249" t="str">
            <v>MOURA E MELO COMERCIO E SERVICOS LTDA</v>
          </cell>
          <cell r="H249" t="str">
            <v>B</v>
          </cell>
          <cell r="I249" t="str">
            <v>S</v>
          </cell>
          <cell r="J249" t="str">
            <v>20890</v>
          </cell>
          <cell r="K249" t="str">
            <v>15/06/2026</v>
          </cell>
          <cell r="L249" t="str">
            <v>26260622940455000120550010000208901614484854</v>
          </cell>
          <cell r="M249" t="str">
            <v>26 - Pernambuco</v>
          </cell>
          <cell r="N249">
            <v>1350</v>
          </cell>
        </row>
        <row r="250">
          <cell r="C250" t="str">
            <v>HOSPITAL NOSSA SENHORA DAS GRAÇAS - ANTIGO ALFA - CG Nº 024/2022</v>
          </cell>
          <cell r="E250" t="str">
            <v>3.4 - Material Farmacológico</v>
          </cell>
          <cell r="F250" t="str">
            <v>22.940.455/0001-20</v>
          </cell>
          <cell r="G250" t="str">
            <v>MOURA E MELO COMERCIO E SERVICOS LTDA</v>
          </cell>
          <cell r="H250" t="str">
            <v>B</v>
          </cell>
          <cell r="I250" t="str">
            <v>S</v>
          </cell>
          <cell r="J250" t="str">
            <v>20891</v>
          </cell>
          <cell r="K250" t="str">
            <v>15/06/2026</v>
          </cell>
          <cell r="L250" t="str">
            <v>26260622940455000120550010000208911330597775</v>
          </cell>
          <cell r="M250" t="str">
            <v>26 - Pernambuco</v>
          </cell>
          <cell r="N250">
            <v>300</v>
          </cell>
        </row>
        <row r="251">
          <cell r="C251" t="str">
            <v>HOSPITAL NOSSA SENHORA DAS GRAÇAS - ANTIGO ALFA - CG Nº 024/2022</v>
          </cell>
          <cell r="E251" t="str">
            <v>3.4 - Material Farmacológico</v>
          </cell>
          <cell r="F251" t="str">
            <v>22.940.455/0001-20</v>
          </cell>
          <cell r="G251" t="str">
            <v>MOURA E MELO COMERCIO E SERVICOS LTDA</v>
          </cell>
          <cell r="H251" t="str">
            <v>B</v>
          </cell>
          <cell r="I251" t="str">
            <v>S</v>
          </cell>
          <cell r="J251" t="str">
            <v>20896</v>
          </cell>
          <cell r="K251" t="str">
            <v>18/06/2026</v>
          </cell>
          <cell r="L251" t="str">
            <v>26260622940455000120550010000208961391811595</v>
          </cell>
          <cell r="M251" t="str">
            <v>26 - Pernambuco</v>
          </cell>
          <cell r="N251">
            <v>1650</v>
          </cell>
        </row>
        <row r="252">
          <cell r="C252" t="str">
            <v>HOSPITAL NOSSA SENHORA DAS GRAÇAS - ANTIGO ALFA - CG Nº 024/2022</v>
          </cell>
          <cell r="E252" t="str">
            <v>3.4 - Material Farmacológico</v>
          </cell>
          <cell r="F252" t="str">
            <v>22.940.455/0001-20</v>
          </cell>
          <cell r="G252" t="str">
            <v>MOURA E MELO COMERCIO E SERVICOS LTDA</v>
          </cell>
          <cell r="H252" t="str">
            <v>B</v>
          </cell>
          <cell r="I252" t="str">
            <v>S</v>
          </cell>
          <cell r="J252" t="str">
            <v>20897</v>
          </cell>
          <cell r="K252" t="str">
            <v>18/06/2026</v>
          </cell>
          <cell r="L252" t="str">
            <v>26260622940455000120550010000208971447764322</v>
          </cell>
          <cell r="M252" t="str">
            <v>26 - Pernambuco</v>
          </cell>
          <cell r="N252">
            <v>2250</v>
          </cell>
        </row>
        <row r="253">
          <cell r="C253" t="str">
            <v>HOSPITAL NOSSA SENHORA DAS GRAÇAS - ANTIGO ALFA - CG Nº 024/2022</v>
          </cell>
          <cell r="E253" t="str">
            <v>3.4 - Material Farmacológico</v>
          </cell>
          <cell r="F253" t="str">
            <v>15.218.561/0001-39</v>
          </cell>
          <cell r="G253" t="str">
            <v>NNMED DISTRIBUIÇÃO, IMPORTAÇÃO E EXPORTAÇÃO DE MEDICAMENTOS LTDA</v>
          </cell>
          <cell r="H253" t="str">
            <v>B</v>
          </cell>
          <cell r="I253" t="str">
            <v>S</v>
          </cell>
          <cell r="J253" t="str">
            <v>209039</v>
          </cell>
          <cell r="K253" t="str">
            <v>15/06/2026</v>
          </cell>
          <cell r="L253" t="str">
            <v>25260615218561000139550010002090391543474631</v>
          </cell>
          <cell r="M253" t="str">
            <v>25 - Paraíba</v>
          </cell>
          <cell r="N253">
            <v>469.82</v>
          </cell>
        </row>
        <row r="254">
          <cell r="C254" t="str">
            <v>HOSPITAL NOSSA SENHORA DAS GRAÇAS - ANTIGO ALFA - CG Nº 024/2022</v>
          </cell>
          <cell r="E254" t="str">
            <v>3.4 - Material Farmacológico</v>
          </cell>
          <cell r="F254" t="str">
            <v>22.940.455/0001-20</v>
          </cell>
          <cell r="G254" t="str">
            <v>MOURA E MELO COMERCIO E SERVICOS LTDA</v>
          </cell>
          <cell r="H254" t="str">
            <v>B</v>
          </cell>
          <cell r="I254" t="str">
            <v>S</v>
          </cell>
          <cell r="J254" t="str">
            <v>20905</v>
          </cell>
          <cell r="K254" t="str">
            <v>25/06/2026</v>
          </cell>
          <cell r="L254" t="str">
            <v>26260622940455000120550010000209051450881486</v>
          </cell>
          <cell r="M254" t="str">
            <v>26 - Pernambuco</v>
          </cell>
          <cell r="N254">
            <v>3150</v>
          </cell>
        </row>
        <row r="255">
          <cell r="C255" t="str">
            <v>HOSPITAL NOSSA SENHORA DAS GRAÇAS - ANTIGO ALFA - CG Nº 024/2022</v>
          </cell>
          <cell r="E255" t="str">
            <v>3.4 - Material Farmacológico</v>
          </cell>
          <cell r="F255" t="str">
            <v>22.940.455/0001-20</v>
          </cell>
          <cell r="G255" t="str">
            <v>MOURA E MELO COMERCIO E SERVICOS LTDA</v>
          </cell>
          <cell r="H255" t="str">
            <v>B</v>
          </cell>
          <cell r="I255" t="str">
            <v>S</v>
          </cell>
          <cell r="J255" t="str">
            <v>20906</v>
          </cell>
          <cell r="K255" t="str">
            <v>25/06/2026</v>
          </cell>
          <cell r="L255" t="str">
            <v>26260622940455000120550010000209061998393674</v>
          </cell>
          <cell r="M255" t="str">
            <v>26 - Pernambuco</v>
          </cell>
          <cell r="N255">
            <v>5250</v>
          </cell>
        </row>
        <row r="256">
          <cell r="C256" t="str">
            <v>HOSPITAL NOSSA SENHORA DAS GRAÇAS - ANTIGO ALFA - CG Nº 024/2022</v>
          </cell>
          <cell r="E256" t="str">
            <v>3.4 - Material Farmacológico</v>
          </cell>
          <cell r="F256" t="str">
            <v>22.940.455/0001-20</v>
          </cell>
          <cell r="G256" t="str">
            <v>MOURA E MELO COMERCIO E SERVICOS LTDA</v>
          </cell>
          <cell r="H256" t="str">
            <v>B</v>
          </cell>
          <cell r="I256" t="str">
            <v>S</v>
          </cell>
          <cell r="J256" t="str">
            <v>20907</v>
          </cell>
          <cell r="K256" t="str">
            <v>25/06/2026</v>
          </cell>
          <cell r="L256" t="str">
            <v>26260622940455000120550010000209071492401932</v>
          </cell>
          <cell r="M256" t="str">
            <v>26 - Pernambuco</v>
          </cell>
          <cell r="N256">
            <v>750</v>
          </cell>
        </row>
        <row r="257">
          <cell r="C257" t="str">
            <v>HOSPITAL NOSSA SENHORA DAS GRAÇAS - ANTIGO ALFA - CG Nº 024/2022</v>
          </cell>
          <cell r="E257" t="str">
            <v>3.12 - Material Hospitalar</v>
          </cell>
          <cell r="F257" t="str">
            <v>07.199.135/0001-77</v>
          </cell>
          <cell r="G257" t="str">
            <v>HOSPSETE - DISTRIBUIDORA MAT MED HOSPITALARES LTDA</v>
          </cell>
          <cell r="H257" t="str">
            <v>B</v>
          </cell>
          <cell r="I257" t="str">
            <v>S</v>
          </cell>
          <cell r="J257" t="str">
            <v>21159</v>
          </cell>
          <cell r="K257" t="str">
            <v>03/06/2026</v>
          </cell>
          <cell r="L257" t="str">
            <v>26260607199135000177550010000211591000231857</v>
          </cell>
          <cell r="M257" t="str">
            <v>26 - Pernambuco</v>
          </cell>
          <cell r="N257">
            <v>880</v>
          </cell>
        </row>
        <row r="258">
          <cell r="C258" t="str">
            <v>HOSPITAL NOSSA SENHORA DAS GRAÇAS - ANTIGO ALFA - CG Nº 024/2022</v>
          </cell>
          <cell r="E258" t="str">
            <v>3.12 - Material Hospitalar</v>
          </cell>
          <cell r="F258" t="str">
            <v>07.199.135/0001-77</v>
          </cell>
          <cell r="G258" t="str">
            <v>HOSPSETE - DISTRIBUIDORA MAT MED HOSPITALARES LTDA</v>
          </cell>
          <cell r="H258" t="str">
            <v>B</v>
          </cell>
          <cell r="I258" t="str">
            <v>S</v>
          </cell>
          <cell r="J258" t="str">
            <v>21189</v>
          </cell>
          <cell r="K258" t="str">
            <v>10/06/2026</v>
          </cell>
          <cell r="L258" t="str">
            <v>26260607199135000177550010000211891000232151</v>
          </cell>
          <cell r="M258" t="str">
            <v>26 - Pernambuco</v>
          </cell>
          <cell r="N258">
            <v>5561</v>
          </cell>
        </row>
        <row r="259">
          <cell r="C259" t="str">
            <v>HOSPITAL NOSSA SENHORA DAS GRAÇAS - ANTIGO ALFA - CG Nº 024/2022</v>
          </cell>
          <cell r="E259" t="str">
            <v>3.12 - Material Hospitalar</v>
          </cell>
          <cell r="F259" t="str">
            <v>07.199.135/0001-77</v>
          </cell>
          <cell r="G259" t="str">
            <v>HOSPSETE - DISTRIBUIDORA MAT MED HOSPITALARES LTDA</v>
          </cell>
          <cell r="H259" t="str">
            <v>B</v>
          </cell>
          <cell r="I259" t="str">
            <v>S</v>
          </cell>
          <cell r="J259" t="str">
            <v>21200</v>
          </cell>
          <cell r="K259" t="str">
            <v>12/06/2026</v>
          </cell>
          <cell r="L259" t="str">
            <v>26260607199135000177550010000212001000232266</v>
          </cell>
          <cell r="M259" t="str">
            <v>26 - Pernambuco</v>
          </cell>
          <cell r="N259">
            <v>2295</v>
          </cell>
        </row>
        <row r="260">
          <cell r="C260" t="str">
            <v>HOSPITAL NOSSA SENHORA DAS GRAÇAS - ANTIGO ALFA - CG Nº 024/2022</v>
          </cell>
          <cell r="E260" t="str">
            <v>3.13 - Materiais e Materiais Ortopédicos e Corretivos (OPME)</v>
          </cell>
          <cell r="F260" t="str">
            <v>07.199.135/0001-77</v>
          </cell>
          <cell r="G260" t="str">
            <v>HOSPSETE - DISTRIBUIDORA MAT MED HOSPITALARES LTDA</v>
          </cell>
          <cell r="H260" t="str">
            <v>B</v>
          </cell>
          <cell r="I260" t="str">
            <v>S</v>
          </cell>
          <cell r="J260" t="str">
            <v>21202</v>
          </cell>
          <cell r="K260" t="str">
            <v>12/06/2026</v>
          </cell>
          <cell r="L260" t="str">
            <v>26260607199135000177550010000212021000232287</v>
          </cell>
          <cell r="M260" t="str">
            <v>26 - Pernambuco</v>
          </cell>
          <cell r="N260">
            <v>1890</v>
          </cell>
        </row>
        <row r="261">
          <cell r="C261" t="str">
            <v>HOSPITAL NOSSA SENHORA DAS GRAÇAS - ANTIGO ALFA - CG Nº 024/2022</v>
          </cell>
          <cell r="E261" t="str">
            <v>3.12 - Material Hospitalar</v>
          </cell>
          <cell r="F261" t="str">
            <v>07.199.135/0001-77</v>
          </cell>
          <cell r="G261" t="str">
            <v>HOSPSETE - DISTRIBUIDORA MAT MED HOSPITALARES LTDA</v>
          </cell>
          <cell r="H261" t="str">
            <v>B</v>
          </cell>
          <cell r="I261" t="str">
            <v>S</v>
          </cell>
          <cell r="J261" t="str">
            <v>21233</v>
          </cell>
          <cell r="K261" t="str">
            <v>19/06/2026</v>
          </cell>
          <cell r="L261" t="str">
            <v>26260607199135000177550010000212331000232593</v>
          </cell>
          <cell r="M261" t="str">
            <v>26 - Pernambuco</v>
          </cell>
          <cell r="N261">
            <v>710</v>
          </cell>
        </row>
        <row r="262">
          <cell r="C262" t="str">
            <v>HOSPITAL NOSSA SENHORA DAS GRAÇAS - ANTIGO ALFA - CG Nº 024/2022</v>
          </cell>
          <cell r="E262" t="str">
            <v>3.12 - Material Hospitalar</v>
          </cell>
          <cell r="F262" t="str">
            <v>07.199.135/0001-77</v>
          </cell>
          <cell r="G262" t="str">
            <v>HOSPSETE - DISTRIBUIDORA MAT MED HOSPITALARES LTDA</v>
          </cell>
          <cell r="H262" t="str">
            <v>B</v>
          </cell>
          <cell r="I262" t="str">
            <v>S</v>
          </cell>
          <cell r="J262" t="str">
            <v>21262</v>
          </cell>
          <cell r="K262" t="str">
            <v>30/06/2026</v>
          </cell>
          <cell r="L262" t="str">
            <v>26260607199135000177550010000212621000232889</v>
          </cell>
          <cell r="M262" t="str">
            <v>26 - Pernambuco</v>
          </cell>
          <cell r="N262">
            <v>882</v>
          </cell>
        </row>
        <row r="263">
          <cell r="C263" t="str">
            <v>HOSPITAL NOSSA SENHORA DAS GRAÇAS - ANTIGO ALFA - CG Nº 024/2022</v>
          </cell>
          <cell r="E263" t="str">
            <v xml:space="preserve">3.9 - Material para Manutenção de Bens Imóveis </v>
          </cell>
          <cell r="F263" t="str">
            <v>53.369.089/0001-24</v>
          </cell>
          <cell r="G263" t="str">
            <v>ZAX VAREJO E ATACADO LTDA</v>
          </cell>
          <cell r="H263" t="str">
            <v>B</v>
          </cell>
          <cell r="I263" t="str">
            <v>S</v>
          </cell>
          <cell r="J263" t="str">
            <v>2143</v>
          </cell>
          <cell r="K263" t="str">
            <v>01/06/2026</v>
          </cell>
          <cell r="L263" t="str">
            <v>26260653369089000124550010000021431876479519</v>
          </cell>
          <cell r="M263" t="str">
            <v>26 - Pernambuco</v>
          </cell>
          <cell r="N263">
            <v>3982</v>
          </cell>
        </row>
        <row r="264">
          <cell r="C264" t="str">
            <v>HOSPITAL NOSSA SENHORA DAS GRAÇAS - ANTIGO ALFA - CG Nº 024/2022</v>
          </cell>
          <cell r="E264" t="str">
            <v>3.14 - Alimentação Preparada</v>
          </cell>
          <cell r="F264" t="str">
            <v>02.975.570/0001-22</v>
          </cell>
          <cell r="G264" t="str">
            <v>DIET FOOD NUTRICAO LTDA-ME</v>
          </cell>
          <cell r="H264" t="str">
            <v>B</v>
          </cell>
          <cell r="I264" t="str">
            <v>S</v>
          </cell>
          <cell r="J264" t="str">
            <v>21720</v>
          </cell>
          <cell r="K264" t="str">
            <v>05/06/2026</v>
          </cell>
          <cell r="L264" t="str">
            <v>26262550001000021720712374600091060297557000</v>
          </cell>
          <cell r="M264" t="str">
            <v>26 - Pernambuco</v>
          </cell>
          <cell r="N264">
            <v>1800</v>
          </cell>
        </row>
        <row r="265">
          <cell r="C265" t="str">
            <v>HOSPITAL NOSSA SENHORA DAS GRAÇAS - ANTIGO ALFA - CG Nº 024/2022</v>
          </cell>
          <cell r="E265" t="str">
            <v>3.14 - Alimentação Preparada</v>
          </cell>
          <cell r="F265" t="str">
            <v>02.975.570/0001-22</v>
          </cell>
          <cell r="G265" t="str">
            <v>DIET FOOD NUTRICAO LTDA-ME</v>
          </cell>
          <cell r="H265" t="str">
            <v>B</v>
          </cell>
          <cell r="I265" t="str">
            <v>S</v>
          </cell>
          <cell r="J265" t="str">
            <v>21721</v>
          </cell>
          <cell r="K265" t="str">
            <v>05/06/2026</v>
          </cell>
          <cell r="L265" t="str">
            <v>26262550001000021721512374700016060297557000</v>
          </cell>
          <cell r="M265" t="str">
            <v>26 - Pernambuco</v>
          </cell>
          <cell r="N265">
            <v>252</v>
          </cell>
        </row>
        <row r="266">
          <cell r="C266" t="str">
            <v>HOSPITAL NOSSA SENHORA DAS GRAÇAS - ANTIGO ALFA - CG Nº 024/2022</v>
          </cell>
          <cell r="E266" t="str">
            <v>3.14 - Alimentação Preparada</v>
          </cell>
          <cell r="F266" t="str">
            <v>02.975.570/0001-22</v>
          </cell>
          <cell r="G266" t="str">
            <v>DIET FOOD NUTRICAO LTDA-ME</v>
          </cell>
          <cell r="H266" t="str">
            <v>B</v>
          </cell>
          <cell r="I266" t="str">
            <v>S</v>
          </cell>
          <cell r="J266" t="str">
            <v>21739</v>
          </cell>
          <cell r="K266" t="str">
            <v>08/06/2026</v>
          </cell>
          <cell r="L266" t="str">
            <v>26262550001000021739712376500042060297557000</v>
          </cell>
          <cell r="M266" t="str">
            <v>26 - Pernambuco</v>
          </cell>
          <cell r="N266">
            <v>480</v>
          </cell>
        </row>
        <row r="267">
          <cell r="C267" t="str">
            <v>HOSPITAL NOSSA SENHORA DAS GRAÇAS - ANTIGO ALFA - CG Nº 024/2022</v>
          </cell>
          <cell r="E267" t="str">
            <v>3.14 - Alimentação Preparada</v>
          </cell>
          <cell r="F267" t="str">
            <v>02.975.570/0001-22</v>
          </cell>
          <cell r="G267" t="str">
            <v>DIET FOOD NUTRICAO LTDA-ME</v>
          </cell>
          <cell r="H267" t="str">
            <v>B</v>
          </cell>
          <cell r="I267" t="str">
            <v>S</v>
          </cell>
          <cell r="J267" t="str">
            <v>21742</v>
          </cell>
          <cell r="K267" t="str">
            <v>09/06/2026</v>
          </cell>
          <cell r="L267" t="str">
            <v>26262550001000021742112376800061060297557000</v>
          </cell>
          <cell r="M267" t="str">
            <v>26 - Pernambuco</v>
          </cell>
          <cell r="N267">
            <v>15720</v>
          </cell>
        </row>
        <row r="268">
          <cell r="C268" t="str">
            <v>HOSPITAL NOSSA SENHORA DAS GRAÇAS - ANTIGO ALFA - CG Nº 024/2022</v>
          </cell>
          <cell r="E268" t="str">
            <v>3.7 - Material de Limpeza e Produtos de Hgienização</v>
          </cell>
          <cell r="F268" t="str">
            <v>02.975.570/0001-22</v>
          </cell>
          <cell r="G268" t="str">
            <v>DIET FOOD NUTRICAO LTDA-ME</v>
          </cell>
          <cell r="H268" t="str">
            <v>B</v>
          </cell>
          <cell r="I268" t="str">
            <v>S</v>
          </cell>
          <cell r="J268" t="str">
            <v>21835</v>
          </cell>
          <cell r="K268" t="str">
            <v>22/06/2026</v>
          </cell>
          <cell r="L268" t="str">
            <v>26260602975570000122550010000218351238610002</v>
          </cell>
          <cell r="M268" t="str">
            <v>26 - Pernambuco</v>
          </cell>
          <cell r="N268">
            <v>18015</v>
          </cell>
        </row>
        <row r="269">
          <cell r="C269" t="str">
            <v>HOSPITAL NOSSA SENHORA DAS GRAÇAS - ANTIGO ALFA - CG Nº 024/2022</v>
          </cell>
          <cell r="E269" t="str">
            <v xml:space="preserve">3.9 - Material para Manutenção de Bens Imóveis </v>
          </cell>
          <cell r="F269" t="str">
            <v>53.369.089/0001-24</v>
          </cell>
          <cell r="G269" t="str">
            <v>ZAX VAREJO E ATACADO LTDA</v>
          </cell>
          <cell r="H269" t="str">
            <v>B</v>
          </cell>
          <cell r="I269" t="str">
            <v>S</v>
          </cell>
          <cell r="J269" t="str">
            <v>2184</v>
          </cell>
          <cell r="K269" t="str">
            <v>12/06/2026</v>
          </cell>
          <cell r="L269" t="str">
            <v>26260653369089000124550010000021841743673864</v>
          </cell>
          <cell r="M269" t="str">
            <v>26 - Pernambuco</v>
          </cell>
          <cell r="N269">
            <v>2300</v>
          </cell>
        </row>
        <row r="270">
          <cell r="C270" t="str">
            <v>HOSPITAL NOSSA SENHORA DAS GRAÇAS - ANTIGO ALFA - CG Nº 024/2022</v>
          </cell>
          <cell r="E270" t="str">
            <v>3.7 - Material de Limpeza e Produtos de Hgienização</v>
          </cell>
          <cell r="F270" t="str">
            <v>02.975.570/0001-22</v>
          </cell>
          <cell r="G270" t="str">
            <v>DIET FOOD NUTRICAO LTDA-ME</v>
          </cell>
          <cell r="H270" t="str">
            <v>B</v>
          </cell>
          <cell r="I270" t="str">
            <v>S</v>
          </cell>
          <cell r="J270" t="str">
            <v>21853</v>
          </cell>
          <cell r="K270" t="str">
            <v>25/06/2026</v>
          </cell>
          <cell r="L270" t="str">
            <v>26260602975570000122550010000218531238790009</v>
          </cell>
          <cell r="M270" t="str">
            <v>26 - Pernambuco</v>
          </cell>
          <cell r="N270">
            <v>28050</v>
          </cell>
        </row>
        <row r="271">
          <cell r="C271" t="str">
            <v>HOSPITAL NOSSA SENHORA DAS GRAÇAS - ANTIGO ALFA - CG Nº 024/2022</v>
          </cell>
          <cell r="E271" t="str">
            <v>3.6 - Material de Expediente</v>
          </cell>
          <cell r="F271" t="str">
            <v>10.832.251/0001-96</v>
          </cell>
          <cell r="G271" t="str">
            <v>CASA DAS PLACAS LTDA EPP</v>
          </cell>
          <cell r="H271" t="str">
            <v>B</v>
          </cell>
          <cell r="I271" t="str">
            <v>S</v>
          </cell>
          <cell r="J271" t="str">
            <v>2230</v>
          </cell>
          <cell r="K271" t="str">
            <v>09/06/2026</v>
          </cell>
          <cell r="L271" t="str">
            <v>26260610832251000196550010000022301336368728</v>
          </cell>
          <cell r="M271" t="str">
            <v>26 - Pernambuco</v>
          </cell>
          <cell r="N271">
            <v>180</v>
          </cell>
        </row>
        <row r="272">
          <cell r="C272" t="str">
            <v>HOSPITAL NOSSA SENHORA DAS GRAÇAS - ANTIGO ALFA - CG Nº 024/2022</v>
          </cell>
          <cell r="E272" t="str">
            <v>3.7 - Material de Limpeza e Produtos de Hgienização</v>
          </cell>
          <cell r="F272" t="str">
            <v>33.111.482/0001-06</v>
          </cell>
          <cell r="G272" t="str">
            <v>STS SOLUCOES TECNOLOGICAS COMERCIO REPRESENTACAO E PRESTACAO DE SERVICOS HOSPITALARES LTDA</v>
          </cell>
          <cell r="H272" t="str">
            <v>B</v>
          </cell>
          <cell r="I272" t="str">
            <v>S</v>
          </cell>
          <cell r="J272" t="str">
            <v>2264</v>
          </cell>
          <cell r="K272" t="str">
            <v>16/06/2026</v>
          </cell>
          <cell r="L272" t="str">
            <v>26260633111482000106550010000022641244506120</v>
          </cell>
          <cell r="M272" t="str">
            <v>26 - Pernambuco</v>
          </cell>
          <cell r="N272">
            <v>25000</v>
          </cell>
        </row>
        <row r="273">
          <cell r="C273" t="str">
            <v>HOSPITAL NOSSA SENHORA DAS GRAÇAS - ANTIGO ALFA - CG Nº 024/2022</v>
          </cell>
          <cell r="E273" t="str">
            <v>3.7 - Material de Limpeza e Produtos de Hgienização</v>
          </cell>
          <cell r="F273" t="str">
            <v>33.111.482/0001-06</v>
          </cell>
          <cell r="G273" t="str">
            <v>STS SOLUCOES TECNOLOGICAS COMERCIO REPRESENTACAO E PRESTACAO DE SERVICOS HOSPITALARES LTDA</v>
          </cell>
          <cell r="H273" t="str">
            <v>B</v>
          </cell>
          <cell r="I273" t="str">
            <v>S</v>
          </cell>
          <cell r="J273" t="str">
            <v>2264</v>
          </cell>
          <cell r="K273" t="str">
            <v>16/06/2026</v>
          </cell>
          <cell r="L273" t="str">
            <v>26260633111482000106550010000022641244506120</v>
          </cell>
          <cell r="M273" t="str">
            <v>26 - Pernambuco</v>
          </cell>
          <cell r="N273">
            <v>3476</v>
          </cell>
        </row>
        <row r="274">
          <cell r="C274" t="str">
            <v>HOSPITAL NOSSA SENHORA DAS GRAÇAS - ANTIGO ALFA - CG Nº 024/2022</v>
          </cell>
          <cell r="E274" t="str">
            <v xml:space="preserve">3.10 - Material para Manutenção de Bens Móveis </v>
          </cell>
          <cell r="F274" t="str">
            <v>33.111.482/0001-06</v>
          </cell>
          <cell r="G274" t="str">
            <v>STS SOLUCOES TECNOLOGICAS COMERCIO REPRESENTACAO E PRESTACAO DE SERVICOS HOSPITALARES LTDA</v>
          </cell>
          <cell r="H274" t="str">
            <v>B</v>
          </cell>
          <cell r="I274" t="str">
            <v>S</v>
          </cell>
          <cell r="J274" t="str">
            <v>2277</v>
          </cell>
          <cell r="K274" t="str">
            <v>19/06/2026</v>
          </cell>
          <cell r="L274" t="str">
            <v>26260633111482000106550010000022771814221169</v>
          </cell>
          <cell r="M274" t="str">
            <v>26 - Pernambuco</v>
          </cell>
          <cell r="N274">
            <v>21800.65</v>
          </cell>
        </row>
        <row r="275">
          <cell r="C275" t="str">
            <v>HOSPITAL NOSSA SENHORA DAS GRAÇAS - ANTIGO ALFA - CG Nº 024/2022</v>
          </cell>
          <cell r="E275" t="str">
            <v>3.6 - Material de Expediente</v>
          </cell>
          <cell r="F275" t="str">
            <v>33.111.482/0001-06</v>
          </cell>
          <cell r="G275" t="str">
            <v>STS SOLUCOES TECNOLOGICAS COMERCIO REPRESENTACAO E PRESTACAO DE SERVICOS HOSPITALARES LTDA</v>
          </cell>
          <cell r="H275" t="str">
            <v>B</v>
          </cell>
          <cell r="I275" t="str">
            <v>S</v>
          </cell>
          <cell r="J275" t="str">
            <v>2288</v>
          </cell>
          <cell r="K275" t="str">
            <v>23/06/2026</v>
          </cell>
          <cell r="L275" t="str">
            <v>26260633111482000106550010000022881350725001</v>
          </cell>
          <cell r="M275" t="str">
            <v>26 - Pernambuco</v>
          </cell>
          <cell r="N275">
            <v>580</v>
          </cell>
        </row>
        <row r="276">
          <cell r="C276" t="str">
            <v>HOSPITAL NOSSA SENHORA DAS GRAÇAS - ANTIGO ALFA - CG Nº 024/2022</v>
          </cell>
          <cell r="E276" t="str">
            <v>3.7 - Material de Limpeza e Produtos de Hgienização</v>
          </cell>
          <cell r="F276" t="str">
            <v>33.111.482/0001-06</v>
          </cell>
          <cell r="G276" t="str">
            <v>STS SOLUCOES TECNOLOGICAS COMERCIO REPRESENTACAO E PRESTACAO DE SERVICOS HOSPITALARES LTDA</v>
          </cell>
          <cell r="H276" t="str">
            <v>B</v>
          </cell>
          <cell r="I276" t="str">
            <v>S</v>
          </cell>
          <cell r="J276" t="str">
            <v>2298</v>
          </cell>
          <cell r="K276" t="str">
            <v>25/06/2026</v>
          </cell>
          <cell r="L276" t="str">
            <v>26260633111482000106550010000022981171709520</v>
          </cell>
          <cell r="M276" t="str">
            <v>26 - Pernambuco</v>
          </cell>
          <cell r="N276">
            <v>37500</v>
          </cell>
        </row>
        <row r="277">
          <cell r="C277" t="str">
            <v>HOSPITAL NOSSA SENHORA DAS GRAÇAS - ANTIGO ALFA - CG Nº 024/2022</v>
          </cell>
          <cell r="E277" t="str">
            <v>3.7 - Material de Limpeza e Produtos de Hgienização</v>
          </cell>
          <cell r="F277" t="str">
            <v>33.111.482/0001-06</v>
          </cell>
          <cell r="G277" t="str">
            <v>STS SOLUCOES TECNOLOGICAS COMERCIO REPRESENTACAO E PRESTACAO DE SERVICOS HOSPITALARES LTDA</v>
          </cell>
          <cell r="H277" t="str">
            <v>B</v>
          </cell>
          <cell r="I277" t="str">
            <v>S</v>
          </cell>
          <cell r="J277" t="str">
            <v>2298</v>
          </cell>
          <cell r="K277" t="str">
            <v>25/06/2026</v>
          </cell>
          <cell r="L277" t="str">
            <v>26260633111482000106550010000022981171709520</v>
          </cell>
          <cell r="M277" t="str">
            <v>26 - Pernambuco</v>
          </cell>
          <cell r="N277">
            <v>2609.6</v>
          </cell>
        </row>
        <row r="278">
          <cell r="C278" t="str">
            <v>HOSPITAL NOSSA SENHORA DAS GRAÇAS - ANTIGO ALFA - CG Nº 024/2022</v>
          </cell>
          <cell r="E278" t="str">
            <v>3.6 - Material de Expediente</v>
          </cell>
          <cell r="F278" t="str">
            <v>19.604.006/0001-04</v>
          </cell>
          <cell r="G278" t="str">
            <v>NAT DIGITAL COMERCIO E SERVICOS EIRELI ME</v>
          </cell>
          <cell r="H278" t="str">
            <v>B</v>
          </cell>
          <cell r="I278" t="str">
            <v>S</v>
          </cell>
          <cell r="J278" t="str">
            <v>2310</v>
          </cell>
          <cell r="K278" t="str">
            <v>04/06/2026</v>
          </cell>
          <cell r="L278" t="str">
            <v>26260619604006000104550010000023101260017641</v>
          </cell>
          <cell r="M278" t="str">
            <v>26 - Pernambuco</v>
          </cell>
          <cell r="N278">
            <v>585</v>
          </cell>
        </row>
        <row r="279">
          <cell r="C279" t="str">
            <v>HOSPITAL NOSSA SENHORA DAS GRAÇAS - ANTIGO ALFA - CG Nº 024/2022</v>
          </cell>
          <cell r="E279" t="str">
            <v>3.6 - Material de Expediente</v>
          </cell>
          <cell r="F279" t="str">
            <v>24.348.443/0001-36</v>
          </cell>
          <cell r="G279" t="str">
            <v>FRANCRIS LIVARIA E PAPELARIA LTDA</v>
          </cell>
          <cell r="H279" t="str">
            <v>B</v>
          </cell>
          <cell r="I279" t="str">
            <v>S</v>
          </cell>
          <cell r="J279" t="str">
            <v>23447</v>
          </cell>
          <cell r="K279" t="str">
            <v>17/06/2026</v>
          </cell>
          <cell r="L279" t="str">
            <v>26260624348443000136550010000234471989295629</v>
          </cell>
          <cell r="M279" t="str">
            <v>26 - Pernambuco</v>
          </cell>
          <cell r="N279">
            <v>803.6</v>
          </cell>
        </row>
        <row r="280">
          <cell r="C280" t="str">
            <v>HOSPITAL NOSSA SENHORA DAS GRAÇAS - ANTIGO ALFA - CG Nº 024/2022</v>
          </cell>
          <cell r="E280" t="str">
            <v xml:space="preserve">3.9 - Material para Manutenção de Bens Imóveis </v>
          </cell>
          <cell r="F280" t="str">
            <v>21.107.174/0001-28</v>
          </cell>
          <cell r="G280" t="str">
            <v>RUIMAR MAIA LEITE JUNIOR</v>
          </cell>
          <cell r="H280" t="str">
            <v>S</v>
          </cell>
          <cell r="I280" t="str">
            <v>S</v>
          </cell>
          <cell r="J280" t="str">
            <v>2391</v>
          </cell>
          <cell r="K280" t="str">
            <v>08/06/2026</v>
          </cell>
          <cell r="L280" t="str">
            <v>26260621107174000128550010000023911127783800</v>
          </cell>
          <cell r="M280" t="str">
            <v>32 - Espírito Santo</v>
          </cell>
          <cell r="N280">
            <v>375</v>
          </cell>
        </row>
        <row r="281">
          <cell r="C281" t="str">
            <v>HOSPITAL NOSSA SENHORA DAS GRAÇAS - ANTIGO ALFA - CG Nº 024/2022</v>
          </cell>
          <cell r="E281" t="str">
            <v xml:space="preserve">3.8 - Uniformes, Tecidos e Aviamentos </v>
          </cell>
          <cell r="F281" t="str">
            <v>60.386.079/0001-62</v>
          </cell>
          <cell r="G281" t="str">
            <v>FORTALEZA DISTRIBUIDORA MRO LTDA</v>
          </cell>
          <cell r="H281" t="str">
            <v>B</v>
          </cell>
          <cell r="I281" t="str">
            <v>S</v>
          </cell>
          <cell r="J281" t="str">
            <v>2426</v>
          </cell>
          <cell r="K281" t="str">
            <v>11/06/2026</v>
          </cell>
          <cell r="L281" t="str">
            <v>26260646237884000101550010000024261549624548</v>
          </cell>
          <cell r="M281" t="str">
            <v>26 - Pernambuco</v>
          </cell>
          <cell r="N281">
            <v>899.94</v>
          </cell>
        </row>
        <row r="282">
          <cell r="C282" t="str">
            <v>HOSPITAL NOSSA SENHORA DAS GRAÇAS - ANTIGO ALFA - CG Nº 024/2022</v>
          </cell>
          <cell r="E282" t="str">
            <v>3.12 - Material Hospitalar</v>
          </cell>
          <cell r="F282" t="str">
            <v>35.253.360/0001-80</v>
          </cell>
          <cell r="G282" t="str">
            <v>UNIKA DISTRIBUIDORA DE MEDICAMENTOS LTDA</v>
          </cell>
          <cell r="H282" t="str">
            <v>B</v>
          </cell>
          <cell r="I282" t="str">
            <v>S</v>
          </cell>
          <cell r="J282" t="str">
            <v>25047</v>
          </cell>
          <cell r="K282" t="str">
            <v>25/06/2026</v>
          </cell>
          <cell r="L282" t="str">
            <v>25260635253360000180550010000250471014203758</v>
          </cell>
          <cell r="M282" t="str">
            <v>25 - Paraíba</v>
          </cell>
          <cell r="N282">
            <v>1677</v>
          </cell>
        </row>
        <row r="283">
          <cell r="C283" t="str">
            <v>HOSPITAL NOSSA SENHORA DAS GRAÇAS - ANTIGO ALFA - CG Nº 024/2022</v>
          </cell>
          <cell r="E283" t="str">
            <v>3.12 - Material Hospitalar</v>
          </cell>
          <cell r="F283" t="str">
            <v>66.437.831/0001-33</v>
          </cell>
          <cell r="G283" t="str">
            <v>HTS TECNOLOGIA EM SAUDE COMERCIO IMPORT E EXPORT LTDA</v>
          </cell>
          <cell r="H283" t="str">
            <v>B</v>
          </cell>
          <cell r="I283" t="str">
            <v>S</v>
          </cell>
          <cell r="J283" t="str">
            <v>253045</v>
          </cell>
          <cell r="K283" t="str">
            <v>15/06/2026</v>
          </cell>
          <cell r="L283" t="str">
            <v>31260666437831000133550010002530451208979327</v>
          </cell>
          <cell r="M283" t="str">
            <v>31 - Minas Gerais</v>
          </cell>
          <cell r="N283">
            <v>11500</v>
          </cell>
        </row>
        <row r="284">
          <cell r="C284" t="str">
            <v>HOSPITAL NOSSA SENHORA DAS GRAÇAS - ANTIGO ALFA - CG Nº 024/2022</v>
          </cell>
          <cell r="E284" t="str">
            <v>3.12 - Material Hospitalar</v>
          </cell>
          <cell r="F284" t="str">
            <v>08.674.752/0001-40</v>
          </cell>
          <cell r="G284" t="str">
            <v>CIRURGICA MONTEBELLO LTDA</v>
          </cell>
          <cell r="H284" t="str">
            <v>B</v>
          </cell>
          <cell r="I284" t="str">
            <v>S</v>
          </cell>
          <cell r="J284" t="str">
            <v>258082</v>
          </cell>
          <cell r="K284" t="str">
            <v>16/06/2026</v>
          </cell>
          <cell r="L284" t="str">
            <v>26260608674752000140550010002580821402791556</v>
          </cell>
          <cell r="M284" t="str">
            <v>26 - Pernambuco</v>
          </cell>
          <cell r="N284">
            <v>6993</v>
          </cell>
        </row>
        <row r="285">
          <cell r="C285" t="str">
            <v>HOSPITAL NOSSA SENHORA DAS GRAÇAS - ANTIGO ALFA - CG Nº 024/2022</v>
          </cell>
          <cell r="E285" t="str">
            <v>3.7 - Material de Limpeza e Produtos de Hgienização</v>
          </cell>
          <cell r="F285" t="str">
            <v>08.674.752/0001-40</v>
          </cell>
          <cell r="G285" t="str">
            <v>CIRURGICA MONTEBELLO LTDA</v>
          </cell>
          <cell r="H285" t="str">
            <v>B</v>
          </cell>
          <cell r="I285" t="str">
            <v>S</v>
          </cell>
          <cell r="J285" t="str">
            <v>258082</v>
          </cell>
          <cell r="K285" t="str">
            <v>16/06/2026</v>
          </cell>
          <cell r="L285" t="str">
            <v>26260608674752000140550010002580821402791556</v>
          </cell>
          <cell r="M285" t="str">
            <v>26 - Pernambuco</v>
          </cell>
          <cell r="N285">
            <v>1032</v>
          </cell>
        </row>
        <row r="286">
          <cell r="C286" t="str">
            <v>HOSPITAL NOSSA SENHORA DAS GRAÇAS - ANTIGO ALFA - CG Nº 024/2022</v>
          </cell>
          <cell r="E286" t="str">
            <v>3.4 - Material Farmacológico</v>
          </cell>
          <cell r="F286" t="str">
            <v>08.674.752/0001-40</v>
          </cell>
          <cell r="G286" t="str">
            <v>CIRURGICA MONTEBELLO LTDA</v>
          </cell>
          <cell r="H286" t="str">
            <v>B</v>
          </cell>
          <cell r="I286" t="str">
            <v>S</v>
          </cell>
          <cell r="J286" t="str">
            <v>258086</v>
          </cell>
          <cell r="K286" t="str">
            <v>16/06/2026</v>
          </cell>
          <cell r="L286" t="str">
            <v>26260608674752000140550010002580861928790652</v>
          </cell>
          <cell r="M286" t="str">
            <v>26 - Pernambuco</v>
          </cell>
          <cell r="N286">
            <v>1080</v>
          </cell>
        </row>
        <row r="287">
          <cell r="C287" t="str">
            <v>HOSPITAL NOSSA SENHORA DAS GRAÇAS - ANTIGO ALFA - CG Nº 024/2022</v>
          </cell>
          <cell r="E287" t="str">
            <v>3.4 - Material Farmacológico</v>
          </cell>
          <cell r="F287" t="str">
            <v>07.484.373/0001-24</v>
          </cell>
          <cell r="G287" t="str">
            <v>UNI HOSPITALAR</v>
          </cell>
          <cell r="H287" t="str">
            <v>B</v>
          </cell>
          <cell r="I287" t="str">
            <v>S</v>
          </cell>
          <cell r="J287" t="str">
            <v>260999</v>
          </cell>
          <cell r="K287" t="str">
            <v>15/06/2026</v>
          </cell>
          <cell r="L287" t="str">
            <v>26260607484373000124550010002609991082659518</v>
          </cell>
          <cell r="M287" t="str">
            <v>26 - Pernambuco</v>
          </cell>
          <cell r="N287">
            <v>13107.5</v>
          </cell>
        </row>
        <row r="288">
          <cell r="C288" t="str">
            <v>HOSPITAL NOSSA SENHORA DAS GRAÇAS - ANTIGO ALFA - CG Nº 024/2022</v>
          </cell>
          <cell r="E288" t="str">
            <v>3.4 - Material Farmacológico</v>
          </cell>
          <cell r="F288" t="str">
            <v>07.484.373/0001-24</v>
          </cell>
          <cell r="G288" t="str">
            <v>UNI HOSPITALAR</v>
          </cell>
          <cell r="H288" t="str">
            <v>B</v>
          </cell>
          <cell r="I288" t="str">
            <v>S</v>
          </cell>
          <cell r="J288" t="str">
            <v>261607</v>
          </cell>
          <cell r="K288" t="str">
            <v>22/06/2026</v>
          </cell>
          <cell r="L288" t="str">
            <v>26260607484373000124550010002616071909211572</v>
          </cell>
          <cell r="M288" t="str">
            <v>26 - Pernambuco</v>
          </cell>
          <cell r="N288">
            <v>82359</v>
          </cell>
        </row>
        <row r="289">
          <cell r="C289" t="str">
            <v>HOSPITAL NOSSA SENHORA DAS GRAÇAS - ANTIGO ALFA - CG Nº 024/2022</v>
          </cell>
          <cell r="E289" t="str">
            <v>3.7 - Material de Limpeza e Produtos de Hgienização</v>
          </cell>
          <cell r="F289" t="str">
            <v>13.441.051/0002-81</v>
          </cell>
          <cell r="G289" t="str">
            <v>CL COMERCIO DE MATERIAIS MEDICOS HOSPITALARES LTDA</v>
          </cell>
          <cell r="H289" t="str">
            <v>B</v>
          </cell>
          <cell r="I289" t="str">
            <v>S</v>
          </cell>
          <cell r="J289" t="str">
            <v>26258</v>
          </cell>
          <cell r="K289" t="str">
            <v>09/06/2026</v>
          </cell>
          <cell r="L289" t="str">
            <v>26260613441051000281550010000262581518005127</v>
          </cell>
          <cell r="M289" t="str">
            <v>26 - Pernambuco</v>
          </cell>
          <cell r="N289">
            <v>495</v>
          </cell>
        </row>
        <row r="290">
          <cell r="C290" t="str">
            <v>HOSPITAL NOSSA SENHORA DAS GRAÇAS - ANTIGO ALFA - CG Nº 024/2022</v>
          </cell>
          <cell r="E290" t="str">
            <v xml:space="preserve">3.9 - Material para Manutenção de Bens Imóveis </v>
          </cell>
          <cell r="F290" t="str">
            <v>10.230.480/0019-60</v>
          </cell>
          <cell r="G290" t="str">
            <v>FERREIRA COSTA &amp; CIA LTDA</v>
          </cell>
          <cell r="H290" t="str">
            <v>B</v>
          </cell>
          <cell r="I290" t="str">
            <v>S</v>
          </cell>
          <cell r="J290" t="str">
            <v>2627817</v>
          </cell>
          <cell r="K290" t="str">
            <v>22/05/2026</v>
          </cell>
          <cell r="L290" t="str">
            <v>26260510230480001960550100026278171150814000</v>
          </cell>
          <cell r="M290" t="str">
            <v>26 - Pernambuco</v>
          </cell>
          <cell r="N290">
            <v>143.80000000000001</v>
          </cell>
        </row>
        <row r="291">
          <cell r="C291" t="str">
            <v>HOSPITAL NOSSA SENHORA DAS GRAÇAS - ANTIGO ALFA - CG Nº 024/2022</v>
          </cell>
          <cell r="E291" t="str">
            <v>3.6 - Material de Expediente</v>
          </cell>
          <cell r="F291" t="str">
            <v>11.101.202/0001-46</v>
          </cell>
          <cell r="G291" t="str">
            <v>VGC ALVES COMERCIO E SERVIÇOS</v>
          </cell>
          <cell r="H291" t="str">
            <v>B</v>
          </cell>
          <cell r="I291" t="str">
            <v>S</v>
          </cell>
          <cell r="J291" t="str">
            <v>26321</v>
          </cell>
          <cell r="K291" t="str">
            <v>17/06/2026</v>
          </cell>
          <cell r="L291" t="str">
            <v>26260611101202000146550010000263211498504998</v>
          </cell>
          <cell r="M291" t="str">
            <v>26 - Pernambuco</v>
          </cell>
          <cell r="N291">
            <v>125</v>
          </cell>
        </row>
        <row r="292">
          <cell r="C292" t="str">
            <v>HOSPITAL NOSSA SENHORA DAS GRAÇAS - ANTIGO ALFA - CG Nº 024/2022</v>
          </cell>
          <cell r="E292" t="str">
            <v xml:space="preserve">3.9 - Material para Manutenção de Bens Imóveis </v>
          </cell>
          <cell r="F292" t="str">
            <v>10.230.480/0019-60</v>
          </cell>
          <cell r="G292" t="str">
            <v>FERREIRA COSTA &amp; CIA LTDA</v>
          </cell>
          <cell r="H292" t="str">
            <v>B</v>
          </cell>
          <cell r="I292" t="str">
            <v>S</v>
          </cell>
          <cell r="J292" t="str">
            <v>2632382</v>
          </cell>
          <cell r="K292" t="str">
            <v>28/05/2026</v>
          </cell>
          <cell r="L292" t="str">
            <v>26260510230480001960550100026323821151057859</v>
          </cell>
          <cell r="M292" t="str">
            <v>26 - Pernambuco</v>
          </cell>
          <cell r="N292">
            <v>99.5</v>
          </cell>
        </row>
        <row r="293">
          <cell r="C293" t="str">
            <v>HOSPITAL NOSSA SENHORA DAS GRAÇAS - ANTIGO ALFA - CG Nº 024/2022</v>
          </cell>
          <cell r="E293" t="str">
            <v>3.12 - Material Hospitalar</v>
          </cell>
          <cell r="F293" t="str">
            <v>11.101.202/0001-46</v>
          </cell>
          <cell r="G293" t="str">
            <v>VGC ALVES COMERCIO E SERVIÇOS</v>
          </cell>
          <cell r="H293" t="str">
            <v>B</v>
          </cell>
          <cell r="I293" t="str">
            <v>S</v>
          </cell>
          <cell r="J293" t="str">
            <v>26336</v>
          </cell>
          <cell r="K293" t="str">
            <v>18/06/2026</v>
          </cell>
          <cell r="L293" t="str">
            <v>26260611101202000146550010000263361091770124</v>
          </cell>
          <cell r="M293" t="str">
            <v>26 - Pernambuco</v>
          </cell>
          <cell r="N293">
            <v>145.6</v>
          </cell>
        </row>
        <row r="294">
          <cell r="C294" t="str">
            <v>HOSPITAL NOSSA SENHORA DAS GRAÇAS - ANTIGO ALFA - CG Nº 024/2022</v>
          </cell>
          <cell r="E294" t="str">
            <v>3.6 - Material de Expediente</v>
          </cell>
          <cell r="F294" t="str">
            <v>11.101.202/0001-46</v>
          </cell>
          <cell r="G294" t="str">
            <v>VGC ALVES COMERCIO E SERVIÇOS</v>
          </cell>
          <cell r="H294" t="str">
            <v>B</v>
          </cell>
          <cell r="I294" t="str">
            <v>S</v>
          </cell>
          <cell r="J294" t="str">
            <v>26336</v>
          </cell>
          <cell r="K294" t="str">
            <v>18/06/2026</v>
          </cell>
          <cell r="L294" t="str">
            <v>26260611101202000146550010000263361091770124</v>
          </cell>
          <cell r="M294" t="str">
            <v>26 - Pernambuco</v>
          </cell>
          <cell r="N294">
            <v>612.20000000000005</v>
          </cell>
        </row>
        <row r="295">
          <cell r="C295" t="str">
            <v>HOSPITAL NOSSA SENHORA DAS GRAÇAS - ANTIGO ALFA - CG Nº 024/2022</v>
          </cell>
          <cell r="E295" t="str">
            <v>3.7 - Material de Limpeza e Produtos de Hgienização</v>
          </cell>
          <cell r="F295" t="str">
            <v>11.101.202/0001-46</v>
          </cell>
          <cell r="G295" t="str">
            <v>VGC ALVES COMERCIO E SERVIÇOS</v>
          </cell>
          <cell r="H295" t="str">
            <v>B</v>
          </cell>
          <cell r="I295" t="str">
            <v>S</v>
          </cell>
          <cell r="J295" t="str">
            <v>26350</v>
          </cell>
          <cell r="K295" t="str">
            <v>23/06/2026</v>
          </cell>
          <cell r="L295" t="str">
            <v>26260611101202000146550010000263501530279879</v>
          </cell>
          <cell r="M295" t="str">
            <v>26 - Pernambuco</v>
          </cell>
          <cell r="N295">
            <v>1179</v>
          </cell>
        </row>
        <row r="296">
          <cell r="C296" t="str">
            <v>HOSPITAL NOSSA SENHORA DAS GRAÇAS - ANTIGO ALFA - CG Nº 024/2022</v>
          </cell>
          <cell r="E296" t="str">
            <v>3.7 - Material de Limpeza e Produtos de Hgienização</v>
          </cell>
          <cell r="F296" t="str">
            <v>11.101.202/0001-46</v>
          </cell>
          <cell r="G296" t="str">
            <v>VGC ALVES COMERCIO E SERVIÇOS</v>
          </cell>
          <cell r="H296" t="str">
            <v>B</v>
          </cell>
          <cell r="I296" t="str">
            <v>S</v>
          </cell>
          <cell r="J296" t="str">
            <v>26350</v>
          </cell>
          <cell r="K296" t="str">
            <v>23/06/2026</v>
          </cell>
          <cell r="L296" t="str">
            <v>26260611101202000146550010000263501530279879</v>
          </cell>
          <cell r="M296" t="str">
            <v>26 - Pernambuco</v>
          </cell>
          <cell r="N296">
            <v>133.5</v>
          </cell>
        </row>
        <row r="297">
          <cell r="C297" t="str">
            <v>HOSPITAL NOSSA SENHORA DAS GRAÇAS - ANTIGO ALFA - CG Nº 024/2022</v>
          </cell>
          <cell r="E297" t="str">
            <v xml:space="preserve">3.9 - Material para Manutenção de Bens Imóveis </v>
          </cell>
          <cell r="F297" t="str">
            <v>10.230.480/0019-60</v>
          </cell>
          <cell r="G297" t="str">
            <v>FERREIRA COSTA &amp; CIA LTDA</v>
          </cell>
          <cell r="H297" t="str">
            <v>B</v>
          </cell>
          <cell r="I297" t="str">
            <v>S</v>
          </cell>
          <cell r="J297" t="str">
            <v>2637497</v>
          </cell>
          <cell r="K297" t="str">
            <v>04/06/2026</v>
          </cell>
          <cell r="L297" t="str">
            <v>26260610230480001960550100026374971151329330</v>
          </cell>
          <cell r="M297" t="str">
            <v>26 - Pernambuco</v>
          </cell>
          <cell r="N297">
            <v>224.8</v>
          </cell>
        </row>
        <row r="298">
          <cell r="C298" t="str">
            <v>HOSPITAL NOSSA SENHORA DAS GRAÇAS - ANTIGO ALFA - CG Nº 024/2022</v>
          </cell>
          <cell r="E298" t="str">
            <v>3.12 - Material Hospitalar</v>
          </cell>
          <cell r="F298" t="str">
            <v>31.673.254/0002-85</v>
          </cell>
          <cell r="G298" t="str">
            <v>LABORATORIOS B BRAUN SA</v>
          </cell>
          <cell r="H298" t="str">
            <v>B</v>
          </cell>
          <cell r="I298" t="str">
            <v>S</v>
          </cell>
          <cell r="J298" t="str">
            <v>263797</v>
          </cell>
          <cell r="K298" t="str">
            <v>02/06/2026</v>
          </cell>
          <cell r="L298" t="str">
            <v>26260631673254000285550000002637971807344822</v>
          </cell>
          <cell r="M298" t="str">
            <v>26 - Pernambuco</v>
          </cell>
          <cell r="N298">
            <v>13512</v>
          </cell>
        </row>
        <row r="299">
          <cell r="C299" t="str">
            <v>HOSPITAL NOSSA SENHORA DAS GRAÇAS - ANTIGO ALFA - CG Nº 024/2022</v>
          </cell>
          <cell r="E299" t="str">
            <v>3.6 - Material de Expediente</v>
          </cell>
          <cell r="F299" t="str">
            <v>11.101.202/0001-46</v>
          </cell>
          <cell r="G299" t="str">
            <v>VGC ALVES COMERCIO E SERVIÇOS</v>
          </cell>
          <cell r="H299" t="str">
            <v>B</v>
          </cell>
          <cell r="I299" t="str">
            <v>S</v>
          </cell>
          <cell r="J299" t="str">
            <v>26381</v>
          </cell>
          <cell r="K299" t="str">
            <v>30/06/2026</v>
          </cell>
          <cell r="L299" t="str">
            <v>26260611101202000146550010000263811531783232</v>
          </cell>
          <cell r="M299" t="str">
            <v>26 - Pernambuco</v>
          </cell>
          <cell r="N299">
            <v>7920</v>
          </cell>
        </row>
        <row r="300">
          <cell r="C300" t="str">
            <v>HOSPITAL NOSSA SENHORA DAS GRAÇAS - ANTIGO ALFA - CG Nº 024/2022</v>
          </cell>
          <cell r="E300" t="str">
            <v>3.12 - Material Hospitalar</v>
          </cell>
          <cell r="F300" t="str">
            <v>31.673.254/0002-85</v>
          </cell>
          <cell r="G300" t="str">
            <v>LABORATORIOS B BRAUN SA</v>
          </cell>
          <cell r="H300" t="str">
            <v>B</v>
          </cell>
          <cell r="I300" t="str">
            <v>S</v>
          </cell>
          <cell r="J300" t="str">
            <v>264244</v>
          </cell>
          <cell r="K300" t="str">
            <v>08/06/2026</v>
          </cell>
          <cell r="L300" t="str">
            <v>26260631673254000285550000002642441584454317</v>
          </cell>
          <cell r="M300" t="str">
            <v>26 - Pernambuco</v>
          </cell>
          <cell r="N300">
            <v>6756</v>
          </cell>
        </row>
        <row r="301">
          <cell r="C301" t="str">
            <v>HOSPITAL NOSSA SENHORA DAS GRAÇAS - ANTIGO ALFA - CG Nº 024/2022</v>
          </cell>
          <cell r="E301" t="str">
            <v xml:space="preserve">3.9 - Material para Manutenção de Bens Imóveis </v>
          </cell>
          <cell r="F301" t="str">
            <v>10.230.480/0019-60</v>
          </cell>
          <cell r="G301" t="str">
            <v>FERREIRA COSTA &amp; CIA LTDA</v>
          </cell>
          <cell r="H301" t="str">
            <v>B</v>
          </cell>
          <cell r="I301" t="str">
            <v>S</v>
          </cell>
          <cell r="J301" t="str">
            <v>2643581</v>
          </cell>
          <cell r="K301" t="str">
            <v>11/06/2026</v>
          </cell>
          <cell r="L301" t="str">
            <v>26260610230480001960550100026435811151647112</v>
          </cell>
          <cell r="M301" t="str">
            <v>26 - Pernambuco</v>
          </cell>
          <cell r="N301">
            <v>56.8</v>
          </cell>
        </row>
        <row r="302">
          <cell r="C302" t="str">
            <v>HOSPITAL NOSSA SENHORA DAS GRAÇAS - ANTIGO ALFA - CG Nº 024/2022</v>
          </cell>
          <cell r="E302" t="str">
            <v>3.12 - Material Hospitalar</v>
          </cell>
          <cell r="F302" t="str">
            <v>31.673.254/0002-85</v>
          </cell>
          <cell r="G302" t="str">
            <v>LABORATORIOS B BRAUN SA</v>
          </cell>
          <cell r="H302" t="str">
            <v>B</v>
          </cell>
          <cell r="I302" t="str">
            <v>S</v>
          </cell>
          <cell r="J302" t="str">
            <v>264734</v>
          </cell>
          <cell r="K302" t="str">
            <v>15/06/2026</v>
          </cell>
          <cell r="L302" t="str">
            <v>26260631673254000285550000002647341354248295</v>
          </cell>
          <cell r="M302" t="str">
            <v>26 - Pernambuco</v>
          </cell>
          <cell r="N302">
            <v>15764</v>
          </cell>
        </row>
        <row r="303">
          <cell r="C303" t="str">
            <v>HOSPITAL NOSSA SENHORA DAS GRAÇAS - ANTIGO ALFA - CG Nº 024/2022</v>
          </cell>
          <cell r="E303" t="str">
            <v>3.12 - Material Hospitalar</v>
          </cell>
          <cell r="F303" t="str">
            <v>31.673.254/0010-95</v>
          </cell>
          <cell r="G303" t="str">
            <v>LABORATORIOS B BRAUN SA</v>
          </cell>
          <cell r="H303" t="str">
            <v>S</v>
          </cell>
          <cell r="I303" t="str">
            <v>S</v>
          </cell>
          <cell r="J303" t="str">
            <v>264970</v>
          </cell>
          <cell r="K303" t="str">
            <v>18/06/2026</v>
          </cell>
          <cell r="L303" t="str">
            <v>26260631673254000285550000002649701448602359</v>
          </cell>
          <cell r="M303" t="str">
            <v>33 - Rio de Janeiro</v>
          </cell>
          <cell r="N303">
            <v>5760</v>
          </cell>
        </row>
        <row r="304">
          <cell r="C304" t="str">
            <v>HOSPITAL NOSSA SENHORA DAS GRAÇAS - ANTIGO ALFA - CG Nº 024/2022</v>
          </cell>
          <cell r="E304" t="str">
            <v>3.12 - Material Hospitalar</v>
          </cell>
          <cell r="F304" t="str">
            <v>31.673.254/0010-95</v>
          </cell>
          <cell r="G304" t="str">
            <v>LABORATORIOS B BRAUN SA</v>
          </cell>
          <cell r="H304" t="str">
            <v>S</v>
          </cell>
          <cell r="I304" t="str">
            <v>S</v>
          </cell>
          <cell r="J304" t="str">
            <v>264971</v>
          </cell>
          <cell r="K304" t="str">
            <v>18/06/2026</v>
          </cell>
          <cell r="L304" t="str">
            <v>26260631673254000285550000002649711366438196</v>
          </cell>
          <cell r="M304" t="str">
            <v>33 - Rio de Janeiro</v>
          </cell>
          <cell r="N304">
            <v>42035</v>
          </cell>
        </row>
        <row r="305">
          <cell r="C305" t="str">
            <v>HOSPITAL NOSSA SENHORA DAS GRAÇAS - ANTIGO ALFA - CG Nº 024/2022</v>
          </cell>
          <cell r="E305" t="str">
            <v>3.12 - Material Hospitalar</v>
          </cell>
          <cell r="F305" t="str">
            <v>31.673.254/0010-95</v>
          </cell>
          <cell r="G305" t="str">
            <v>LABORATORIOS B BRAUN SA</v>
          </cell>
          <cell r="H305" t="str">
            <v>S</v>
          </cell>
          <cell r="I305" t="str">
            <v>S</v>
          </cell>
          <cell r="J305" t="str">
            <v>264984</v>
          </cell>
          <cell r="K305" t="str">
            <v>18/06/2026</v>
          </cell>
          <cell r="L305" t="str">
            <v>26260631673254000285550000002649841656706060</v>
          </cell>
          <cell r="M305" t="str">
            <v>33 - Rio de Janeiro</v>
          </cell>
          <cell r="N305">
            <v>16215.53</v>
          </cell>
        </row>
        <row r="306">
          <cell r="C306" t="str">
            <v>HOSPITAL NOSSA SENHORA DAS GRAÇAS - ANTIGO ALFA - CG Nº 024/2022</v>
          </cell>
          <cell r="E306" t="str">
            <v>3.12 - Material Hospitalar</v>
          </cell>
          <cell r="F306" t="str">
            <v>31.673.254/0010-95</v>
          </cell>
          <cell r="G306" t="str">
            <v>LABORATORIOS B BRAUN SA</v>
          </cell>
          <cell r="H306" t="str">
            <v>S</v>
          </cell>
          <cell r="I306" t="str">
            <v>S</v>
          </cell>
          <cell r="J306" t="str">
            <v>264985</v>
          </cell>
          <cell r="K306" t="str">
            <v>18/06/2026</v>
          </cell>
          <cell r="L306" t="str">
            <v>26260631673254000285550000002649851528122240</v>
          </cell>
          <cell r="M306" t="str">
            <v>33 - Rio de Janeiro</v>
          </cell>
          <cell r="N306">
            <v>69634.8</v>
          </cell>
        </row>
        <row r="307">
          <cell r="C307" t="str">
            <v>HOSPITAL NOSSA SENHORA DAS GRAÇAS - ANTIGO ALFA - CG Nº 024/2022</v>
          </cell>
          <cell r="E307" t="str">
            <v>3.12 - Material Hospitalar</v>
          </cell>
          <cell r="F307" t="str">
            <v>31.673.254/0010-95</v>
          </cell>
          <cell r="G307" t="str">
            <v>LABORATORIOS B BRAUN SA</v>
          </cell>
          <cell r="H307" t="str">
            <v>S</v>
          </cell>
          <cell r="I307" t="str">
            <v>S</v>
          </cell>
          <cell r="J307" t="str">
            <v>265011</v>
          </cell>
          <cell r="K307" t="str">
            <v>18/06/2026</v>
          </cell>
          <cell r="L307" t="str">
            <v>26260631673254000285550000002650111048804374</v>
          </cell>
          <cell r="M307" t="str">
            <v>33 - Rio de Janeiro</v>
          </cell>
          <cell r="N307">
            <v>1500</v>
          </cell>
        </row>
        <row r="308">
          <cell r="C308" t="str">
            <v>HOSPITAL NOSSA SENHORA DAS GRAÇAS - ANTIGO ALFA - CG Nº 024/2022</v>
          </cell>
          <cell r="E308" t="str">
            <v>3.12 - Material Hospitalar</v>
          </cell>
          <cell r="F308" t="str">
            <v>31.673.254/0010-95</v>
          </cell>
          <cell r="G308" t="str">
            <v>LABORATORIOS B BRAUN SA</v>
          </cell>
          <cell r="H308" t="str">
            <v>S</v>
          </cell>
          <cell r="I308" t="str">
            <v>S</v>
          </cell>
          <cell r="J308" t="str">
            <v>265113</v>
          </cell>
          <cell r="K308" t="str">
            <v>22/06/2026</v>
          </cell>
          <cell r="L308" t="str">
            <v>26260631673254000285550000002651131222751870</v>
          </cell>
          <cell r="M308" t="str">
            <v>33 - Rio de Janeiro</v>
          </cell>
          <cell r="N308">
            <v>1164.5</v>
          </cell>
        </row>
        <row r="309">
          <cell r="C309" t="str">
            <v>HOSPITAL NOSSA SENHORA DAS GRAÇAS - ANTIGO ALFA - CG Nº 024/2022</v>
          </cell>
          <cell r="E309" t="str">
            <v>3.12 - Material Hospitalar</v>
          </cell>
          <cell r="F309" t="str">
            <v>31.673.254/0002-85</v>
          </cell>
          <cell r="G309" t="str">
            <v>LABORATORIOS B BRAUN SA</v>
          </cell>
          <cell r="H309" t="str">
            <v>B</v>
          </cell>
          <cell r="I309" t="str">
            <v>S</v>
          </cell>
          <cell r="J309" t="str">
            <v>265408</v>
          </cell>
          <cell r="K309" t="str">
            <v>26/06/2026</v>
          </cell>
          <cell r="L309" t="str">
            <v>26260631673254000285550000002654081045520460</v>
          </cell>
          <cell r="M309" t="str">
            <v>26 - Pernambuco</v>
          </cell>
          <cell r="N309">
            <v>31528</v>
          </cell>
        </row>
        <row r="310">
          <cell r="C310" t="str">
            <v>HOSPITAL NOSSA SENHORA DAS GRAÇAS - ANTIGO ALFA - CG Nº 024/2022</v>
          </cell>
          <cell r="E310" t="str">
            <v>3.12 - Material Hospitalar</v>
          </cell>
          <cell r="F310" t="str">
            <v>31.673.254/0010-95</v>
          </cell>
          <cell r="G310" t="str">
            <v>LABORATORIOS B BRAUN SA</v>
          </cell>
          <cell r="H310" t="str">
            <v>S</v>
          </cell>
          <cell r="I310" t="str">
            <v>S</v>
          </cell>
          <cell r="J310" t="str">
            <v>265411</v>
          </cell>
          <cell r="K310" t="str">
            <v>26/06/2026</v>
          </cell>
          <cell r="L310" t="str">
            <v>26260631673254000285550000002654111396689609</v>
          </cell>
          <cell r="M310" t="str">
            <v>33 - Rio de Janeiro</v>
          </cell>
          <cell r="N310">
            <v>12508</v>
          </cell>
        </row>
        <row r="311">
          <cell r="C311" t="str">
            <v>HOSPITAL NOSSA SENHORA DAS GRAÇAS - ANTIGO ALFA - CG Nº 024/2022</v>
          </cell>
          <cell r="E311" t="str">
            <v>3.12 - Material Hospitalar</v>
          </cell>
          <cell r="F311" t="str">
            <v>31.673.254/0010-95</v>
          </cell>
          <cell r="G311" t="str">
            <v>LABORATORIOS B BRAUN SA</v>
          </cell>
          <cell r="H311" t="str">
            <v>S</v>
          </cell>
          <cell r="I311" t="str">
            <v>S</v>
          </cell>
          <cell r="J311" t="str">
            <v>265488</v>
          </cell>
          <cell r="K311" t="str">
            <v>29/06/2026</v>
          </cell>
          <cell r="L311" t="str">
            <v>26260631673254000285550000002654881194705609</v>
          </cell>
          <cell r="M311" t="str">
            <v>33 - Rio de Janeiro</v>
          </cell>
          <cell r="N311">
            <v>36032</v>
          </cell>
        </row>
        <row r="312">
          <cell r="C312" t="str">
            <v>HOSPITAL NOSSA SENHORA DAS GRAÇAS - ANTIGO ALFA - CG Nº 024/2022</v>
          </cell>
          <cell r="E312" t="str">
            <v xml:space="preserve">3.9 - Material para Manutenção de Bens Imóveis </v>
          </cell>
          <cell r="F312" t="str">
            <v>15.803.853/0001-39</v>
          </cell>
          <cell r="G312" t="str">
            <v>M T DE ALBUQUERQUE COMERCIO DE MATERIAIS DE CONSTRUÇÃO EIRELI</v>
          </cell>
          <cell r="H312" t="str">
            <v>B</v>
          </cell>
          <cell r="I312" t="str">
            <v>S</v>
          </cell>
          <cell r="J312" t="str">
            <v>268</v>
          </cell>
          <cell r="K312" t="str">
            <v>11/06/2026</v>
          </cell>
          <cell r="L312" t="str">
            <v>26260615803853000139550010000002681768496199</v>
          </cell>
          <cell r="M312" t="str">
            <v>26 - Pernambuco</v>
          </cell>
          <cell r="N312">
            <v>11120</v>
          </cell>
        </row>
        <row r="313">
          <cell r="C313" t="str">
            <v>HOSPITAL NOSSA SENHORA DAS GRAÇAS - ANTIGO ALFA - CG Nº 024/2022</v>
          </cell>
          <cell r="E313" t="str">
            <v xml:space="preserve">3.10 - Material para Manutenção de Bens Móveis </v>
          </cell>
          <cell r="F313" t="str">
            <v>27.306.243/0001-09</v>
          </cell>
          <cell r="G313" t="str">
            <v>ENBEX HOSPITALAR LTDA</v>
          </cell>
          <cell r="H313" t="str">
            <v>B</v>
          </cell>
          <cell r="I313" t="str">
            <v>S</v>
          </cell>
          <cell r="J313" t="str">
            <v>27548</v>
          </cell>
          <cell r="K313" t="str">
            <v>27/05/2026</v>
          </cell>
          <cell r="L313" t="str">
            <v>31260527306243000109550010000275481890973256</v>
          </cell>
          <cell r="M313" t="str">
            <v>31 - Minas Gerais</v>
          </cell>
          <cell r="N313">
            <v>2200</v>
          </cell>
        </row>
        <row r="314">
          <cell r="C314" t="str">
            <v>HOSPITAL NOSSA SENHORA DAS GRAÇAS - ANTIGO ALFA - CG Nº 024/2022</v>
          </cell>
          <cell r="E314" t="str">
            <v>3.7 - Material de Limpeza e Produtos de Hgienização</v>
          </cell>
          <cell r="F314" t="str">
            <v>05.044.056/0001-61</v>
          </cell>
          <cell r="G314" t="str">
            <v>DMH PRODUTOS HOSPITALARES LTDA EPP</v>
          </cell>
          <cell r="H314" t="str">
            <v>B</v>
          </cell>
          <cell r="I314" t="str">
            <v>S</v>
          </cell>
          <cell r="J314" t="str">
            <v>27603</v>
          </cell>
          <cell r="K314" t="str">
            <v>15/06/2026</v>
          </cell>
          <cell r="L314" t="str">
            <v>26260605044056000161550010000276031010674975</v>
          </cell>
          <cell r="M314" t="str">
            <v>26 - Pernambuco</v>
          </cell>
          <cell r="N314">
            <v>6467</v>
          </cell>
        </row>
        <row r="315">
          <cell r="C315" t="str">
            <v>HOSPITAL NOSSA SENHORA DAS GRAÇAS - ANTIGO ALFA - CG Nº 024/2022</v>
          </cell>
          <cell r="E315" t="str">
            <v xml:space="preserve">3.10 - Material para Manutenção de Bens Móveis </v>
          </cell>
          <cell r="F315" t="str">
            <v>27.306.243/0001-09</v>
          </cell>
          <cell r="G315" t="str">
            <v>ENBEX HOSPITALAR LTDA</v>
          </cell>
          <cell r="H315" t="str">
            <v>B</v>
          </cell>
          <cell r="I315" t="str">
            <v>S</v>
          </cell>
          <cell r="J315" t="str">
            <v>28008</v>
          </cell>
          <cell r="K315" t="str">
            <v>29/06/2026</v>
          </cell>
          <cell r="L315" t="str">
            <v>31260627306243000109550010000280081095807665</v>
          </cell>
          <cell r="M315" t="str">
            <v>31 - Minas Gerais</v>
          </cell>
          <cell r="N315">
            <v>7155</v>
          </cell>
        </row>
        <row r="316">
          <cell r="C316" t="str">
            <v>HOSPITAL NOSSA SENHORA DAS GRAÇAS - ANTIGO ALFA - CG Nº 024/2022</v>
          </cell>
          <cell r="E316" t="str">
            <v>3.4 - Material Farmacológico</v>
          </cell>
          <cell r="F316" t="str">
            <v>10.854.165/0003-46</v>
          </cell>
          <cell r="G316" t="str">
            <v>F &amp; F DISTRIBUIDORA DE PRODUTOS FARMACEUTICOS LTDA</v>
          </cell>
          <cell r="H316" t="str">
            <v>B</v>
          </cell>
          <cell r="I316" t="str">
            <v>S</v>
          </cell>
          <cell r="J316" t="str">
            <v>293692</v>
          </cell>
          <cell r="K316" t="str">
            <v>17/06/2026</v>
          </cell>
          <cell r="L316" t="str">
            <v>23260610854165000346550010002936921144846724</v>
          </cell>
          <cell r="M316" t="str">
            <v>23 - Ceará</v>
          </cell>
          <cell r="N316">
            <v>8550</v>
          </cell>
        </row>
        <row r="317">
          <cell r="C317" t="str">
            <v>HOSPITAL NOSSA SENHORA DAS GRAÇAS - ANTIGO ALFA - CG Nº 024/2022</v>
          </cell>
          <cell r="E317" t="str">
            <v>3.4 - Material Farmacológico</v>
          </cell>
          <cell r="F317" t="str">
            <v>10.854.165/0003-46</v>
          </cell>
          <cell r="G317" t="str">
            <v>F &amp; F DISTRIBUIDORA DE PRODUTOS FARMACEUTICOS LTDA</v>
          </cell>
          <cell r="H317" t="str">
            <v>B</v>
          </cell>
          <cell r="I317" t="str">
            <v>S</v>
          </cell>
          <cell r="J317" t="str">
            <v>293998</v>
          </cell>
          <cell r="K317" t="str">
            <v>19/06/2026</v>
          </cell>
          <cell r="L317" t="str">
            <v>23260610854165000346550010002939981735288987</v>
          </cell>
          <cell r="M317" t="str">
            <v>23 - Ceará</v>
          </cell>
          <cell r="N317">
            <v>17395</v>
          </cell>
        </row>
        <row r="318">
          <cell r="C318" t="str">
            <v>HOSPITAL NOSSA SENHORA DAS GRAÇAS - ANTIGO ALFA - CG Nº 024/2022</v>
          </cell>
          <cell r="E318" t="str">
            <v>3.14 - Alimentação Preparada</v>
          </cell>
          <cell r="F318" t="str">
            <v>03.088.114/0001-23</v>
          </cell>
          <cell r="G318" t="str">
            <v>AGUA IDEAL LTDA</v>
          </cell>
          <cell r="H318" t="str">
            <v>B</v>
          </cell>
          <cell r="I318" t="str">
            <v>S</v>
          </cell>
          <cell r="J318" t="str">
            <v>2998</v>
          </cell>
          <cell r="K318" t="str">
            <v>01/06/2026</v>
          </cell>
          <cell r="L318" t="str">
            <v>26260603088114000123550010000029981000029991</v>
          </cell>
          <cell r="M318" t="str">
            <v>26 - Pernambuco</v>
          </cell>
          <cell r="N318">
            <v>2765</v>
          </cell>
        </row>
        <row r="319">
          <cell r="C319" t="str">
            <v>HOSPITAL NOSSA SENHORA DAS GRAÇAS - ANTIGO ALFA - CG Nº 024/2022</v>
          </cell>
          <cell r="E319" t="str">
            <v>3.13 - Materiais e Materiais Ortopédicos e Corretivos (OPME)</v>
          </cell>
          <cell r="F319" t="str">
            <v>05.578.020/0001-68</v>
          </cell>
          <cell r="G319" t="str">
            <v>OMNIELMASTER HEMOMED REPRESENTACAO, COMERCIO E SERVICOS EM SAUDE, CONSULTORIA, TREINAMENTO E EDUCACAO PROFISSIONAL LTDA</v>
          </cell>
          <cell r="H319" t="str">
            <v>B</v>
          </cell>
          <cell r="I319" t="str">
            <v>S</v>
          </cell>
          <cell r="J319" t="str">
            <v>30525</v>
          </cell>
          <cell r="K319" t="str">
            <v>22/06/2026</v>
          </cell>
          <cell r="L319" t="str">
            <v>23260605578020000168550010000305251688737470</v>
          </cell>
          <cell r="M319" t="str">
            <v>23 - Ceará</v>
          </cell>
          <cell r="N319">
            <v>4300</v>
          </cell>
        </row>
        <row r="320">
          <cell r="C320" t="str">
            <v>HOSPITAL NOSSA SENHORA DAS GRAÇAS - ANTIGO ALFA - CG Nº 024/2022</v>
          </cell>
          <cell r="E320" t="str">
            <v>3.13 - Materiais e Materiais Ortopédicos e Corretivos (OPME)</v>
          </cell>
          <cell r="F320" t="str">
            <v>05.578.020/0001-68</v>
          </cell>
          <cell r="G320" t="str">
            <v>OMNIELMASTER HEMOMED REPRESENTACAO, COMERCIO E SERVICOS EM SAUDE, CONSULTORIA, TREINAMENTO E EDUCACAO PROFISSIONAL LTDA</v>
          </cell>
          <cell r="H320" t="str">
            <v>B</v>
          </cell>
          <cell r="I320" t="str">
            <v>S</v>
          </cell>
          <cell r="J320" t="str">
            <v>30611</v>
          </cell>
          <cell r="K320" t="str">
            <v>26/06/2026</v>
          </cell>
          <cell r="L320" t="str">
            <v>23260605578020000168550010000306111329330100</v>
          </cell>
          <cell r="M320" t="str">
            <v>23 - Ceará</v>
          </cell>
          <cell r="N320">
            <v>860</v>
          </cell>
        </row>
        <row r="321">
          <cell r="C321" t="str">
            <v>HOSPITAL NOSSA SENHORA DAS GRAÇAS - ANTIGO ALFA - CG Nº 024/2022</v>
          </cell>
          <cell r="E321" t="str">
            <v xml:space="preserve">3.9 - Material para Manutenção de Bens Imóveis </v>
          </cell>
          <cell r="F321" t="str">
            <v>23.018.348/0001-01</v>
          </cell>
          <cell r="G321" t="str">
            <v>CAMARA ELETRICIDADE LTDA</v>
          </cell>
          <cell r="H321" t="str">
            <v>B</v>
          </cell>
          <cell r="I321" t="str">
            <v>S</v>
          </cell>
          <cell r="J321" t="str">
            <v>307</v>
          </cell>
          <cell r="K321" t="str">
            <v>29/05/2026</v>
          </cell>
          <cell r="L321" t="str">
            <v>26260523018348000101550010000003071328510490</v>
          </cell>
          <cell r="M321" t="str">
            <v>26 - Pernambuco</v>
          </cell>
          <cell r="N321">
            <v>1364</v>
          </cell>
        </row>
        <row r="322">
          <cell r="C322" t="str">
            <v>HOSPITAL NOSSA SENHORA DAS GRAÇAS - ANTIGO ALFA - CG Nº 024/2022</v>
          </cell>
          <cell r="E322" t="str">
            <v xml:space="preserve">3.9 - Material para Manutenção de Bens Imóveis </v>
          </cell>
          <cell r="F322" t="str">
            <v>24.560.896/0001-21</v>
          </cell>
          <cell r="G322" t="str">
            <v>ROBERTA M OLIVEIRA DE LIRA COMERCIO E SERVICOS</v>
          </cell>
          <cell r="H322" t="str">
            <v>B</v>
          </cell>
          <cell r="I322" t="str">
            <v>S</v>
          </cell>
          <cell r="J322" t="str">
            <v>3082</v>
          </cell>
          <cell r="K322" t="str">
            <v>07/07/2025</v>
          </cell>
          <cell r="L322" t="str">
            <v>26250724560896000121550010000030821082072650</v>
          </cell>
          <cell r="M322" t="str">
            <v>26 - Pernambuco</v>
          </cell>
          <cell r="N322">
            <v>1677</v>
          </cell>
        </row>
        <row r="323">
          <cell r="C323" t="str">
            <v>HOSPITAL NOSSA SENHORA DAS GRAÇAS - ANTIGO ALFA - CG Nº 024/2022</v>
          </cell>
          <cell r="E323" t="str">
            <v xml:space="preserve">3.9 - Material para Manutenção de Bens Imóveis </v>
          </cell>
          <cell r="F323" t="str">
            <v>23.018.348/0001-01</v>
          </cell>
          <cell r="G323" t="str">
            <v>CAMARA ELETRICIDADE LTDA</v>
          </cell>
          <cell r="H323" t="str">
            <v>B</v>
          </cell>
          <cell r="I323" t="str">
            <v>S</v>
          </cell>
          <cell r="J323" t="str">
            <v>310</v>
          </cell>
          <cell r="K323" t="str">
            <v>01/06/2026</v>
          </cell>
          <cell r="L323" t="str">
            <v>26260623018348000101550010000003101648597331</v>
          </cell>
          <cell r="M323" t="str">
            <v>26 - Pernambuco</v>
          </cell>
          <cell r="N323">
            <v>178.9</v>
          </cell>
        </row>
        <row r="324">
          <cell r="C324" t="str">
            <v>HOSPITAL NOSSA SENHORA DAS GRAÇAS - ANTIGO ALFA - CG Nº 024/2022</v>
          </cell>
          <cell r="E324" t="str">
            <v xml:space="preserve">3.9 - Material para Manutenção de Bens Imóveis </v>
          </cell>
          <cell r="F324" t="str">
            <v>23.018.348/0001-01</v>
          </cell>
          <cell r="G324" t="str">
            <v>CAMARA ELETRICIDADE LTDA</v>
          </cell>
          <cell r="H324" t="str">
            <v>B</v>
          </cell>
          <cell r="I324" t="str">
            <v>S</v>
          </cell>
          <cell r="J324" t="str">
            <v>322</v>
          </cell>
          <cell r="K324" t="str">
            <v>15/06/2026</v>
          </cell>
          <cell r="L324" t="str">
            <v>26260623018348000101550010000003221924809521</v>
          </cell>
          <cell r="M324" t="str">
            <v>26 - Pernambuco</v>
          </cell>
          <cell r="N324">
            <v>178.9</v>
          </cell>
        </row>
        <row r="325">
          <cell r="C325" t="str">
            <v>HOSPITAL NOSSA SENHORA DAS GRAÇAS - ANTIGO ALFA - CG Nº 024/2022</v>
          </cell>
          <cell r="E325" t="str">
            <v xml:space="preserve">3.9 - Material para Manutenção de Bens Imóveis </v>
          </cell>
          <cell r="F325" t="str">
            <v>23.018.348/0001-01</v>
          </cell>
          <cell r="G325" t="str">
            <v>CAMARA ELETRICIDADE LTDA</v>
          </cell>
          <cell r="H325" t="str">
            <v>B</v>
          </cell>
          <cell r="I325" t="str">
            <v>S</v>
          </cell>
          <cell r="J325" t="str">
            <v>323</v>
          </cell>
          <cell r="K325" t="str">
            <v>15/06/2026</v>
          </cell>
          <cell r="L325" t="str">
            <v>26260623018348000101550010000003231816295013</v>
          </cell>
          <cell r="M325" t="str">
            <v>26 - Pernambuco</v>
          </cell>
          <cell r="N325">
            <v>700</v>
          </cell>
        </row>
        <row r="326">
          <cell r="C326" t="str">
            <v>HOSPITAL NOSSA SENHORA DAS GRAÇAS - ANTIGO ALFA - CG Nº 024/2022</v>
          </cell>
          <cell r="E326" t="str">
            <v>3.12 - Material Hospitalar</v>
          </cell>
          <cell r="F326" t="str">
            <v>11.449.180/0002-90</v>
          </cell>
          <cell r="G326" t="str">
            <v>DPROSMED DISTRIBUIDORA DE PRODUTOS MEDICO-HOSPITALARES LTDA</v>
          </cell>
          <cell r="H326" t="str">
            <v>B</v>
          </cell>
          <cell r="I326" t="str">
            <v>S</v>
          </cell>
          <cell r="J326" t="str">
            <v>34470</v>
          </cell>
          <cell r="K326" t="str">
            <v>29/05/2026</v>
          </cell>
          <cell r="L326" t="str">
            <v>26260511449180000290550010000344701000824414</v>
          </cell>
          <cell r="M326" t="str">
            <v>26 - Pernambuco</v>
          </cell>
          <cell r="N326">
            <v>149.5</v>
          </cell>
        </row>
        <row r="327">
          <cell r="C327" t="str">
            <v>HOSPITAL NOSSA SENHORA DAS GRAÇAS - ANTIGO ALFA - CG Nº 024/2022</v>
          </cell>
          <cell r="E327" t="str">
            <v>3.7 - Material de Limpeza e Produtos de Hgienização</v>
          </cell>
          <cell r="F327" t="str">
            <v>11.449.180/0001-00</v>
          </cell>
          <cell r="G327" t="str">
            <v>DPROSMED DISTRIB. DE PRODUTOS MEDICOS HOSPITALARES EIRELI</v>
          </cell>
          <cell r="H327" t="str">
            <v>B</v>
          </cell>
          <cell r="I327" t="str">
            <v>S</v>
          </cell>
          <cell r="J327" t="str">
            <v>34577</v>
          </cell>
          <cell r="K327" t="str">
            <v>04/06/2026</v>
          </cell>
          <cell r="L327" t="str">
            <v>26260611449180000290550010000345771000827677</v>
          </cell>
          <cell r="M327" t="str">
            <v>26 - Pernambuco</v>
          </cell>
          <cell r="N327">
            <v>4125</v>
          </cell>
        </row>
        <row r="328">
          <cell r="C328" t="str">
            <v>HOSPITAL NOSSA SENHORA DAS GRAÇAS - ANTIGO ALFA - CG Nº 024/2022</v>
          </cell>
          <cell r="E328" t="str">
            <v>3.6 - Material de Expediente</v>
          </cell>
          <cell r="F328" t="str">
            <v>58.815.571/0001-64</v>
          </cell>
          <cell r="G328" t="str">
            <v>THF SERVICOS E VENDAS MERCANTIL LTDA</v>
          </cell>
          <cell r="H328" t="str">
            <v>B</v>
          </cell>
          <cell r="I328" t="str">
            <v>S</v>
          </cell>
          <cell r="J328" t="str">
            <v>347</v>
          </cell>
          <cell r="K328" t="str">
            <v>01/06/2026</v>
          </cell>
          <cell r="L328" t="str">
            <v>26260658815571000164550000000003471000913331</v>
          </cell>
          <cell r="M328" t="str">
            <v>26 - Pernambuco</v>
          </cell>
          <cell r="N328">
            <v>585</v>
          </cell>
        </row>
        <row r="329">
          <cell r="C329" t="str">
            <v>HOSPITAL NOSSA SENHORA DAS GRAÇAS - ANTIGO ALFA - CG Nº 024/2022</v>
          </cell>
          <cell r="E329" t="str">
            <v>3.4 - Material Farmacológico</v>
          </cell>
          <cell r="F329" t="str">
            <v>02.816.696/0001-54</v>
          </cell>
          <cell r="G329" t="str">
            <v>PONTAMED FARMACEUTICA LTDA</v>
          </cell>
          <cell r="H329" t="str">
            <v>B</v>
          </cell>
          <cell r="I329" t="str">
            <v>S</v>
          </cell>
          <cell r="J329" t="str">
            <v>347118</v>
          </cell>
          <cell r="K329" t="str">
            <v>16/06/2026</v>
          </cell>
          <cell r="L329" t="str">
            <v>41260602816696000154550010003471181272459490</v>
          </cell>
          <cell r="M329" t="str">
            <v>41 - Paraná</v>
          </cell>
          <cell r="N329">
            <v>16379.74</v>
          </cell>
        </row>
        <row r="330">
          <cell r="C330" t="str">
            <v>HOSPITAL NOSSA SENHORA DAS GRAÇAS - ANTIGO ALFA - CG Nº 024/2022</v>
          </cell>
          <cell r="E330" t="str">
            <v>3.12 - Material Hospitalar</v>
          </cell>
          <cell r="F330" t="str">
            <v>11.449.180/0001-00</v>
          </cell>
          <cell r="G330" t="str">
            <v>DPROSMED DISTRIB. DE PRODUTOS MEDICOS HOSPITALARES EIRELI</v>
          </cell>
          <cell r="H330" t="str">
            <v>B</v>
          </cell>
          <cell r="I330" t="str">
            <v>S</v>
          </cell>
          <cell r="J330" t="str">
            <v>34871</v>
          </cell>
          <cell r="K330" t="str">
            <v>15/06/2026</v>
          </cell>
          <cell r="L330" t="str">
            <v>26260611449180000290550010000348711000835990</v>
          </cell>
          <cell r="M330" t="str">
            <v>26 - Pernambuco</v>
          </cell>
          <cell r="N330">
            <v>90</v>
          </cell>
        </row>
        <row r="331">
          <cell r="C331" t="str">
            <v>HOSPITAL NOSSA SENHORA DAS GRAÇAS - ANTIGO ALFA - CG Nº 024/2022</v>
          </cell>
          <cell r="E331" t="str">
            <v>3.12 - Material Hospitalar</v>
          </cell>
          <cell r="F331" t="str">
            <v>11.449.180/0001-00</v>
          </cell>
          <cell r="G331" t="str">
            <v>DPROSMED DISTRIB. DE PRODUTOS MEDICOS HOSPITALARES EIRELI</v>
          </cell>
          <cell r="H331" t="str">
            <v>B</v>
          </cell>
          <cell r="I331" t="str">
            <v>S</v>
          </cell>
          <cell r="J331" t="str">
            <v>34874</v>
          </cell>
          <cell r="K331" t="str">
            <v>15/06/2026</v>
          </cell>
          <cell r="L331" t="str">
            <v>26260611449180000290550010000348741000836050</v>
          </cell>
          <cell r="M331" t="str">
            <v>26 - Pernambuco</v>
          </cell>
          <cell r="N331">
            <v>9296.5</v>
          </cell>
        </row>
        <row r="332">
          <cell r="C332" t="str">
            <v>HOSPITAL NOSSA SENHORA DAS GRAÇAS - ANTIGO ALFA - CG Nº 024/2022</v>
          </cell>
          <cell r="E332" t="str">
            <v>3.12 - Material Hospitalar</v>
          </cell>
          <cell r="F332" t="str">
            <v>11.449.180/0001-00</v>
          </cell>
          <cell r="G332" t="str">
            <v>DPROSMED DISTRIB. DE PRODUTOS MEDICOS HOSPITALARES EIRELI</v>
          </cell>
          <cell r="H332" t="str">
            <v>B</v>
          </cell>
          <cell r="I332" t="str">
            <v>S</v>
          </cell>
          <cell r="J332" t="str">
            <v>34914</v>
          </cell>
          <cell r="K332" t="str">
            <v>15/06/2026</v>
          </cell>
          <cell r="L332" t="str">
            <v>26260611449180000290550010000349141000837119</v>
          </cell>
          <cell r="M332" t="str">
            <v>26 - Pernambuco</v>
          </cell>
          <cell r="N332">
            <v>652.79999999999995</v>
          </cell>
        </row>
        <row r="333">
          <cell r="C333" t="str">
            <v>HOSPITAL NOSSA SENHORA DAS GRAÇAS - ANTIGO ALFA - CG Nº 024/2022</v>
          </cell>
          <cell r="E333" t="str">
            <v>3.7 - Material de Limpeza e Produtos de Hgienização</v>
          </cell>
          <cell r="F333" t="str">
            <v>11.449.180/0001-00</v>
          </cell>
          <cell r="G333" t="str">
            <v>DPROSMED DISTRIB. DE PRODUTOS MEDICOS HOSPITALARES EIRELI</v>
          </cell>
          <cell r="H333" t="str">
            <v>B</v>
          </cell>
          <cell r="I333" t="str">
            <v>S</v>
          </cell>
          <cell r="J333" t="str">
            <v>35025</v>
          </cell>
          <cell r="K333" t="str">
            <v>18/06/2026</v>
          </cell>
          <cell r="L333" t="str">
            <v>26260611449180000290550010000350251000840011</v>
          </cell>
          <cell r="M333" t="str">
            <v>26 - Pernambuco</v>
          </cell>
          <cell r="N333">
            <v>495</v>
          </cell>
        </row>
        <row r="334">
          <cell r="C334" t="str">
            <v>HOSPITAL NOSSA SENHORA DAS GRAÇAS - ANTIGO ALFA - CG Nº 024/2022</v>
          </cell>
          <cell r="E334" t="str">
            <v>3.7 - Material de Limpeza e Produtos de Hgienização</v>
          </cell>
          <cell r="F334" t="str">
            <v>11.449.180/0001-00</v>
          </cell>
          <cell r="G334" t="str">
            <v>DPROSMED DISTRIB. DE PRODUTOS MEDICOS HOSPITALARES EIRELI</v>
          </cell>
          <cell r="H334" t="str">
            <v>B</v>
          </cell>
          <cell r="I334" t="str">
            <v>S</v>
          </cell>
          <cell r="J334" t="str">
            <v>35230</v>
          </cell>
          <cell r="K334" t="str">
            <v>26/06/2026</v>
          </cell>
          <cell r="L334" t="str">
            <v>26260611449180000290550010000352301000845138</v>
          </cell>
          <cell r="M334" t="str">
            <v>26 - Pernambuco</v>
          </cell>
          <cell r="N334">
            <v>3630</v>
          </cell>
        </row>
        <row r="335">
          <cell r="C335" t="str">
            <v>HOSPITAL NOSSA SENHORA DAS GRAÇAS - ANTIGO ALFA - CG Nº 024/2022</v>
          </cell>
          <cell r="E335" t="str">
            <v>3.12 - Material Hospitalar</v>
          </cell>
          <cell r="F335" t="str">
            <v>11.449.180/0001-00</v>
          </cell>
          <cell r="G335" t="str">
            <v>DPROSMED DISTRIB. DE PRODUTOS MEDICOS HOSPITALARES EIRELI</v>
          </cell>
          <cell r="H335" t="str">
            <v>B</v>
          </cell>
          <cell r="I335" t="str">
            <v>S</v>
          </cell>
          <cell r="J335" t="str">
            <v>35281</v>
          </cell>
          <cell r="K335" t="str">
            <v>30/06/2026</v>
          </cell>
          <cell r="L335" t="str">
            <v>26260611449180000290550010000352811000846494</v>
          </cell>
          <cell r="M335" t="str">
            <v>26 - Pernambuco</v>
          </cell>
          <cell r="N335">
            <v>5346</v>
          </cell>
        </row>
        <row r="336">
          <cell r="C336" t="str">
            <v>HOSPITAL NOSSA SENHORA DAS GRAÇAS - ANTIGO ALFA - CG Nº 024/2022</v>
          </cell>
          <cell r="E336" t="str">
            <v>3.12 - Material Hospitalar</v>
          </cell>
          <cell r="F336" t="str">
            <v>11.449.180/0001-00</v>
          </cell>
          <cell r="G336" t="str">
            <v>DPROSMED DISTRIB. DE PRODUTOS MEDICOS HOSPITALARES EIRELI</v>
          </cell>
          <cell r="H336" t="str">
            <v>B</v>
          </cell>
          <cell r="I336" t="str">
            <v>S</v>
          </cell>
          <cell r="J336" t="str">
            <v>3536</v>
          </cell>
          <cell r="K336" t="str">
            <v>18/06/2026</v>
          </cell>
          <cell r="L336" t="str">
            <v>26260611449180000290550010000350361000840325</v>
          </cell>
          <cell r="M336" t="str">
            <v>26 - Pernambuco</v>
          </cell>
          <cell r="N336">
            <v>6360</v>
          </cell>
        </row>
        <row r="337">
          <cell r="C337" t="str">
            <v>HOSPITAL NOSSA SENHORA DAS GRAÇAS - ANTIGO ALFA - CG Nº 024/2022</v>
          </cell>
          <cell r="E337" t="str">
            <v xml:space="preserve">3.9 - Material para Manutenção de Bens Imóveis </v>
          </cell>
          <cell r="F337" t="str">
            <v>44.937.117/0001-71</v>
          </cell>
          <cell r="G337" t="str">
            <v>ARAUJO MADEIRAS COMERCIO LTDA</v>
          </cell>
          <cell r="H337" t="str">
            <v>B</v>
          </cell>
          <cell r="I337" t="str">
            <v>S</v>
          </cell>
          <cell r="J337" t="str">
            <v>35925</v>
          </cell>
          <cell r="K337" t="str">
            <v>22/06/2026</v>
          </cell>
          <cell r="L337" t="str">
            <v>26260644937117000171550010000359251781759818</v>
          </cell>
          <cell r="M337" t="str">
            <v>26 - Pernambuco</v>
          </cell>
          <cell r="N337">
            <v>1037.8800000000001</v>
          </cell>
        </row>
        <row r="338">
          <cell r="C338" t="str">
            <v>HOSPITAL NOSSA SENHORA DAS GRAÇAS - ANTIGO ALFA - CG Nº 024/2022</v>
          </cell>
          <cell r="E338" t="str">
            <v>3.4 - Material Farmacológico</v>
          </cell>
          <cell r="F338" t="str">
            <v>30.553.793/0001-37</v>
          </cell>
          <cell r="G338" t="str">
            <v>JASMED DISTRIBUIDORA DE MEDICAMENTOS LTDA</v>
          </cell>
          <cell r="H338" t="str">
            <v>B</v>
          </cell>
          <cell r="I338" t="str">
            <v>S</v>
          </cell>
          <cell r="J338" t="str">
            <v>3633</v>
          </cell>
          <cell r="K338" t="str">
            <v>11/06/2026</v>
          </cell>
          <cell r="L338" t="str">
            <v>26260630553793000137550010000036331000022290</v>
          </cell>
          <cell r="M338" t="str">
            <v>26 - Pernambuco</v>
          </cell>
          <cell r="N338">
            <v>372</v>
          </cell>
        </row>
        <row r="339">
          <cell r="C339" t="str">
            <v>HOSPITAL NOSSA SENHORA DAS GRAÇAS - ANTIGO ALFA - CG Nº 024/2022</v>
          </cell>
          <cell r="E339" t="str">
            <v>3.4 - Material Farmacológico</v>
          </cell>
          <cell r="F339" t="str">
            <v>10.854.165/0003-46</v>
          </cell>
          <cell r="G339" t="str">
            <v>F &amp; F DISTRIBUIDORA DE PRODUTOS FARMACEUTICOS LTDA</v>
          </cell>
          <cell r="H339" t="str">
            <v>S</v>
          </cell>
          <cell r="I339" t="str">
            <v>S</v>
          </cell>
          <cell r="J339" t="str">
            <v>366717</v>
          </cell>
          <cell r="K339" t="str">
            <v>12/06/2026</v>
          </cell>
          <cell r="L339" t="str">
            <v>26260610854165000184550010003667171295668160</v>
          </cell>
          <cell r="M339" t="str">
            <v>23 - Ceará</v>
          </cell>
          <cell r="N339">
            <v>3607.74</v>
          </cell>
        </row>
        <row r="340">
          <cell r="C340" t="str">
            <v>HOSPITAL NOSSA SENHORA DAS GRAÇAS - ANTIGO ALFA - CG Nº 024/2022</v>
          </cell>
          <cell r="E340" t="str">
            <v>3.4 - Material Farmacológico</v>
          </cell>
          <cell r="F340" t="str">
            <v>10.854.165/0003-46</v>
          </cell>
          <cell r="G340" t="str">
            <v>F &amp; F DISTRIBUIDORA DE PRODUTOS FARMACEUTICOS LTDA</v>
          </cell>
          <cell r="H340" t="str">
            <v>S</v>
          </cell>
          <cell r="I340" t="str">
            <v>S</v>
          </cell>
          <cell r="J340" t="str">
            <v>366787</v>
          </cell>
          <cell r="K340" t="str">
            <v>12/06/2026</v>
          </cell>
          <cell r="L340" t="str">
            <v>26260610854165000184550010003667871432135898</v>
          </cell>
          <cell r="M340" t="str">
            <v>23 - Ceará</v>
          </cell>
          <cell r="N340">
            <v>1680</v>
          </cell>
        </row>
        <row r="341">
          <cell r="C341" t="str">
            <v>HOSPITAL NOSSA SENHORA DAS GRAÇAS - ANTIGO ALFA - CG Nº 024/2022</v>
          </cell>
          <cell r="E341" t="str">
            <v>3.4 - Material Farmacológico</v>
          </cell>
          <cell r="F341" t="str">
            <v>10.854.165/0003-46</v>
          </cell>
          <cell r="G341" t="str">
            <v>F &amp; F DISTRIBUIDORA DE PRODUTOS FARMACEUTICOS LTDA</v>
          </cell>
          <cell r="H341" t="str">
            <v>S</v>
          </cell>
          <cell r="I341" t="str">
            <v>S</v>
          </cell>
          <cell r="J341" t="str">
            <v>367477</v>
          </cell>
          <cell r="K341" t="str">
            <v>19/06/2026</v>
          </cell>
          <cell r="L341" t="str">
            <v>26260610854165000184550010003674771504818521</v>
          </cell>
          <cell r="M341" t="str">
            <v>23 - Ceará</v>
          </cell>
          <cell r="N341">
            <v>8280</v>
          </cell>
        </row>
        <row r="342">
          <cell r="C342" t="str">
            <v>HOSPITAL NOSSA SENHORA DAS GRAÇAS - ANTIGO ALFA - CG Nº 024/2022</v>
          </cell>
          <cell r="E342" t="str">
            <v>3.4 - Material Farmacológico</v>
          </cell>
          <cell r="F342" t="str">
            <v>10.854.165/0003-46</v>
          </cell>
          <cell r="G342" t="str">
            <v>F &amp; F DISTRIBUIDORA DE PRODUTOS FARMACEUTICOS LTDA</v>
          </cell>
          <cell r="H342" t="str">
            <v>S</v>
          </cell>
          <cell r="I342" t="str">
            <v>S</v>
          </cell>
          <cell r="J342" t="str">
            <v>367587</v>
          </cell>
          <cell r="K342" t="str">
            <v>22/06/2026</v>
          </cell>
          <cell r="L342" t="str">
            <v>26260610854165000184550010003675871566398200</v>
          </cell>
          <cell r="M342" t="str">
            <v>23 - Ceará</v>
          </cell>
          <cell r="N342">
            <v>8280</v>
          </cell>
        </row>
        <row r="343">
          <cell r="C343" t="str">
            <v>HOSPITAL NOSSA SENHORA DAS GRAÇAS - ANTIGO ALFA - CG Nº 024/2022</v>
          </cell>
          <cell r="E343" t="str">
            <v>3.6 - Material de Expediente</v>
          </cell>
          <cell r="F343" t="str">
            <v>46.012.702/0001-96</v>
          </cell>
          <cell r="G343" t="str">
            <v>TEC EQUIPAMENTOS E SERVIÇOS LTDA</v>
          </cell>
          <cell r="H343" t="str">
            <v>B</v>
          </cell>
          <cell r="I343" t="str">
            <v>S</v>
          </cell>
          <cell r="J343" t="str">
            <v>3693</v>
          </cell>
          <cell r="K343" t="str">
            <v>26/05/2026</v>
          </cell>
          <cell r="L343" t="str">
            <v>35260546012702000196550010000036931545812037</v>
          </cell>
          <cell r="M343" t="str">
            <v>35 - São Paulo</v>
          </cell>
          <cell r="N343">
            <v>1725</v>
          </cell>
        </row>
        <row r="344">
          <cell r="C344" t="str">
            <v>HOSPITAL NOSSA SENHORA DAS GRAÇAS - ANTIGO ALFA - CG Nº 024/2022</v>
          </cell>
          <cell r="E344" t="str">
            <v xml:space="preserve">3.9 - Material para Manutenção de Bens Imóveis </v>
          </cell>
          <cell r="F344" t="str">
            <v>46.012.702/0001-96</v>
          </cell>
          <cell r="G344" t="str">
            <v>TEC EQUIPAMENTOS E SERVIÇOS LTDA</v>
          </cell>
          <cell r="H344" t="str">
            <v>B</v>
          </cell>
          <cell r="I344" t="str">
            <v>S</v>
          </cell>
          <cell r="J344" t="str">
            <v>3705</v>
          </cell>
          <cell r="K344" t="str">
            <v>01/06/2026</v>
          </cell>
          <cell r="L344" t="str">
            <v>35260646012702000196550010000037051885898759</v>
          </cell>
          <cell r="M344" t="str">
            <v>35 - São Paulo</v>
          </cell>
          <cell r="N344">
            <v>1920</v>
          </cell>
        </row>
        <row r="345">
          <cell r="C345" t="str">
            <v>HOSPITAL NOSSA SENHORA DAS GRAÇAS - ANTIGO ALFA - CG Nº 024/2022</v>
          </cell>
          <cell r="E345" t="str">
            <v xml:space="preserve">3.9 - Material para Manutenção de Bens Imóveis </v>
          </cell>
          <cell r="F345" t="str">
            <v>46.012.702/0001-96</v>
          </cell>
          <cell r="G345" t="str">
            <v>TEC EQUIPAMENTOS E SERVIÇOS LTDA</v>
          </cell>
          <cell r="H345" t="str">
            <v>B</v>
          </cell>
          <cell r="I345" t="str">
            <v>S</v>
          </cell>
          <cell r="J345" t="str">
            <v>3735</v>
          </cell>
          <cell r="K345" t="str">
            <v>03/06/2026</v>
          </cell>
          <cell r="L345" t="str">
            <v>35260646012702000196550010000037351665427861</v>
          </cell>
          <cell r="M345" t="str">
            <v>35 - São Paulo</v>
          </cell>
          <cell r="N345">
            <v>2152</v>
          </cell>
        </row>
        <row r="346">
          <cell r="C346" t="str">
            <v>HOSPITAL NOSSA SENHORA DAS GRAÇAS - ANTIGO ALFA - CG Nº 024/2022</v>
          </cell>
          <cell r="E346" t="str">
            <v>3.12 - Material Hospitalar</v>
          </cell>
          <cell r="F346" t="str">
            <v>12.420.164/0010-48</v>
          </cell>
          <cell r="G346" t="str">
            <v>CM HOSPITALAR S A  RECIFE</v>
          </cell>
          <cell r="H346" t="str">
            <v>B</v>
          </cell>
          <cell r="I346" t="str">
            <v>S</v>
          </cell>
          <cell r="J346" t="str">
            <v>379486</v>
          </cell>
          <cell r="K346" t="str">
            <v>03/06/2026</v>
          </cell>
          <cell r="L346" t="str">
            <v>26260612420164001048550010003794861130063635</v>
          </cell>
          <cell r="M346" t="str">
            <v>26 - Pernambuco</v>
          </cell>
          <cell r="N346">
            <v>981.63</v>
          </cell>
        </row>
        <row r="347">
          <cell r="C347" t="str">
            <v>HOSPITAL NOSSA SENHORA DAS GRAÇAS - ANTIGO ALFA - CG Nº 024/2022</v>
          </cell>
          <cell r="E347" t="str">
            <v>3.7 - Material de Limpeza e Produtos de Hgienização</v>
          </cell>
          <cell r="F347" t="str">
            <v>46.012.702/0001-96</v>
          </cell>
          <cell r="G347" t="str">
            <v>TEC EQUIPAMENTOS E SERVIÇOS LTDA</v>
          </cell>
          <cell r="H347" t="str">
            <v>B</v>
          </cell>
          <cell r="I347" t="str">
            <v>S</v>
          </cell>
          <cell r="J347" t="str">
            <v>3804</v>
          </cell>
          <cell r="K347" t="str">
            <v>18/06/2026</v>
          </cell>
          <cell r="L347" t="str">
            <v>35260646012702000196550010000038041475244382</v>
          </cell>
          <cell r="M347" t="str">
            <v>35 - São Paulo</v>
          </cell>
          <cell r="N347">
            <v>25</v>
          </cell>
        </row>
        <row r="348">
          <cell r="C348" t="str">
            <v>HOSPITAL NOSSA SENHORA DAS GRAÇAS - ANTIGO ALFA - CG Nº 024/2022</v>
          </cell>
          <cell r="E348" t="str">
            <v>3.12 - Material Hospitalar</v>
          </cell>
          <cell r="F348" t="str">
            <v>12.420.164/0010-48</v>
          </cell>
          <cell r="G348" t="str">
            <v>CM HOSPITALAR S A  RECIFE</v>
          </cell>
          <cell r="H348" t="str">
            <v>B</v>
          </cell>
          <cell r="I348" t="str">
            <v>S</v>
          </cell>
          <cell r="J348" t="str">
            <v>381637</v>
          </cell>
          <cell r="K348" t="str">
            <v>16/06/2026</v>
          </cell>
          <cell r="L348" t="str">
            <v>26260612420164001048550010003816371666173387</v>
          </cell>
          <cell r="M348" t="str">
            <v>26 - Pernambuco</v>
          </cell>
          <cell r="N348">
            <v>578.16</v>
          </cell>
        </row>
        <row r="349">
          <cell r="C349" t="str">
            <v>HOSPITAL NOSSA SENHORA DAS GRAÇAS - ANTIGO ALFA - CG Nº 024/2022</v>
          </cell>
          <cell r="E349" t="str">
            <v>3.12 - Material Hospitalar</v>
          </cell>
          <cell r="F349" t="str">
            <v>12.420.164/0010-48</v>
          </cell>
          <cell r="G349" t="str">
            <v>CM HOSPITALAR S A  RECIFE</v>
          </cell>
          <cell r="H349" t="str">
            <v>B</v>
          </cell>
          <cell r="I349" t="str">
            <v>S</v>
          </cell>
          <cell r="J349" t="str">
            <v>381709</v>
          </cell>
          <cell r="K349" t="str">
            <v>17/06/2026</v>
          </cell>
          <cell r="L349" t="str">
            <v>26260612420164001048550010003817091354034340</v>
          </cell>
          <cell r="M349" t="str">
            <v>26 - Pernambuco</v>
          </cell>
          <cell r="N349">
            <v>7056</v>
          </cell>
        </row>
        <row r="350">
          <cell r="C350" t="str">
            <v>HOSPITAL NOSSA SENHORA DAS GRAÇAS - ANTIGO ALFA - CG Nº 024/2022</v>
          </cell>
          <cell r="E350" t="str">
            <v>3.12 - Material Hospitalar</v>
          </cell>
          <cell r="F350" t="str">
            <v>12.420.164/0010-48</v>
          </cell>
          <cell r="G350" t="str">
            <v>CM HOSPITALAR S A  RECIFE</v>
          </cell>
          <cell r="H350" t="str">
            <v>B</v>
          </cell>
          <cell r="I350" t="str">
            <v>S</v>
          </cell>
          <cell r="J350" t="str">
            <v>382160</v>
          </cell>
          <cell r="K350" t="str">
            <v>18/06/2026</v>
          </cell>
          <cell r="L350" t="str">
            <v>26260612420164001048550010003821601150026181</v>
          </cell>
          <cell r="M350" t="str">
            <v>26 - Pernambuco</v>
          </cell>
          <cell r="N350">
            <v>1080</v>
          </cell>
        </row>
        <row r="351">
          <cell r="C351" t="str">
            <v>HOSPITAL NOSSA SENHORA DAS GRAÇAS - ANTIGO ALFA - CG Nº 024/2022</v>
          </cell>
          <cell r="E351" t="str">
            <v>3.6 - Material de Expediente</v>
          </cell>
          <cell r="F351" t="str">
            <v>64.860.483/0001-87</v>
          </cell>
          <cell r="G351" t="str">
            <v>64.860.483 LAERTHY OLIVEIRA DO NASCIMENTO</v>
          </cell>
          <cell r="H351" t="str">
            <v>B</v>
          </cell>
          <cell r="I351" t="str">
            <v>S</v>
          </cell>
          <cell r="J351" t="str">
            <v>39</v>
          </cell>
          <cell r="K351" t="str">
            <v>04/06/2026</v>
          </cell>
          <cell r="L351" t="str">
            <v>26116062264860483000187000000000003926067188</v>
          </cell>
          <cell r="M351" t="str">
            <v>26 - Pernambuco</v>
          </cell>
          <cell r="N351">
            <v>150</v>
          </cell>
        </row>
        <row r="352">
          <cell r="C352" t="str">
            <v>HOSPITAL NOSSA SENHORA DAS GRAÇAS - ANTIGO ALFA - CG Nº 024/2022</v>
          </cell>
          <cell r="E352" t="str">
            <v>3.6 - Material de Expediente</v>
          </cell>
          <cell r="F352" t="str">
            <v>22.006.201/0001-39</v>
          </cell>
          <cell r="G352" t="str">
            <v>FORTPEL COMERCIO DE DESCARTAVEIS LTDA</v>
          </cell>
          <cell r="H352" t="str">
            <v>B</v>
          </cell>
          <cell r="I352" t="str">
            <v>S</v>
          </cell>
          <cell r="J352" t="str">
            <v>390487</v>
          </cell>
          <cell r="K352" t="str">
            <v>29/05/2026</v>
          </cell>
          <cell r="L352" t="str">
            <v>26260522006201000139550000003904871103904876</v>
          </cell>
          <cell r="M352" t="str">
            <v>26 - Pernambuco</v>
          </cell>
          <cell r="N352">
            <v>1999</v>
          </cell>
        </row>
        <row r="353">
          <cell r="C353" t="str">
            <v>HOSPITAL NOSSA SENHORA DAS GRAÇAS - ANTIGO ALFA - CG Nº 024/2022</v>
          </cell>
          <cell r="E353" t="str">
            <v>3.12 - Material Hospitalar</v>
          </cell>
          <cell r="F353" t="str">
            <v>14.012.086/0002-68</v>
          </cell>
          <cell r="G353" t="str">
            <v>NATAL SUTURA IMPORTACAO, EXPORTACAO E COMERCIO ATACADISTA DE MATERIAIS MEDICOS HOSPITALARES LTDA</v>
          </cell>
          <cell r="H353" t="str">
            <v>B</v>
          </cell>
          <cell r="I353" t="str">
            <v>S</v>
          </cell>
          <cell r="J353" t="str">
            <v>39116</v>
          </cell>
          <cell r="K353" t="str">
            <v>26/06/2026</v>
          </cell>
          <cell r="L353" t="str">
            <v>24260614012086000268550010000391161000000015</v>
          </cell>
          <cell r="M353" t="str">
            <v>24 - Rio Grande do Norte</v>
          </cell>
          <cell r="N353">
            <v>1830</v>
          </cell>
        </row>
        <row r="354">
          <cell r="C354" t="str">
            <v>HOSPITAL NOSSA SENHORA DAS GRAÇAS - ANTIGO ALFA - CG Nº 024/2022</v>
          </cell>
          <cell r="E354" t="str">
            <v xml:space="preserve">3.9 - Material para Manutenção de Bens Imóveis </v>
          </cell>
          <cell r="F354" t="str">
            <v>17.801.543/0001-00</v>
          </cell>
          <cell r="G354" t="str">
            <v>GILSON CRISTOVAO DE AGUIAR</v>
          </cell>
          <cell r="H354" t="str">
            <v>B</v>
          </cell>
          <cell r="I354" t="str">
            <v>S</v>
          </cell>
          <cell r="J354" t="str">
            <v>3920</v>
          </cell>
          <cell r="K354" t="str">
            <v>01/06/2026</v>
          </cell>
          <cell r="L354" t="str">
            <v>26260617801543000100550010000039201644040960</v>
          </cell>
          <cell r="M354" t="str">
            <v>26 - Pernambuco</v>
          </cell>
          <cell r="N354">
            <v>520</v>
          </cell>
        </row>
        <row r="355">
          <cell r="C355" t="str">
            <v>HOSPITAL NOSSA SENHORA DAS GRAÇAS - ANTIGO ALFA - CG Nº 024/2022</v>
          </cell>
          <cell r="E355" t="str">
            <v>3.7 - Material de Limpeza e Produtos de Hgienização</v>
          </cell>
          <cell r="F355" t="str">
            <v>22.006.201/0001-39</v>
          </cell>
          <cell r="G355" t="str">
            <v>FORTPEL COMERCIO DE DESCARTAVEIS LTDA</v>
          </cell>
          <cell r="H355" t="str">
            <v>B</v>
          </cell>
          <cell r="I355" t="str">
            <v>S</v>
          </cell>
          <cell r="J355" t="str">
            <v>392680</v>
          </cell>
          <cell r="K355" t="str">
            <v>08/06/2026</v>
          </cell>
          <cell r="L355" t="str">
            <v>26260622006201000139550000003926801103926805</v>
          </cell>
          <cell r="M355" t="str">
            <v>26 - Pernambuco</v>
          </cell>
          <cell r="N355">
            <v>6920.19</v>
          </cell>
        </row>
        <row r="356">
          <cell r="C356" t="str">
            <v>HOSPITAL NOSSA SENHORA DAS GRAÇAS - ANTIGO ALFA - CG Nº 024/2022</v>
          </cell>
          <cell r="E356" t="str">
            <v>3.7 - Material de Limpeza e Produtos de Hgienização</v>
          </cell>
          <cell r="F356" t="str">
            <v>22.006.201/0001-39</v>
          </cell>
          <cell r="G356" t="str">
            <v>FORTPEL COMERCIO DE DESCARTAVEIS LTDA</v>
          </cell>
          <cell r="H356" t="str">
            <v>B</v>
          </cell>
          <cell r="I356" t="str">
            <v>S</v>
          </cell>
          <cell r="J356" t="str">
            <v>392791</v>
          </cell>
          <cell r="K356" t="str">
            <v>08/06/2026</v>
          </cell>
          <cell r="L356" t="str">
            <v>26260622006201000139550000003927911103927916</v>
          </cell>
          <cell r="M356" t="str">
            <v>26 - Pernambuco</v>
          </cell>
          <cell r="N356">
            <v>1484.01</v>
          </cell>
        </row>
        <row r="357">
          <cell r="C357" t="str">
            <v>HOSPITAL NOSSA SENHORA DAS GRAÇAS - ANTIGO ALFA - CG Nº 024/2022</v>
          </cell>
          <cell r="E357" t="str">
            <v>3.6 - Material de Expediente</v>
          </cell>
          <cell r="F357" t="str">
            <v>62.545.815/0001-03</v>
          </cell>
          <cell r="G357" t="str">
            <v>W D N COMERCIO E SERVICOS LTDA</v>
          </cell>
          <cell r="H357" t="str">
            <v>B</v>
          </cell>
          <cell r="I357" t="str">
            <v>S</v>
          </cell>
          <cell r="J357" t="str">
            <v>393</v>
          </cell>
          <cell r="K357" t="str">
            <v>02/06/2026</v>
          </cell>
          <cell r="L357" t="str">
            <v>26260662545815000103550010000003931035115381</v>
          </cell>
          <cell r="M357" t="str">
            <v>26 - Pernambuco</v>
          </cell>
          <cell r="N357">
            <v>262.5</v>
          </cell>
        </row>
        <row r="358">
          <cell r="C358" t="str">
            <v>HOSPITAL NOSSA SENHORA DAS GRAÇAS - ANTIGO ALFA - CG Nº 024/2022</v>
          </cell>
          <cell r="E358" t="str">
            <v>3.6 - Material de Expediente</v>
          </cell>
          <cell r="F358" t="str">
            <v>22.006.201/0001-39</v>
          </cell>
          <cell r="G358" t="str">
            <v>FORTPEL COMERCIO DE DESCARTAVEIS LTDA</v>
          </cell>
          <cell r="H358" t="str">
            <v>B</v>
          </cell>
          <cell r="I358" t="str">
            <v>S</v>
          </cell>
          <cell r="J358" t="str">
            <v>393776</v>
          </cell>
          <cell r="K358" t="str">
            <v>12/06/2026</v>
          </cell>
          <cell r="L358" t="str">
            <v>26260622065201000139550000003937761103937766</v>
          </cell>
          <cell r="M358" t="str">
            <v>26 - Pernambuco</v>
          </cell>
          <cell r="N358">
            <v>2399</v>
          </cell>
        </row>
        <row r="359">
          <cell r="C359" t="str">
            <v>HOSPITAL NOSSA SENHORA DAS GRAÇAS - ANTIGO ALFA - CG Nº 024/2022</v>
          </cell>
          <cell r="E359" t="str">
            <v>3.14 - Alimentação Preparada</v>
          </cell>
          <cell r="F359" t="str">
            <v>30.743.270/0001-53</v>
          </cell>
          <cell r="G359" t="str">
            <v>TRIUNFO COMERC. DE ALIMENTOS PAPEIS E MAT. DE LIMP. EIRELI</v>
          </cell>
          <cell r="H359" t="str">
            <v>B</v>
          </cell>
          <cell r="I359" t="str">
            <v>S</v>
          </cell>
          <cell r="J359" t="str">
            <v>39680</v>
          </cell>
          <cell r="K359" t="str">
            <v>29/05/2026</v>
          </cell>
          <cell r="L359" t="str">
            <v>26260530743270000153550010000396801440291544</v>
          </cell>
          <cell r="M359" t="str">
            <v>26 - Pernambuco</v>
          </cell>
          <cell r="N359">
            <v>10650</v>
          </cell>
        </row>
        <row r="360">
          <cell r="C360" t="str">
            <v>HOSPITAL NOSSA SENHORA DAS GRAÇAS - ANTIGO ALFA - CG Nº 024/2022</v>
          </cell>
          <cell r="E360" t="str">
            <v>3.14 - Alimentação Preparada</v>
          </cell>
          <cell r="F360" t="str">
            <v>30.743.270/0001-53</v>
          </cell>
          <cell r="G360" t="str">
            <v>TRIUNFO COMERC. DE ALIMENTOS PAPEIS E MAT. DE LIMP. EIRELI</v>
          </cell>
          <cell r="H360" t="str">
            <v>B</v>
          </cell>
          <cell r="I360" t="str">
            <v>S</v>
          </cell>
          <cell r="J360" t="str">
            <v>39840</v>
          </cell>
          <cell r="K360" t="str">
            <v>04/06/2026</v>
          </cell>
          <cell r="L360" t="str">
            <v>26260630743270000153550010000398401287850294</v>
          </cell>
          <cell r="M360" t="str">
            <v>26 - Pernambuco</v>
          </cell>
          <cell r="N360">
            <v>849.2</v>
          </cell>
        </row>
        <row r="361">
          <cell r="C361" t="str">
            <v>HOSPITAL NOSSA SENHORA DAS GRAÇAS - ANTIGO ALFA - CG Nº 024/2022</v>
          </cell>
          <cell r="E361" t="str">
            <v>3.4 - Material Farmacológico</v>
          </cell>
          <cell r="F361" t="str">
            <v>09.441.460/0001-20</v>
          </cell>
          <cell r="G361" t="str">
            <v>PADRAO DIST DE PRODUTOS E EQUIP HOSP PADRE CALLOU LTDA</v>
          </cell>
          <cell r="H361" t="str">
            <v>B</v>
          </cell>
          <cell r="I361" t="str">
            <v>S</v>
          </cell>
          <cell r="J361" t="str">
            <v>401780</v>
          </cell>
          <cell r="K361" t="str">
            <v>01/06/2026</v>
          </cell>
          <cell r="L361" t="str">
            <v>26260609441460000120550010004017801504139296</v>
          </cell>
          <cell r="M361" t="str">
            <v>26 - Pernambuco</v>
          </cell>
          <cell r="N361">
            <v>120.6</v>
          </cell>
        </row>
        <row r="362">
          <cell r="C362" t="str">
            <v>HOSPITAL NOSSA SENHORA DAS GRAÇAS - ANTIGO ALFA - CG Nº 024/2022</v>
          </cell>
          <cell r="E362" t="str">
            <v>3.6 - Material de Expediente</v>
          </cell>
          <cell r="F362" t="str">
            <v>30.743.270/0001-53</v>
          </cell>
          <cell r="G362" t="str">
            <v>TRIUNFO COMERC. DE ALIMENTOS PAPEIS E MAT. DE LIMP. EIRELI</v>
          </cell>
          <cell r="H362" t="str">
            <v>B</v>
          </cell>
          <cell r="I362" t="str">
            <v>S</v>
          </cell>
          <cell r="J362" t="str">
            <v>40206</v>
          </cell>
          <cell r="K362" t="str">
            <v>19/06/2026</v>
          </cell>
          <cell r="L362" t="str">
            <v>26260630743270000153550010000402061789897554</v>
          </cell>
          <cell r="M362" t="str">
            <v>26 - Pernambuco</v>
          </cell>
          <cell r="N362">
            <v>7170</v>
          </cell>
        </row>
        <row r="363">
          <cell r="C363" t="str">
            <v>HOSPITAL NOSSA SENHORA DAS GRAÇAS - ANTIGO ALFA - CG Nº 024/2022</v>
          </cell>
          <cell r="E363" t="str">
            <v>3.6 - Material de Expediente</v>
          </cell>
          <cell r="F363" t="str">
            <v>30.743.270/0001-53</v>
          </cell>
          <cell r="G363" t="str">
            <v>TRIUNFO COMERC. DE ALIMENTOS PAPEIS E MAT. DE LIMP. EIRELI</v>
          </cell>
          <cell r="H363" t="str">
            <v>B</v>
          </cell>
          <cell r="I363" t="str">
            <v>S</v>
          </cell>
          <cell r="J363" t="str">
            <v>40230</v>
          </cell>
          <cell r="K363" t="str">
            <v>23/06/2026</v>
          </cell>
          <cell r="L363" t="str">
            <v>26260630743270000153550010000402301734400718</v>
          </cell>
          <cell r="M363" t="str">
            <v>26 - Pernambuco</v>
          </cell>
          <cell r="N363">
            <v>1935</v>
          </cell>
        </row>
        <row r="364">
          <cell r="C364" t="str">
            <v>HOSPITAL NOSSA SENHORA DAS GRAÇAS - ANTIGO ALFA - CG Nº 024/2022</v>
          </cell>
          <cell r="E364" t="str">
            <v>3.12 - Material Hospitalar</v>
          </cell>
          <cell r="F364" t="str">
            <v>09.441.460/0001-20</v>
          </cell>
          <cell r="G364" t="str">
            <v>PADRAO DIST DE PRODUTOS E EQUIP HOSP PADRE CALLOU LTDA</v>
          </cell>
          <cell r="H364" t="str">
            <v>B</v>
          </cell>
          <cell r="I364" t="str">
            <v>S</v>
          </cell>
          <cell r="J364" t="str">
            <v>402797</v>
          </cell>
          <cell r="K364" t="str">
            <v>12/06/2026</v>
          </cell>
          <cell r="L364" t="str">
            <v>26260609441460000120550010004027971262157664</v>
          </cell>
          <cell r="M364" t="str">
            <v>26 - Pernambuco</v>
          </cell>
          <cell r="N364">
            <v>934.56</v>
          </cell>
        </row>
        <row r="365">
          <cell r="C365" t="str">
            <v>HOSPITAL NOSSA SENHORA DAS GRAÇAS - ANTIGO ALFA - CG Nº 024/2022</v>
          </cell>
          <cell r="E365" t="str">
            <v>3.4 - Material Farmacológico</v>
          </cell>
          <cell r="F365" t="str">
            <v>23.664.355/0001-80</v>
          </cell>
          <cell r="G365" t="str">
            <v>INJEMED MEDICAMENTOS ESPECIAIS LTDA</v>
          </cell>
          <cell r="H365" t="str">
            <v>B</v>
          </cell>
          <cell r="I365" t="str">
            <v>S</v>
          </cell>
          <cell r="J365" t="str">
            <v>40561</v>
          </cell>
          <cell r="K365" t="str">
            <v>29/05/2026</v>
          </cell>
          <cell r="L365" t="str">
            <v>31260523664355000180550010000405611819412088</v>
          </cell>
          <cell r="M365" t="str">
            <v>31 - Minas Gerais</v>
          </cell>
          <cell r="N365">
            <v>474</v>
          </cell>
        </row>
        <row r="366">
          <cell r="C366" t="str">
            <v>HOSPITAL NOSSA SENHORA DAS GRAÇAS - ANTIGO ALFA - CG Nº 024/2022</v>
          </cell>
          <cell r="E366" t="str">
            <v>3.4 - Material Farmacológico</v>
          </cell>
          <cell r="F366" t="str">
            <v>23.664.355/0001-80</v>
          </cell>
          <cell r="G366" t="str">
            <v>INJEMED MEDICAMENTOS ESPECIAIS LTDA</v>
          </cell>
          <cell r="H366" t="str">
            <v>B</v>
          </cell>
          <cell r="I366" t="str">
            <v>S</v>
          </cell>
          <cell r="J366" t="str">
            <v>40571</v>
          </cell>
          <cell r="K366" t="str">
            <v>29/05/2026</v>
          </cell>
          <cell r="L366" t="str">
            <v>31260523664355000180550010000405711043665243</v>
          </cell>
          <cell r="M366" t="str">
            <v>31 - Minas Gerais</v>
          </cell>
          <cell r="N366">
            <v>316</v>
          </cell>
        </row>
        <row r="367">
          <cell r="C367" t="str">
            <v>HOSPITAL NOSSA SENHORA DAS GRAÇAS - ANTIGO ALFA - CG Nº 024/2022</v>
          </cell>
          <cell r="E367" t="str">
            <v xml:space="preserve">3.9 - Material para Manutenção de Bens Imóveis </v>
          </cell>
          <cell r="F367" t="str">
            <v>34.351.431/0001-14</v>
          </cell>
          <cell r="G367" t="str">
            <v>MIL COMERCIO DE MATERIA DE CONSTR EIRELI</v>
          </cell>
          <cell r="H367" t="str">
            <v>B</v>
          </cell>
          <cell r="I367" t="str">
            <v>S</v>
          </cell>
          <cell r="J367" t="str">
            <v>4081</v>
          </cell>
          <cell r="K367" t="str">
            <v>04/06/2026</v>
          </cell>
          <cell r="L367" t="str">
            <v>26260634351431000114550010000040811442702042</v>
          </cell>
          <cell r="M367" t="str">
            <v>26 - Pernambuco</v>
          </cell>
          <cell r="N367">
            <v>1230.18</v>
          </cell>
        </row>
        <row r="368">
          <cell r="C368" t="str">
            <v>HOSPITAL NOSSA SENHORA DAS GRAÇAS - ANTIGO ALFA - CG Nº 024/2022</v>
          </cell>
          <cell r="E368" t="str">
            <v>3.6 - Material de Expediente</v>
          </cell>
          <cell r="F368" t="str">
            <v>34.351.431/0001-14</v>
          </cell>
          <cell r="G368" t="str">
            <v>MIL COMERCIO DE MATERIA DE CONSTR EIRELI</v>
          </cell>
          <cell r="H368" t="str">
            <v>B</v>
          </cell>
          <cell r="I368" t="str">
            <v>S</v>
          </cell>
          <cell r="J368" t="str">
            <v>4082</v>
          </cell>
          <cell r="K368" t="str">
            <v>05/06/2026</v>
          </cell>
          <cell r="L368" t="str">
            <v>26260634351431000114550010000040821773107106</v>
          </cell>
          <cell r="M368" t="str">
            <v>26 - Pernambuco</v>
          </cell>
          <cell r="N368">
            <v>1029</v>
          </cell>
        </row>
        <row r="369">
          <cell r="C369" t="str">
            <v>HOSPITAL NOSSA SENHORA DAS GRAÇAS - ANTIGO ALFA - CG Nº 024/2022</v>
          </cell>
          <cell r="E369" t="str">
            <v>3.14 - Alimentação Preparada</v>
          </cell>
          <cell r="F369" t="str">
            <v>00.943.155/0001-61</v>
          </cell>
          <cell r="G369" t="str">
            <v>FEIRAO DA MUSTARDINHA LTDA</v>
          </cell>
          <cell r="H369" t="str">
            <v>B</v>
          </cell>
          <cell r="I369" t="str">
            <v>S</v>
          </cell>
          <cell r="J369" t="str">
            <v>410071</v>
          </cell>
          <cell r="K369" t="str">
            <v>16/06/2026</v>
          </cell>
          <cell r="L369" t="str">
            <v>26260600943155000161651060004100711259628352</v>
          </cell>
          <cell r="M369" t="str">
            <v>26 - Pernambuco</v>
          </cell>
          <cell r="N369">
            <v>78.84</v>
          </cell>
        </row>
        <row r="370">
          <cell r="C370" t="str">
            <v>HOSPITAL NOSSA SENHORA DAS GRAÇAS - ANTIGO ALFA - CG Nº 024/2022</v>
          </cell>
          <cell r="E370" t="str">
            <v>3.4 - Material Farmacológico</v>
          </cell>
          <cell r="F370" t="str">
            <v>23.664.355/0001-80</v>
          </cell>
          <cell r="G370" t="str">
            <v>INJEMED MEDICAMENTOS ESPECIAIS LTDA</v>
          </cell>
          <cell r="H370" t="str">
            <v>B</v>
          </cell>
          <cell r="I370" t="str">
            <v>S</v>
          </cell>
          <cell r="J370" t="str">
            <v>41113</v>
          </cell>
          <cell r="K370" t="str">
            <v>24/06/2026</v>
          </cell>
          <cell r="L370" t="str">
            <v>31260623664355000180550010000411131198185531</v>
          </cell>
          <cell r="M370" t="str">
            <v>31 - Minas Gerais</v>
          </cell>
          <cell r="N370">
            <v>322</v>
          </cell>
        </row>
        <row r="371">
          <cell r="C371" t="str">
            <v>HOSPITAL NOSSA SENHORA DAS GRAÇAS - ANTIGO ALFA - CG Nº 024/2022</v>
          </cell>
          <cell r="E371" t="str">
            <v xml:space="preserve">3.9 - Material para Manutenção de Bens Imóveis </v>
          </cell>
          <cell r="F371" t="str">
            <v>41.248.067/0012-80</v>
          </cell>
          <cell r="G371" t="str">
            <v>FBS COMERCIO DE TINTAS LTDA</v>
          </cell>
          <cell r="H371" t="str">
            <v>B</v>
          </cell>
          <cell r="I371" t="str">
            <v>S</v>
          </cell>
          <cell r="J371" t="str">
            <v>4274</v>
          </cell>
          <cell r="K371" t="str">
            <v>29/05/2026</v>
          </cell>
          <cell r="L371" t="str">
            <v>26260541248067001280550010000042741250397978</v>
          </cell>
          <cell r="M371" t="str">
            <v>26 - Pernambuco</v>
          </cell>
          <cell r="N371">
            <v>14272.3</v>
          </cell>
        </row>
        <row r="372">
          <cell r="C372" t="str">
            <v>HOSPITAL NOSSA SENHORA DAS GRAÇAS - ANTIGO ALFA - CG Nº 024/2022</v>
          </cell>
          <cell r="E372" t="str">
            <v>3.12 - Material Hospitalar</v>
          </cell>
          <cell r="F372" t="str">
            <v>35.514.416/0001-02</v>
          </cell>
          <cell r="G372" t="str">
            <v>QUALIMMED - COMERCIO ATACADISTA DE MEDICAMENTOS E MATERIAIS HOSPITALARES LTDA</v>
          </cell>
          <cell r="H372" t="str">
            <v>B</v>
          </cell>
          <cell r="I372" t="str">
            <v>S</v>
          </cell>
          <cell r="J372" t="str">
            <v>4369</v>
          </cell>
          <cell r="K372" t="str">
            <v>03/06/2026</v>
          </cell>
          <cell r="L372" t="str">
            <v>26260635514416000102550010000043691787819765</v>
          </cell>
          <cell r="M372" t="str">
            <v>26 - Pernambuco</v>
          </cell>
          <cell r="N372">
            <v>1088</v>
          </cell>
        </row>
        <row r="373">
          <cell r="C373" t="str">
            <v>HOSPITAL NOSSA SENHORA DAS GRAÇAS - ANTIGO ALFA - CG Nº 024/2022</v>
          </cell>
          <cell r="E373" t="str">
            <v>3.12 - Material Hospitalar</v>
          </cell>
          <cell r="F373" t="str">
            <v>35.514.416/0001-02</v>
          </cell>
          <cell r="G373" t="str">
            <v>QUALIMMED - COMERCIO ATACADISTA DE MEDICAMENTOS E MATERIAIS HOSPITALARES LTDA</v>
          </cell>
          <cell r="H373" t="str">
            <v>B</v>
          </cell>
          <cell r="I373" t="str">
            <v>S</v>
          </cell>
          <cell r="J373" t="str">
            <v>4406</v>
          </cell>
          <cell r="K373" t="str">
            <v>15/06/2026</v>
          </cell>
          <cell r="L373" t="str">
            <v>26260635514416000102550010000044061230915214</v>
          </cell>
          <cell r="M373" t="str">
            <v>26 - Pernambuco</v>
          </cell>
          <cell r="N373">
            <v>3135</v>
          </cell>
        </row>
        <row r="374">
          <cell r="C374" t="str">
            <v>HOSPITAL NOSSA SENHORA DAS GRAÇAS - ANTIGO ALFA - CG Nº 024/2022</v>
          </cell>
          <cell r="E374" t="str">
            <v>3.13 - Materiais e Materiais Ortopédicos e Corretivos (OPME)</v>
          </cell>
          <cell r="F374" t="str">
            <v>15.131.757/0001-91</v>
          </cell>
          <cell r="G374" t="str">
            <v>ABSOLUTA COM PROD HOSPITALARES LTDA</v>
          </cell>
          <cell r="H374" t="str">
            <v>S</v>
          </cell>
          <cell r="I374" t="str">
            <v>S</v>
          </cell>
          <cell r="J374" t="str">
            <v>44637</v>
          </cell>
          <cell r="K374" t="str">
            <v>12/06/2026</v>
          </cell>
          <cell r="L374" t="str">
            <v>43260615131757000191550000000446371361482528</v>
          </cell>
          <cell r="M374" t="str">
            <v>31 - Minas Gerais</v>
          </cell>
          <cell r="N374">
            <v>3025</v>
          </cell>
        </row>
        <row r="375">
          <cell r="C375" t="str">
            <v>HOSPITAL NOSSA SENHORA DAS GRAÇAS - ANTIGO ALFA - CG Nº 024/2022</v>
          </cell>
          <cell r="E375" t="str">
            <v>3.12 - Material Hospitalar</v>
          </cell>
          <cell r="F375" t="str">
            <v>15.131.757/0001-91</v>
          </cell>
          <cell r="G375" t="str">
            <v>ABSOLUTA COM PROD HOSPITALARES LTDA</v>
          </cell>
          <cell r="H375" t="str">
            <v>S</v>
          </cell>
          <cell r="I375" t="str">
            <v>S</v>
          </cell>
          <cell r="J375" t="str">
            <v>44637</v>
          </cell>
          <cell r="K375" t="str">
            <v>12/06/2026</v>
          </cell>
          <cell r="L375" t="str">
            <v>43260615131757000191550000000446371361482528</v>
          </cell>
          <cell r="M375" t="str">
            <v>31 - Minas Gerais</v>
          </cell>
          <cell r="N375">
            <v>9179.9</v>
          </cell>
        </row>
        <row r="376">
          <cell r="C376" t="str">
            <v>HOSPITAL NOSSA SENHORA DAS GRAÇAS - ANTIGO ALFA - CG Nº 024/2022</v>
          </cell>
          <cell r="E376" t="str">
            <v>3.7 - Material de Limpeza e Produtos de Hgienização</v>
          </cell>
          <cell r="F376" t="str">
            <v>00.185.372/0001-30</v>
          </cell>
          <cell r="G376" t="str">
            <v>SET SISTEMAS E PRODUTOS TEC LTDSA</v>
          </cell>
          <cell r="H376" t="str">
            <v>B</v>
          </cell>
          <cell r="I376" t="str">
            <v>S</v>
          </cell>
          <cell r="J376" t="str">
            <v>454157</v>
          </cell>
          <cell r="K376" t="str">
            <v>19/06/2026</v>
          </cell>
          <cell r="L376" t="str">
            <v>26260600185372000130550020004541571118602791</v>
          </cell>
          <cell r="M376" t="str">
            <v>26 - Pernambuco</v>
          </cell>
          <cell r="N376">
            <v>1000</v>
          </cell>
        </row>
        <row r="377">
          <cell r="C377" t="str">
            <v>HOSPITAL NOSSA SENHORA DAS GRAÇAS - ANTIGO ALFA - CG Nº 024/2022</v>
          </cell>
          <cell r="E377" t="str">
            <v>3.6 - Material de Expediente</v>
          </cell>
          <cell r="F377" t="str">
            <v>50.145.448/0001-71</v>
          </cell>
          <cell r="G377" t="str">
            <v>TEND TUDO BAZAR COM ATACAD DE ARTIGOS DE ESCRITORIO LTDA</v>
          </cell>
          <cell r="H377" t="str">
            <v>B</v>
          </cell>
          <cell r="I377" t="str">
            <v>S</v>
          </cell>
          <cell r="J377" t="str">
            <v>4561</v>
          </cell>
          <cell r="K377" t="str">
            <v>29/05/2026</v>
          </cell>
          <cell r="L377" t="str">
            <v>26260550145448000171550010000045611000061753</v>
          </cell>
          <cell r="M377" t="str">
            <v>26 - Pernambuco</v>
          </cell>
          <cell r="N377">
            <v>440</v>
          </cell>
        </row>
        <row r="378">
          <cell r="C378" t="str">
            <v>HOSPITAL NOSSA SENHORA DAS GRAÇAS - ANTIGO ALFA - CG Nº 024/2022</v>
          </cell>
          <cell r="E378" t="str">
            <v xml:space="preserve">3.9 - Material para Manutenção de Bens Imóveis </v>
          </cell>
          <cell r="F378" t="str">
            <v>41.248.067/0012-80</v>
          </cell>
          <cell r="G378" t="str">
            <v>FBS COMERCIO DE TINTAS LTDA</v>
          </cell>
          <cell r="H378" t="str">
            <v>B</v>
          </cell>
          <cell r="I378" t="str">
            <v>S</v>
          </cell>
          <cell r="J378" t="str">
            <v>4598</v>
          </cell>
          <cell r="K378" t="str">
            <v>22/06/2026</v>
          </cell>
          <cell r="L378" t="str">
            <v>26260641248067001280550010000045981322222054</v>
          </cell>
          <cell r="M378" t="str">
            <v>26 - Pernambuco</v>
          </cell>
          <cell r="N378">
            <v>6116.7</v>
          </cell>
        </row>
        <row r="379">
          <cell r="C379" t="str">
            <v>HOSPITAL NOSSA SENHORA DAS GRAÇAS - ANTIGO ALFA - CG Nº 024/2022</v>
          </cell>
          <cell r="E379" t="str">
            <v>3.6 - Material de Expediente</v>
          </cell>
          <cell r="F379" t="str">
            <v>50.145.448/0001-71</v>
          </cell>
          <cell r="G379" t="str">
            <v>TEND TUDO BAZAR COM ATACAD DE ARTIGOS DE ESCRITORIO LTDA</v>
          </cell>
          <cell r="H379" t="str">
            <v>B</v>
          </cell>
          <cell r="I379" t="str">
            <v>S</v>
          </cell>
          <cell r="J379" t="str">
            <v>4678</v>
          </cell>
          <cell r="K379" t="str">
            <v>08/06/2026</v>
          </cell>
          <cell r="L379" t="str">
            <v>26260650145448000171550010000046781000063086</v>
          </cell>
          <cell r="M379" t="str">
            <v>26 - Pernambuco</v>
          </cell>
          <cell r="N379">
            <v>180</v>
          </cell>
        </row>
        <row r="380">
          <cell r="C380" t="str">
            <v>HOSPITAL NOSSA SENHORA DAS GRAÇAS - ANTIGO ALFA - CG Nº 024/2022</v>
          </cell>
          <cell r="E380" t="str">
            <v>3.6 - Material de Expediente</v>
          </cell>
          <cell r="F380" t="str">
            <v>50.145.448/0001-71</v>
          </cell>
          <cell r="G380" t="str">
            <v>TEND TUDO BAZAR COM ATACAD DE ARTIGOS DE ESCRITORIO LTDA</v>
          </cell>
          <cell r="H380" t="str">
            <v>B</v>
          </cell>
          <cell r="I380" t="str">
            <v>S</v>
          </cell>
          <cell r="J380" t="str">
            <v>4723</v>
          </cell>
          <cell r="K380" t="str">
            <v>12/06/2026</v>
          </cell>
          <cell r="L380" t="str">
            <v>26260650145448000171550010000047231000063547</v>
          </cell>
          <cell r="M380" t="str">
            <v>26 - Pernambuco</v>
          </cell>
          <cell r="N380">
            <v>6298</v>
          </cell>
        </row>
        <row r="381">
          <cell r="C381" t="str">
            <v>HOSPITAL NOSSA SENHORA DAS GRAÇAS - ANTIGO ALFA - CG Nº 024/2022</v>
          </cell>
          <cell r="E381" t="str">
            <v>3.12 - Material Hospitalar</v>
          </cell>
          <cell r="F381" t="str">
            <v>11.367.066/0001-30</v>
          </cell>
          <cell r="G381" t="str">
            <v>ALPHARAD INDUSTRIA, COMERCIO, IMPORTACAO E EXPORTACAO DE PRODUTOS HOSPITALARES EIRELI</v>
          </cell>
          <cell r="H381" t="str">
            <v>B</v>
          </cell>
          <cell r="I381" t="str">
            <v>S</v>
          </cell>
          <cell r="J381" t="str">
            <v>48959</v>
          </cell>
          <cell r="K381" t="str">
            <v>27/05/2026</v>
          </cell>
          <cell r="L381" t="str">
            <v>35260511367066000130550010000489591428579269</v>
          </cell>
          <cell r="M381" t="str">
            <v>35 - São Paulo</v>
          </cell>
          <cell r="N381">
            <v>501.44</v>
          </cell>
        </row>
        <row r="382">
          <cell r="C382" t="str">
            <v>HOSPITAL NOSSA SENHORA DAS GRAÇAS - ANTIGO ALFA - CG Nº 024/2022</v>
          </cell>
          <cell r="E382" t="str">
            <v xml:space="preserve">3.10 - Material para Manutenção de Bens Móveis </v>
          </cell>
          <cell r="F382" t="str">
            <v>54.677.704/0001-22</v>
          </cell>
          <cell r="G382" t="str">
            <v>BTECH STORE LTDA</v>
          </cell>
          <cell r="H382" t="str">
            <v>B</v>
          </cell>
          <cell r="I382" t="str">
            <v>S</v>
          </cell>
          <cell r="J382" t="str">
            <v>501</v>
          </cell>
          <cell r="K382" t="str">
            <v>04/06/2026</v>
          </cell>
          <cell r="L382" t="str">
            <v>26260654677704000122550010000005011533871400</v>
          </cell>
          <cell r="M382" t="str">
            <v>26 - Pernambuco</v>
          </cell>
          <cell r="N382">
            <v>2209.75</v>
          </cell>
        </row>
        <row r="383">
          <cell r="C383" t="str">
            <v>HOSPITAL NOSSA SENHORA DAS GRAÇAS - ANTIGO ALFA - CG Nº 024/2022</v>
          </cell>
          <cell r="E383" t="str">
            <v xml:space="preserve">3.9 - Material para Manutenção de Bens Imóveis </v>
          </cell>
          <cell r="F383" t="str">
            <v>24.560.896/0001-21</v>
          </cell>
          <cell r="G383" t="str">
            <v>ROBERTA M OLIVEIRA DE LIRA COMERCIO E SERVICOS</v>
          </cell>
          <cell r="H383" t="str">
            <v>B</v>
          </cell>
          <cell r="I383" t="str">
            <v>S</v>
          </cell>
          <cell r="J383" t="str">
            <v>5122</v>
          </cell>
          <cell r="K383" t="str">
            <v>25/05/2026</v>
          </cell>
          <cell r="L383" t="str">
            <v>26260524560896000121550010000051221462781158</v>
          </cell>
          <cell r="M383" t="str">
            <v>26 - Pernambuco</v>
          </cell>
          <cell r="N383">
            <v>2578</v>
          </cell>
        </row>
        <row r="384">
          <cell r="C384" t="str">
            <v>HOSPITAL NOSSA SENHORA DAS GRAÇAS - ANTIGO ALFA - CG Nº 024/2022</v>
          </cell>
          <cell r="E384" t="str">
            <v xml:space="preserve">3.9 - Material para Manutenção de Bens Imóveis </v>
          </cell>
          <cell r="F384" t="str">
            <v>24.560.896/0001-21</v>
          </cell>
          <cell r="G384" t="str">
            <v>ROBERTA M OLIVEIRA DE LIRA COMERCIO E SERVICOS</v>
          </cell>
          <cell r="H384" t="str">
            <v>B</v>
          </cell>
          <cell r="I384" t="str">
            <v>S</v>
          </cell>
          <cell r="J384" t="str">
            <v>5155</v>
          </cell>
          <cell r="K384" t="str">
            <v>29/05/2026</v>
          </cell>
          <cell r="L384" t="str">
            <v>26260524560896000121550010000051551142902800</v>
          </cell>
          <cell r="M384" t="str">
            <v>26 - Pernambuco</v>
          </cell>
          <cell r="N384">
            <v>125</v>
          </cell>
        </row>
        <row r="385">
          <cell r="C385" t="str">
            <v>HOSPITAL NOSSA SENHORA DAS GRAÇAS - ANTIGO ALFA - CG Nº 024/2022</v>
          </cell>
          <cell r="E385" t="str">
            <v xml:space="preserve">3.9 - Material para Manutenção de Bens Imóveis </v>
          </cell>
          <cell r="F385" t="str">
            <v>24.560.896/0001-21</v>
          </cell>
          <cell r="G385" t="str">
            <v>ROBERTA M OLIVEIRA DE LIRA COMERCIO E SERVICOS</v>
          </cell>
          <cell r="H385" t="str">
            <v>B</v>
          </cell>
          <cell r="I385" t="str">
            <v>S</v>
          </cell>
          <cell r="J385" t="str">
            <v>5156</v>
          </cell>
          <cell r="K385" t="str">
            <v>29/05/2026</v>
          </cell>
          <cell r="L385" t="str">
            <v>26260524560896000121550010000051561402412758</v>
          </cell>
          <cell r="M385" t="str">
            <v>26 - Pernambuco</v>
          </cell>
          <cell r="N385">
            <v>23.35</v>
          </cell>
        </row>
        <row r="386">
          <cell r="C386" t="str">
            <v>HOSPITAL NOSSA SENHORA DAS GRAÇAS - ANTIGO ALFA - CG Nº 024/2022</v>
          </cell>
          <cell r="E386" t="str">
            <v xml:space="preserve">3.9 - Material para Manutenção de Bens Imóveis </v>
          </cell>
          <cell r="F386" t="str">
            <v>24.560.896/0001-21</v>
          </cell>
          <cell r="G386" t="str">
            <v>ROBERTA M OLIVEIRA DE LIRA COMERCIO E SERVICOS</v>
          </cell>
          <cell r="H386" t="str">
            <v>B</v>
          </cell>
          <cell r="I386" t="str">
            <v>S</v>
          </cell>
          <cell r="J386" t="str">
            <v>5157</v>
          </cell>
          <cell r="K386" t="str">
            <v>29/05/2026</v>
          </cell>
          <cell r="L386" t="str">
            <v>26260524560896000121550010000051571771202891</v>
          </cell>
          <cell r="M386" t="str">
            <v>26 - Pernambuco</v>
          </cell>
          <cell r="N386">
            <v>441.18</v>
          </cell>
        </row>
        <row r="387">
          <cell r="C387" t="str">
            <v>HOSPITAL NOSSA SENHORA DAS GRAÇAS - ANTIGO ALFA - CG Nº 024/2022</v>
          </cell>
          <cell r="E387" t="str">
            <v xml:space="preserve">3.9 - Material para Manutenção de Bens Imóveis </v>
          </cell>
          <cell r="F387" t="str">
            <v>24.560.896/0001-21</v>
          </cell>
          <cell r="G387" t="str">
            <v>ROBERTA M OLIVEIRA DE LIRA COMERCIO E SERVICOS</v>
          </cell>
          <cell r="H387" t="str">
            <v>B</v>
          </cell>
          <cell r="I387" t="str">
            <v>S</v>
          </cell>
          <cell r="J387" t="str">
            <v>5172</v>
          </cell>
          <cell r="K387" t="str">
            <v>01/06/2026</v>
          </cell>
          <cell r="L387" t="str">
            <v>26260624560896000121550010000051721601525088</v>
          </cell>
          <cell r="M387" t="str">
            <v>26 - Pernambuco</v>
          </cell>
          <cell r="N387">
            <v>5523.7</v>
          </cell>
        </row>
        <row r="388">
          <cell r="C388" t="str">
            <v>HOSPITAL NOSSA SENHORA DAS GRAÇAS - ANTIGO ALFA - CG Nº 024/2022</v>
          </cell>
          <cell r="E388" t="str">
            <v xml:space="preserve">3.9 - Material para Manutenção de Bens Imóveis </v>
          </cell>
          <cell r="F388" t="str">
            <v>24.560.896/0001-21</v>
          </cell>
          <cell r="G388" t="str">
            <v>ROBERTA M OLIVEIRA DE LIRA COMERCIO E SERVICOS</v>
          </cell>
          <cell r="H388" t="str">
            <v>B</v>
          </cell>
          <cell r="I388" t="str">
            <v>S</v>
          </cell>
          <cell r="J388" t="str">
            <v>5178</v>
          </cell>
          <cell r="K388" t="str">
            <v>02/06/2026</v>
          </cell>
          <cell r="L388" t="str">
            <v>26260624560896000121550010000051781626041835</v>
          </cell>
          <cell r="M388" t="str">
            <v>26 - Pernambuco</v>
          </cell>
          <cell r="N388">
            <v>470</v>
          </cell>
        </row>
        <row r="389">
          <cell r="C389" t="str">
            <v>HOSPITAL NOSSA SENHORA DAS GRAÇAS - ANTIGO ALFA - CG Nº 024/2022</v>
          </cell>
          <cell r="E389" t="str">
            <v xml:space="preserve">3.9 - Material para Manutenção de Bens Imóveis </v>
          </cell>
          <cell r="F389" t="str">
            <v>24.560.896/0001-21</v>
          </cell>
          <cell r="G389" t="str">
            <v>ROBERTA M OLIVEIRA DE LIRA COMERCIO E SERVICOS</v>
          </cell>
          <cell r="H389" t="str">
            <v>B</v>
          </cell>
          <cell r="I389" t="str">
            <v>S</v>
          </cell>
          <cell r="J389" t="str">
            <v>5206</v>
          </cell>
          <cell r="K389" t="str">
            <v>05/06/2026</v>
          </cell>
          <cell r="L389" t="str">
            <v>26260624560896000121550010000052061627756656</v>
          </cell>
          <cell r="M389" t="str">
            <v>26 - Pernambuco</v>
          </cell>
          <cell r="N389">
            <v>2000</v>
          </cell>
        </row>
        <row r="390">
          <cell r="C390" t="str">
            <v>HOSPITAL NOSSA SENHORA DAS GRAÇAS - ANTIGO ALFA - CG Nº 024/2022</v>
          </cell>
          <cell r="E390" t="str">
            <v xml:space="preserve">3.9 - Material para Manutenção de Bens Imóveis </v>
          </cell>
          <cell r="F390" t="str">
            <v>24.560.896/0001-21</v>
          </cell>
          <cell r="G390" t="str">
            <v>ROBERTA M OLIVEIRA DE LIRA COMERCIO E SERVICOS</v>
          </cell>
          <cell r="H390" t="str">
            <v>B</v>
          </cell>
          <cell r="I390" t="str">
            <v>S</v>
          </cell>
          <cell r="J390" t="str">
            <v>5210</v>
          </cell>
          <cell r="K390" t="str">
            <v>08/06/2026</v>
          </cell>
          <cell r="L390" t="str">
            <v>26260624560896000121550010000052101364434168</v>
          </cell>
          <cell r="M390" t="str">
            <v>26 - Pernambuco</v>
          </cell>
          <cell r="N390">
            <v>1490.6</v>
          </cell>
        </row>
        <row r="391">
          <cell r="C391" t="str">
            <v>HOSPITAL NOSSA SENHORA DAS GRAÇAS - ANTIGO ALFA - CG Nº 024/2022</v>
          </cell>
          <cell r="E391" t="str">
            <v xml:space="preserve">3.9 - Material para Manutenção de Bens Imóveis </v>
          </cell>
          <cell r="F391" t="str">
            <v>24.560.896/0001-21</v>
          </cell>
          <cell r="G391" t="str">
            <v>ROBERTA M OLIVEIRA DE LIRA COMERCIO E SERVICOS</v>
          </cell>
          <cell r="H391" t="str">
            <v>B</v>
          </cell>
          <cell r="I391" t="str">
            <v>S</v>
          </cell>
          <cell r="J391" t="str">
            <v>5281</v>
          </cell>
          <cell r="K391" t="str">
            <v>18/06/2026</v>
          </cell>
          <cell r="L391" t="str">
            <v>26260624560896000121550010000052811394862038</v>
          </cell>
          <cell r="M391" t="str">
            <v>26 - Pernambuco</v>
          </cell>
          <cell r="N391">
            <v>2843.5</v>
          </cell>
        </row>
        <row r="392">
          <cell r="C392" t="str">
            <v>HOSPITAL NOSSA SENHORA DAS GRAÇAS - ANTIGO ALFA - CG Nº 024/2022</v>
          </cell>
          <cell r="E392" t="str">
            <v xml:space="preserve">3.9 - Material para Manutenção de Bens Imóveis </v>
          </cell>
          <cell r="F392" t="str">
            <v>24.560.896/0001-21</v>
          </cell>
          <cell r="G392" t="str">
            <v>ROBERTA M OLIVEIRA DE LIRA COMERCIO E SERVICOS</v>
          </cell>
          <cell r="H392" t="str">
            <v>B</v>
          </cell>
          <cell r="I392" t="str">
            <v>S</v>
          </cell>
          <cell r="J392" t="str">
            <v>5282</v>
          </cell>
          <cell r="K392" t="str">
            <v>18/06/2026</v>
          </cell>
          <cell r="L392" t="str">
            <v>26260624560896000121550010000052821870912171</v>
          </cell>
          <cell r="M392" t="str">
            <v>26 - Pernambuco</v>
          </cell>
          <cell r="N392">
            <v>159.80000000000001</v>
          </cell>
        </row>
        <row r="393">
          <cell r="C393" t="str">
            <v>HOSPITAL NOSSA SENHORA DAS GRAÇAS - ANTIGO ALFA - CG Nº 024/2022</v>
          </cell>
          <cell r="E393" t="str">
            <v xml:space="preserve">3.9 - Material para Manutenção de Bens Imóveis </v>
          </cell>
          <cell r="F393" t="str">
            <v>24.560.896/0001-21</v>
          </cell>
          <cell r="G393" t="str">
            <v>ROBERTA M OLIVEIRA DE LIRA COMERCIO E SERVICOS</v>
          </cell>
          <cell r="H393" t="str">
            <v>B</v>
          </cell>
          <cell r="I393" t="str">
            <v>S</v>
          </cell>
          <cell r="J393" t="str">
            <v>5304</v>
          </cell>
          <cell r="K393" t="str">
            <v>25/06/2026</v>
          </cell>
          <cell r="L393" t="str">
            <v>26260624560896000121550010000053041487878666</v>
          </cell>
          <cell r="M393" t="str">
            <v>26 - Pernambuco</v>
          </cell>
          <cell r="N393">
            <v>1163.5</v>
          </cell>
        </row>
        <row r="394">
          <cell r="C394" t="str">
            <v>HOSPITAL NOSSA SENHORA DAS GRAÇAS - ANTIGO ALFA - CG Nº 024/2022</v>
          </cell>
          <cell r="E394" t="str">
            <v xml:space="preserve">3.9 - Material para Manutenção de Bens Imóveis </v>
          </cell>
          <cell r="F394" t="str">
            <v>24.560.896/0001-21</v>
          </cell>
          <cell r="G394" t="str">
            <v>ROBERTA M OLIVEIRA DE LIRA COMERCIO E SERVICOS</v>
          </cell>
          <cell r="H394" t="str">
            <v>B</v>
          </cell>
          <cell r="I394" t="str">
            <v>S</v>
          </cell>
          <cell r="J394" t="str">
            <v>5305</v>
          </cell>
          <cell r="K394" t="str">
            <v>25/06/2026</v>
          </cell>
          <cell r="L394" t="str">
            <v>26260624560896000121550010000053051319431878</v>
          </cell>
          <cell r="M394" t="str">
            <v>26 - Pernambuco</v>
          </cell>
          <cell r="N394">
            <v>133.5</v>
          </cell>
        </row>
        <row r="395">
          <cell r="C395" t="str">
            <v>HOSPITAL NOSSA SENHORA DAS GRAÇAS - ANTIGO ALFA - CG Nº 024/2022</v>
          </cell>
          <cell r="E395" t="str">
            <v xml:space="preserve">3.9 - Material para Manutenção de Bens Imóveis </v>
          </cell>
          <cell r="F395" t="str">
            <v>24.560.896/0001-21</v>
          </cell>
          <cell r="G395" t="str">
            <v>ROBERTA M OLIVEIRA DE LIRA COMERCIO E SERVICOS</v>
          </cell>
          <cell r="H395" t="str">
            <v>B</v>
          </cell>
          <cell r="I395" t="str">
            <v>S</v>
          </cell>
          <cell r="J395" t="str">
            <v>5324</v>
          </cell>
          <cell r="K395" t="str">
            <v>29/06/2026</v>
          </cell>
          <cell r="L395" t="str">
            <v>26260624560896000121550010000053241089923974</v>
          </cell>
          <cell r="M395" t="str">
            <v>26 - Pernambuco</v>
          </cell>
          <cell r="N395">
            <v>279</v>
          </cell>
        </row>
        <row r="396">
          <cell r="C396" t="str">
            <v>HOSPITAL NOSSA SENHORA DAS GRAÇAS - ANTIGO ALFA - CG Nº 024/2022</v>
          </cell>
          <cell r="E396" t="str">
            <v xml:space="preserve">3.9 - Material para Manutenção de Bens Imóveis </v>
          </cell>
          <cell r="F396" t="str">
            <v>24.560.896/0001-21</v>
          </cell>
          <cell r="G396" t="str">
            <v>ROBERTA M OLIVEIRA DE LIRA COMERCIO E SERVICOS</v>
          </cell>
          <cell r="H396" t="str">
            <v>B</v>
          </cell>
          <cell r="I396" t="str">
            <v>S</v>
          </cell>
          <cell r="J396" t="str">
            <v>5325</v>
          </cell>
          <cell r="K396" t="str">
            <v>29/06/2026</v>
          </cell>
          <cell r="L396" t="str">
            <v>26260624560896000121550010000053251490580729</v>
          </cell>
          <cell r="M396" t="str">
            <v>26 - Pernambuco</v>
          </cell>
          <cell r="N396">
            <v>139.15</v>
          </cell>
        </row>
        <row r="397">
          <cell r="C397" t="str">
            <v>HOSPITAL NOSSA SENHORA DAS GRAÇAS - ANTIGO ALFA - CG Nº 024/2022</v>
          </cell>
          <cell r="E397" t="str">
            <v xml:space="preserve">3.10 - Material para Manutenção de Bens Móveis </v>
          </cell>
          <cell r="F397" t="str">
            <v>06.069.729/0001-09</v>
          </cell>
          <cell r="G397" t="str">
            <v>MEDICA COMERCIO REP E IMPORTACAO LTDA</v>
          </cell>
          <cell r="H397" t="str">
            <v>B</v>
          </cell>
          <cell r="I397" t="str">
            <v>S</v>
          </cell>
          <cell r="J397" t="str">
            <v>53492</v>
          </cell>
          <cell r="K397" t="str">
            <v>02/06/2026</v>
          </cell>
          <cell r="L397" t="str">
            <v>26260606069729000109550010000534921971824322</v>
          </cell>
          <cell r="M397" t="str">
            <v>26 - Pernambuco</v>
          </cell>
          <cell r="N397">
            <v>31937.7</v>
          </cell>
        </row>
        <row r="398">
          <cell r="C398" t="str">
            <v>HOSPITAL NOSSA SENHORA DAS GRAÇAS - ANTIGO ALFA - CG Nº 024/2022</v>
          </cell>
          <cell r="E398" t="str">
            <v xml:space="preserve">3.10 - Material para Manutenção de Bens Móveis </v>
          </cell>
          <cell r="F398" t="str">
            <v>06.069.729/0001-09</v>
          </cell>
          <cell r="G398" t="str">
            <v>MEDICA COMERCIO REP E IMPORTACAO LTDA</v>
          </cell>
          <cell r="H398" t="str">
            <v>B</v>
          </cell>
          <cell r="I398" t="str">
            <v>S</v>
          </cell>
          <cell r="J398" t="str">
            <v>53881</v>
          </cell>
          <cell r="K398" t="str">
            <v>17/06/2026</v>
          </cell>
          <cell r="L398" t="str">
            <v>26260606069729000109550010000538811106725904</v>
          </cell>
          <cell r="M398" t="str">
            <v>26 - Pernambuco</v>
          </cell>
          <cell r="N398">
            <v>21291.8</v>
          </cell>
        </row>
        <row r="399">
          <cell r="C399" t="str">
            <v>HOSPITAL NOSSA SENHORA DAS GRAÇAS - ANTIGO ALFA - CG Nº 024/2022</v>
          </cell>
          <cell r="E399" t="str">
            <v>3.12 - Material Hospitalar</v>
          </cell>
          <cell r="F399" t="str">
            <v>08.778.201/0001-26</v>
          </cell>
          <cell r="G399" t="str">
            <v>DROGAFONTE LTDA</v>
          </cell>
          <cell r="H399" t="str">
            <v>B</v>
          </cell>
          <cell r="I399" t="str">
            <v>S</v>
          </cell>
          <cell r="J399" t="str">
            <v>539483</v>
          </cell>
          <cell r="K399" t="str">
            <v>29/05/2026</v>
          </cell>
          <cell r="L399" t="str">
            <v>26260508778201000126550010005394831952321801</v>
          </cell>
          <cell r="M399" t="str">
            <v>26 - Pernambuco</v>
          </cell>
          <cell r="N399">
            <v>42261.74</v>
          </cell>
        </row>
        <row r="400">
          <cell r="C400" t="str">
            <v>HOSPITAL NOSSA SENHORA DAS GRAÇAS - ANTIGO ALFA - CG Nº 024/2022</v>
          </cell>
          <cell r="E400" t="str">
            <v>3.12 - Material Hospitalar</v>
          </cell>
          <cell r="F400" t="str">
            <v>39.500.546/0001-47</v>
          </cell>
          <cell r="G400" t="str">
            <v>REC DISTRIBUIDORA HOSPITALAR LTDA</v>
          </cell>
          <cell r="H400" t="str">
            <v>B</v>
          </cell>
          <cell r="I400" t="str">
            <v>S</v>
          </cell>
          <cell r="J400" t="str">
            <v>5398</v>
          </cell>
          <cell r="K400" t="str">
            <v>04/06/2026</v>
          </cell>
          <cell r="L400" t="str">
            <v>26260639500546000147550010000053981813047671</v>
          </cell>
          <cell r="M400" t="str">
            <v>26 - Pernambuco</v>
          </cell>
          <cell r="N400">
            <v>30000</v>
          </cell>
        </row>
        <row r="401">
          <cell r="C401" t="str">
            <v>HOSPITAL NOSSA SENHORA DAS GRAÇAS - ANTIGO ALFA - CG Nº 024/2022</v>
          </cell>
          <cell r="E401" t="str">
            <v>3.4 - Material Farmacológico</v>
          </cell>
          <cell r="F401" t="str">
            <v>08.778.201/0001-26</v>
          </cell>
          <cell r="G401" t="str">
            <v>DROGAFONTE LTDA</v>
          </cell>
          <cell r="H401" t="str">
            <v>B</v>
          </cell>
          <cell r="I401" t="str">
            <v>S</v>
          </cell>
          <cell r="J401" t="str">
            <v>540321</v>
          </cell>
          <cell r="K401" t="str">
            <v>05/06/2026</v>
          </cell>
          <cell r="L401" t="str">
            <v>26260608778201000126550010005403211352910944</v>
          </cell>
          <cell r="M401" t="str">
            <v>26 - Pernambuco</v>
          </cell>
          <cell r="N401">
            <v>8945</v>
          </cell>
        </row>
        <row r="402">
          <cell r="C402" t="str">
            <v>HOSPITAL NOSSA SENHORA DAS GRAÇAS - ANTIGO ALFA - CG Nº 024/2022</v>
          </cell>
          <cell r="E402" t="str">
            <v>3.4 - Material Farmacológico</v>
          </cell>
          <cell r="F402" t="str">
            <v>08.778.201/0001-26</v>
          </cell>
          <cell r="G402" t="str">
            <v>DROGAFONTE LTDA</v>
          </cell>
          <cell r="H402" t="str">
            <v>B</v>
          </cell>
          <cell r="I402" t="str">
            <v>S</v>
          </cell>
          <cell r="J402" t="str">
            <v>540323</v>
          </cell>
          <cell r="K402" t="str">
            <v>05/06/2026</v>
          </cell>
          <cell r="L402" t="str">
            <v>26260608778201000126550010005403231189794388</v>
          </cell>
          <cell r="M402" t="str">
            <v>26 - Pernambuco</v>
          </cell>
          <cell r="N402">
            <v>717</v>
          </cell>
        </row>
        <row r="403">
          <cell r="C403" t="str">
            <v>HOSPITAL NOSSA SENHORA DAS GRAÇAS - ANTIGO ALFA - CG Nº 024/2022</v>
          </cell>
          <cell r="E403" t="str">
            <v>3.12 - Material Hospitalar</v>
          </cell>
          <cell r="F403" t="str">
            <v>51.680.172/0001-94</v>
          </cell>
          <cell r="G403" t="str">
            <v>GOOD MED SURGICAL LTDA</v>
          </cell>
          <cell r="H403" t="str">
            <v>B</v>
          </cell>
          <cell r="I403" t="str">
            <v>S</v>
          </cell>
          <cell r="J403" t="str">
            <v>5406</v>
          </cell>
          <cell r="K403" t="str">
            <v>15/06/2026</v>
          </cell>
          <cell r="L403" t="str">
            <v>26260651680172000194550010000054061035398630</v>
          </cell>
          <cell r="M403" t="str">
            <v>26 - Pernambuco</v>
          </cell>
          <cell r="N403">
            <v>3120</v>
          </cell>
        </row>
        <row r="404">
          <cell r="C404" t="str">
            <v>HOSPITAL NOSSA SENHORA DAS GRAÇAS - ANTIGO ALFA - CG Nº 024/2022</v>
          </cell>
          <cell r="E404" t="str">
            <v>3.4 - Material Farmacológico</v>
          </cell>
          <cell r="F404" t="str">
            <v>08.778.201/0001-26</v>
          </cell>
          <cell r="G404" t="str">
            <v>DROGAFONTE LTDA</v>
          </cell>
          <cell r="H404" t="str">
            <v>B</v>
          </cell>
          <cell r="I404" t="str">
            <v>S</v>
          </cell>
          <cell r="J404" t="str">
            <v>541083</v>
          </cell>
          <cell r="K404" t="str">
            <v>12/06/2026</v>
          </cell>
          <cell r="L404" t="str">
            <v>26260608778201000126550010005410831018257767</v>
          </cell>
          <cell r="M404" t="str">
            <v>26 - Pernambuco</v>
          </cell>
          <cell r="N404">
            <v>48129.43</v>
          </cell>
        </row>
        <row r="405">
          <cell r="C405" t="str">
            <v>HOSPITAL NOSSA SENHORA DAS GRAÇAS - ANTIGO ALFA - CG Nº 024/2022</v>
          </cell>
          <cell r="E405" t="str">
            <v>3.4 - Material Farmacológico</v>
          </cell>
          <cell r="F405" t="str">
            <v>08.778.201/0001-26</v>
          </cell>
          <cell r="G405" t="str">
            <v>DROGAFONTE LTDA</v>
          </cell>
          <cell r="H405" t="str">
            <v>B</v>
          </cell>
          <cell r="I405" t="str">
            <v>S</v>
          </cell>
          <cell r="J405" t="str">
            <v>541245</v>
          </cell>
          <cell r="K405" t="str">
            <v>15/06/2026</v>
          </cell>
          <cell r="L405" t="str">
            <v>26260608778201000126550010005412451280946990</v>
          </cell>
          <cell r="M405" t="str">
            <v>26 - Pernambuco</v>
          </cell>
          <cell r="N405">
            <v>2486.4</v>
          </cell>
        </row>
        <row r="406">
          <cell r="C406" t="str">
            <v>HOSPITAL NOSSA SENHORA DAS GRAÇAS - ANTIGO ALFA - CG Nº 024/2022</v>
          </cell>
          <cell r="E406" t="str">
            <v>3.6 - Material de Expediente</v>
          </cell>
          <cell r="F406" t="str">
            <v>37.531.583/0001-97</v>
          </cell>
          <cell r="G406" t="str">
            <v>COUTINHO E FERNANDES PROD MED HOSPITALAR</v>
          </cell>
          <cell r="H406" t="str">
            <v>B</v>
          </cell>
          <cell r="I406" t="str">
            <v>S</v>
          </cell>
          <cell r="J406" t="str">
            <v>5413</v>
          </cell>
          <cell r="K406" t="str">
            <v>25/05/2026</v>
          </cell>
          <cell r="L406" t="str">
            <v>52260537531583000197550010000054131234832495</v>
          </cell>
          <cell r="M406" t="str">
            <v>52 - Goiás</v>
          </cell>
          <cell r="N406">
            <v>2100</v>
          </cell>
        </row>
        <row r="407">
          <cell r="C407" t="str">
            <v>HOSPITAL NOSSA SENHORA DAS GRAÇAS - ANTIGO ALFA - CG Nº 024/2022</v>
          </cell>
          <cell r="E407" t="str">
            <v>3.4 - Material Farmacológico</v>
          </cell>
          <cell r="F407" t="str">
            <v>08.778.201/0001-26</v>
          </cell>
          <cell r="G407" t="str">
            <v>DROGAFONTE LTDA</v>
          </cell>
          <cell r="H407" t="str">
            <v>B</v>
          </cell>
          <cell r="I407" t="str">
            <v>S</v>
          </cell>
          <cell r="J407" t="str">
            <v>541983</v>
          </cell>
          <cell r="K407" t="str">
            <v>22/06/2026</v>
          </cell>
          <cell r="L407" t="str">
            <v>26260608778201000126550010005419831595981146</v>
          </cell>
          <cell r="M407" t="str">
            <v>26 - Pernambuco</v>
          </cell>
          <cell r="N407">
            <v>2268</v>
          </cell>
        </row>
        <row r="408">
          <cell r="C408" t="str">
            <v>HOSPITAL NOSSA SENHORA DAS GRAÇAS - ANTIGO ALFA - CG Nº 024/2022</v>
          </cell>
          <cell r="E408" t="str">
            <v>3.4 - Material Farmacológico</v>
          </cell>
          <cell r="F408" t="str">
            <v>08.778.201/0001-26</v>
          </cell>
          <cell r="G408" t="str">
            <v>DROGAFONTE LTDA</v>
          </cell>
          <cell r="H408" t="str">
            <v>B</v>
          </cell>
          <cell r="I408" t="str">
            <v>S</v>
          </cell>
          <cell r="J408" t="str">
            <v>542144</v>
          </cell>
          <cell r="K408" t="str">
            <v>22/06/2026</v>
          </cell>
          <cell r="L408" t="str">
            <v>26260608778201000126550010005421441799190727</v>
          </cell>
          <cell r="M408" t="str">
            <v>26 - Pernambuco</v>
          </cell>
          <cell r="N408">
            <v>1995</v>
          </cell>
        </row>
        <row r="409">
          <cell r="C409" t="str">
            <v>HOSPITAL NOSSA SENHORA DAS GRAÇAS - ANTIGO ALFA - CG Nº 024/2022</v>
          </cell>
          <cell r="E409" t="str">
            <v>3.99 - Outras despesas com Material de Consumo</v>
          </cell>
          <cell r="F409" t="str">
            <v>37.531.583/0001-97</v>
          </cell>
          <cell r="G409" t="str">
            <v>COUTINHO E FERNANDES PROD MED HOSPITALAR</v>
          </cell>
          <cell r="H409" t="str">
            <v>B</v>
          </cell>
          <cell r="I409" t="str">
            <v>S</v>
          </cell>
          <cell r="J409" t="str">
            <v>5451</v>
          </cell>
          <cell r="K409" t="str">
            <v>12/06/2026</v>
          </cell>
          <cell r="L409" t="str">
            <v>52260637531583000197550010000054511200440319</v>
          </cell>
          <cell r="M409" t="str">
            <v>52 - Goiás</v>
          </cell>
          <cell r="N409">
            <v>1355</v>
          </cell>
        </row>
        <row r="410">
          <cell r="C410" t="str">
            <v>HOSPITAL NOSSA SENHORA DAS GRAÇAS - ANTIGO ALFA - CG Nº 024/2022</v>
          </cell>
          <cell r="E410" t="str">
            <v>3.4 - Material Farmacológico</v>
          </cell>
          <cell r="F410" t="str">
            <v>39.500.546/0001-47</v>
          </cell>
          <cell r="G410" t="str">
            <v>REC DISTRIBUIDORA HOSPITALAR LTDA</v>
          </cell>
          <cell r="H410" t="str">
            <v>B</v>
          </cell>
          <cell r="I410" t="str">
            <v>S</v>
          </cell>
          <cell r="J410" t="str">
            <v>5525</v>
          </cell>
          <cell r="K410" t="str">
            <v>12/06/2026</v>
          </cell>
          <cell r="L410" t="str">
            <v>26260639500546000147550010000055251000806129</v>
          </cell>
          <cell r="M410" t="str">
            <v>26 - Pernambuco</v>
          </cell>
          <cell r="N410">
            <v>1080</v>
          </cell>
        </row>
        <row r="411">
          <cell r="C411" t="str">
            <v>HOSPITAL NOSSA SENHORA DAS GRAÇAS - ANTIGO ALFA - CG Nº 024/2022</v>
          </cell>
          <cell r="E411" t="str">
            <v>3.12 - Material Hospitalar</v>
          </cell>
          <cell r="F411" t="str">
            <v>39.500.546/0001-47</v>
          </cell>
          <cell r="G411" t="str">
            <v>REC DISTRIBUIDORA HOSPITALAR LTDA</v>
          </cell>
          <cell r="H411" t="str">
            <v>B</v>
          </cell>
          <cell r="I411" t="str">
            <v>S</v>
          </cell>
          <cell r="J411" t="str">
            <v>5546</v>
          </cell>
          <cell r="K411" t="str">
            <v>15/06/2026</v>
          </cell>
          <cell r="L411" t="str">
            <v>26260639500546000147550010000055461899821880</v>
          </cell>
          <cell r="M411" t="str">
            <v>26 - Pernambuco</v>
          </cell>
          <cell r="N411">
            <v>3324</v>
          </cell>
        </row>
        <row r="412">
          <cell r="C412" t="str">
            <v>HOSPITAL NOSSA SENHORA DAS GRAÇAS - ANTIGO ALFA - CG Nº 024/2022</v>
          </cell>
          <cell r="E412" t="str">
            <v>3.12 - Material Hospitalar</v>
          </cell>
          <cell r="F412" t="str">
            <v>39.500.546/0001-47</v>
          </cell>
          <cell r="G412" t="str">
            <v>REC DISTRIBUIDORA HOSPITALAR LTDA</v>
          </cell>
          <cell r="H412" t="str">
            <v>B</v>
          </cell>
          <cell r="I412" t="str">
            <v>S</v>
          </cell>
          <cell r="J412" t="str">
            <v>5565</v>
          </cell>
          <cell r="K412" t="str">
            <v>15/06/2026</v>
          </cell>
          <cell r="L412" t="str">
            <v>26260639500546000147550010000055651749155928</v>
          </cell>
          <cell r="M412" t="str">
            <v>26 - Pernambuco</v>
          </cell>
          <cell r="N412">
            <v>139118.22</v>
          </cell>
        </row>
        <row r="413">
          <cell r="C413" t="str">
            <v>HOSPITAL NOSSA SENHORA DAS GRAÇAS - ANTIGO ALFA - CG Nº 024/2022</v>
          </cell>
          <cell r="E413" t="str">
            <v>3.12 - Material Hospitalar</v>
          </cell>
          <cell r="F413" t="str">
            <v>39.500.546/0001-47</v>
          </cell>
          <cell r="G413" t="str">
            <v>REC DISTRIBUIDORA HOSPITALAR LTDA</v>
          </cell>
          <cell r="H413" t="str">
            <v>B</v>
          </cell>
          <cell r="I413" t="str">
            <v>S</v>
          </cell>
          <cell r="J413" t="str">
            <v>5571</v>
          </cell>
          <cell r="K413" t="str">
            <v>16/06/2026</v>
          </cell>
          <cell r="L413" t="str">
            <v>26260639500546000147550010000055711701873739</v>
          </cell>
          <cell r="M413" t="str">
            <v>26 - Pernambuco</v>
          </cell>
          <cell r="N413">
            <v>2370</v>
          </cell>
        </row>
        <row r="414">
          <cell r="C414" t="str">
            <v>HOSPITAL NOSSA SENHORA DAS GRAÇAS - ANTIGO ALFA - CG Nº 024/2022</v>
          </cell>
          <cell r="E414" t="str">
            <v>3.7 - Material de Limpeza e Produtos de Hgienização</v>
          </cell>
          <cell r="F414" t="str">
            <v>39.500.546/0001-47</v>
          </cell>
          <cell r="G414" t="str">
            <v>REC DISTRIBUIDORA HOSPITALAR LTDA</v>
          </cell>
          <cell r="H414" t="str">
            <v>B</v>
          </cell>
          <cell r="I414" t="str">
            <v>S</v>
          </cell>
          <cell r="J414" t="str">
            <v>5596</v>
          </cell>
          <cell r="K414" t="str">
            <v>18/06/2026</v>
          </cell>
          <cell r="L414" t="str">
            <v>26260639500546000147550010000055961267235285</v>
          </cell>
          <cell r="M414" t="str">
            <v>26 - Pernambuco</v>
          </cell>
          <cell r="N414">
            <v>4080</v>
          </cell>
        </row>
        <row r="415">
          <cell r="C415" t="str">
            <v>HOSPITAL NOSSA SENHORA DAS GRAÇAS - ANTIGO ALFA - CG Nº 024/2022</v>
          </cell>
          <cell r="E415" t="str">
            <v>3.12 - Material Hospitalar</v>
          </cell>
          <cell r="F415" t="str">
            <v>37.438.274/0001-77</v>
          </cell>
          <cell r="G415" t="str">
            <v>SELLMED PRODUTOS MEDICOS E HOSPITALARES LTDA</v>
          </cell>
          <cell r="H415" t="str">
            <v>B</v>
          </cell>
          <cell r="I415" t="str">
            <v>S</v>
          </cell>
          <cell r="J415" t="str">
            <v>55974</v>
          </cell>
          <cell r="K415" t="str">
            <v>15/06/2026</v>
          </cell>
          <cell r="L415" t="str">
            <v>26260637438274000177550010000559741464901019</v>
          </cell>
          <cell r="M415" t="str">
            <v>26 - Pernambuco</v>
          </cell>
          <cell r="N415">
            <v>7120</v>
          </cell>
        </row>
        <row r="416">
          <cell r="C416" t="str">
            <v>HOSPITAL NOSSA SENHORA DAS GRAÇAS - ANTIGO ALFA - CG Nº 024/2022</v>
          </cell>
          <cell r="E416" t="str">
            <v>3.7 - Material de Limpeza e Produtos de Hgienização</v>
          </cell>
          <cell r="F416" t="str">
            <v>39.500.546/0001-47</v>
          </cell>
          <cell r="G416" t="str">
            <v>REC DISTRIBUIDORA HOSPITALAR LTDA</v>
          </cell>
          <cell r="H416" t="str">
            <v>B</v>
          </cell>
          <cell r="I416" t="str">
            <v>S</v>
          </cell>
          <cell r="J416" t="str">
            <v>5619</v>
          </cell>
          <cell r="K416" t="str">
            <v>19/06/2026</v>
          </cell>
          <cell r="L416" t="str">
            <v>26260639500546000147550010000056191964402791</v>
          </cell>
          <cell r="M416" t="str">
            <v>26 - Pernambuco</v>
          </cell>
          <cell r="N416">
            <v>790</v>
          </cell>
        </row>
        <row r="417">
          <cell r="C417" t="str">
            <v>HOSPITAL NOSSA SENHORA DAS GRAÇAS - ANTIGO ALFA - CG Nº 024/2022</v>
          </cell>
          <cell r="E417" t="str">
            <v>3.7 - Material de Limpeza e Produtos de Hgienização</v>
          </cell>
          <cell r="F417" t="str">
            <v>39.500.546/0001-47</v>
          </cell>
          <cell r="G417" t="str">
            <v>REC DISTRIBUIDORA HOSPITALAR LTDA</v>
          </cell>
          <cell r="H417" t="str">
            <v>B</v>
          </cell>
          <cell r="I417" t="str">
            <v>S</v>
          </cell>
          <cell r="J417" t="str">
            <v>5620</v>
          </cell>
          <cell r="K417" t="str">
            <v>19/06/2026</v>
          </cell>
          <cell r="L417" t="str">
            <v>26260639500546000147550010000056201083094520</v>
          </cell>
          <cell r="M417" t="str">
            <v>26 - Pernambuco</v>
          </cell>
          <cell r="N417">
            <v>8380</v>
          </cell>
        </row>
        <row r="418">
          <cell r="C418" t="str">
            <v>HOSPITAL NOSSA SENHORA DAS GRAÇAS - ANTIGO ALFA - CG Nº 024/2022</v>
          </cell>
          <cell r="E418" t="str">
            <v>3.7 - Material de Limpeza e Produtos de Hgienização</v>
          </cell>
          <cell r="F418" t="str">
            <v>39.500.546/0001-47</v>
          </cell>
          <cell r="G418" t="str">
            <v>REC DISTRIBUIDORA HOSPITALAR LTDA</v>
          </cell>
          <cell r="H418" t="str">
            <v>B</v>
          </cell>
          <cell r="I418" t="str">
            <v>S</v>
          </cell>
          <cell r="J418" t="str">
            <v>5671</v>
          </cell>
          <cell r="K418" t="str">
            <v>30/06/2026</v>
          </cell>
          <cell r="L418" t="str">
            <v>26260639500546000147550010000056711910126613</v>
          </cell>
          <cell r="M418" t="str">
            <v>26 - Pernambuco</v>
          </cell>
          <cell r="N418">
            <v>1530</v>
          </cell>
        </row>
        <row r="419">
          <cell r="C419" t="str">
            <v>HOSPITAL NOSSA SENHORA DAS GRAÇAS - ANTIGO ALFA - CG Nº 024/2022</v>
          </cell>
          <cell r="E419" t="str">
            <v xml:space="preserve">3.9 - Material para Manutenção de Bens Imóveis </v>
          </cell>
          <cell r="F419" t="str">
            <v>20.925.559/0001-30</v>
          </cell>
          <cell r="G419" t="str">
            <v>REFUSO PARAFUSOS E FERRAMENTAS LTDA</v>
          </cell>
          <cell r="H419" t="str">
            <v>B</v>
          </cell>
          <cell r="I419" t="str">
            <v>S</v>
          </cell>
          <cell r="J419" t="str">
            <v>59906</v>
          </cell>
          <cell r="K419" t="str">
            <v>29/05/2026</v>
          </cell>
          <cell r="L419" t="str">
            <v>26260520925559000130550010000599061100426050</v>
          </cell>
          <cell r="M419" t="str">
            <v>26 - Pernambuco</v>
          </cell>
          <cell r="N419">
            <v>17.399999999999999</v>
          </cell>
        </row>
        <row r="420">
          <cell r="C420" t="str">
            <v>HOSPITAL NOSSA SENHORA DAS GRAÇAS - ANTIGO ALFA - CG Nº 024/2022</v>
          </cell>
          <cell r="E420" t="str">
            <v>3.4 - Material Farmacológico</v>
          </cell>
          <cell r="F420" t="str">
            <v>35.753.111/0001-53</v>
          </cell>
          <cell r="G420" t="str">
            <v>NORD PRODUTOS EM SAUDE LTDA</v>
          </cell>
          <cell r="H420" t="str">
            <v>B</v>
          </cell>
          <cell r="I420" t="str">
            <v>S</v>
          </cell>
          <cell r="J420" t="str">
            <v>59937</v>
          </cell>
          <cell r="K420" t="str">
            <v>12/06/2026</v>
          </cell>
          <cell r="L420" t="str">
            <v>26260635753111000153550010000599371426279245</v>
          </cell>
          <cell r="M420" t="str">
            <v>26 - Pernambuco</v>
          </cell>
          <cell r="N420">
            <v>4723.97</v>
          </cell>
        </row>
        <row r="421">
          <cell r="C421" t="str">
            <v>HOSPITAL NOSSA SENHORA DAS GRAÇAS - ANTIGO ALFA - CG Nº 024/2022</v>
          </cell>
          <cell r="E421" t="str">
            <v>3.7 - Material de Limpeza e Produtos de Hgienização</v>
          </cell>
          <cell r="F421" t="str">
            <v>50.375.151/0001-00</v>
          </cell>
          <cell r="G421" t="str">
            <v>UNIQUE HOSPITALAR LTDA</v>
          </cell>
          <cell r="H421" t="str">
            <v>B</v>
          </cell>
          <cell r="I421" t="str">
            <v>S</v>
          </cell>
          <cell r="J421" t="str">
            <v>636</v>
          </cell>
          <cell r="K421" t="str">
            <v>15/06/2026</v>
          </cell>
          <cell r="L421" t="str">
            <v>26260650375151000100550010000006361518005124</v>
          </cell>
          <cell r="M421" t="str">
            <v>26 - Pernambuco</v>
          </cell>
          <cell r="N421">
            <v>8400</v>
          </cell>
        </row>
        <row r="422">
          <cell r="C422" t="str">
            <v>HOSPITAL NOSSA SENHORA DAS GRAÇAS - ANTIGO ALFA - CG Nº 024/2022</v>
          </cell>
          <cell r="E422" t="str">
            <v>3.7 - Material de Limpeza e Produtos de Hgienização</v>
          </cell>
          <cell r="F422" t="str">
            <v>28.145.496/0001-00</v>
          </cell>
          <cell r="G422" t="str">
            <v>IGEMEDIC DISTRIBUIDORA HOSPITALAR LTDA</v>
          </cell>
          <cell r="H422" t="str">
            <v>B</v>
          </cell>
          <cell r="I422" t="str">
            <v>S</v>
          </cell>
          <cell r="J422" t="str">
            <v>6393</v>
          </cell>
          <cell r="K422" t="str">
            <v>18/06/2026</v>
          </cell>
          <cell r="L422" t="str">
            <v>26260628145496000100550010000063931117596960</v>
          </cell>
          <cell r="M422" t="str">
            <v>26 - Pernambuco</v>
          </cell>
          <cell r="N422">
            <v>3630</v>
          </cell>
        </row>
        <row r="423">
          <cell r="C423" t="str">
            <v>HOSPITAL NOSSA SENHORA DAS GRAÇAS - ANTIGO ALFA - CG Nº 024/2022</v>
          </cell>
          <cell r="E423" t="str">
            <v>3.12 - Material Hospitalar</v>
          </cell>
          <cell r="F423" t="str">
            <v>28.145.496/0001-00</v>
          </cell>
          <cell r="G423" t="str">
            <v>IGEMEDIC DISTRIBUIDORA HOSPITALAR LTDA</v>
          </cell>
          <cell r="H423" t="str">
            <v>B</v>
          </cell>
          <cell r="I423" t="str">
            <v>S</v>
          </cell>
          <cell r="J423" t="str">
            <v>6393</v>
          </cell>
          <cell r="K423" t="str">
            <v>18/06/2026</v>
          </cell>
          <cell r="L423" t="str">
            <v>26260628145496000100550010000063931117596960</v>
          </cell>
          <cell r="M423" t="str">
            <v>26 - Pernambuco</v>
          </cell>
          <cell r="N423">
            <v>7859.18</v>
          </cell>
        </row>
        <row r="424">
          <cell r="C424" t="str">
            <v>HOSPITAL NOSSA SENHORA DAS GRAÇAS - ANTIGO ALFA - CG Nº 024/2022</v>
          </cell>
          <cell r="E424" t="str">
            <v>3.12 - Material Hospitalar</v>
          </cell>
          <cell r="F424" t="str">
            <v>28.145.496/0001-00</v>
          </cell>
          <cell r="G424" t="str">
            <v>IGEMEDIC DISTRIBUIDORA HOSPITALAR LTDA</v>
          </cell>
          <cell r="H424" t="str">
            <v>B</v>
          </cell>
          <cell r="I424" t="str">
            <v>S</v>
          </cell>
          <cell r="J424" t="str">
            <v>6394</v>
          </cell>
          <cell r="K424" t="str">
            <v>18/06/2026</v>
          </cell>
          <cell r="L424" t="str">
            <v>26260628145496000100550010000063941432114787</v>
          </cell>
          <cell r="M424" t="str">
            <v>26 - Pernambuco</v>
          </cell>
          <cell r="N424">
            <v>110</v>
          </cell>
        </row>
        <row r="425">
          <cell r="C425" t="str">
            <v>HOSPITAL NOSSA SENHORA DAS GRAÇAS - ANTIGO ALFA - CG Nº 024/2022</v>
          </cell>
          <cell r="E425" t="str">
            <v>3.6 - Material de Expediente</v>
          </cell>
          <cell r="F425" t="str">
            <v>28.145.496/0001-00</v>
          </cell>
          <cell r="G425" t="str">
            <v>IGEMEDIC DISTRIBUIDORA HOSPITALAR LTDA</v>
          </cell>
          <cell r="H425" t="str">
            <v>B</v>
          </cell>
          <cell r="I425" t="str">
            <v>S</v>
          </cell>
          <cell r="J425" t="str">
            <v>6395</v>
          </cell>
          <cell r="K425" t="str">
            <v>18/06/2026</v>
          </cell>
          <cell r="L425" t="str">
            <v>26260628145496000100550010000063951872615838</v>
          </cell>
          <cell r="M425" t="str">
            <v>26 - Pernambuco</v>
          </cell>
          <cell r="N425">
            <v>243</v>
          </cell>
        </row>
        <row r="426">
          <cell r="C426" t="str">
            <v>HOSPITAL NOSSA SENHORA DAS GRAÇAS - ANTIGO ALFA - CG Nº 024/2022</v>
          </cell>
          <cell r="E426" t="str">
            <v>3.12 - Material Hospitalar</v>
          </cell>
          <cell r="F426" t="str">
            <v>28.145.496/0001-00</v>
          </cell>
          <cell r="G426" t="str">
            <v>IGEMEDIC DISTRIBUIDORA HOSPITALAR LTDA</v>
          </cell>
          <cell r="H426" t="str">
            <v>B</v>
          </cell>
          <cell r="I426" t="str">
            <v>S</v>
          </cell>
          <cell r="J426" t="str">
            <v>6404</v>
          </cell>
          <cell r="K426" t="str">
            <v>26/06/2026</v>
          </cell>
          <cell r="L426" t="str">
            <v>26260628145496000100550010000064041799832251</v>
          </cell>
          <cell r="M426" t="str">
            <v>26 - Pernambuco</v>
          </cell>
          <cell r="N426">
            <v>5210.5600000000004</v>
          </cell>
        </row>
        <row r="427">
          <cell r="C427" t="str">
            <v>HOSPITAL NOSSA SENHORA DAS GRAÇAS - ANTIGO ALFA - CG Nº 024/2022</v>
          </cell>
          <cell r="E427" t="str">
            <v xml:space="preserve">3.10 - Material para Manutenção de Bens Móveis </v>
          </cell>
          <cell r="F427" t="str">
            <v>08.675.394/0001-90</v>
          </cell>
          <cell r="G427" t="str">
            <v>SAFE SUPORTE A VIDA COMERCIO INTERNACIONAL LTDA</v>
          </cell>
          <cell r="H427" t="str">
            <v>B</v>
          </cell>
          <cell r="I427" t="str">
            <v>S</v>
          </cell>
          <cell r="J427" t="str">
            <v>64482</v>
          </cell>
          <cell r="K427" t="str">
            <v>09/06/2026</v>
          </cell>
          <cell r="L427" t="str">
            <v>26260608675394000190550010000644821941245851</v>
          </cell>
          <cell r="M427" t="str">
            <v>26 - Pernambuco</v>
          </cell>
          <cell r="N427">
            <v>3960</v>
          </cell>
        </row>
        <row r="428">
          <cell r="C428" t="str">
            <v>HOSPITAL NOSSA SENHORA DAS GRAÇAS - ANTIGO ALFA - CG Nº 024/2022</v>
          </cell>
          <cell r="E428" t="str">
            <v>3.12 - Material Hospitalar</v>
          </cell>
          <cell r="F428" t="str">
            <v>08.675.394/0001-90</v>
          </cell>
          <cell r="G428" t="str">
            <v>SAFE SUPORTE A VIDA COMERCIO INTERNACIONAL LTDA</v>
          </cell>
          <cell r="H428" t="str">
            <v>B</v>
          </cell>
          <cell r="I428" t="str">
            <v>S</v>
          </cell>
          <cell r="J428" t="str">
            <v>64600</v>
          </cell>
          <cell r="K428" t="str">
            <v>12/06/2026</v>
          </cell>
          <cell r="L428" t="str">
            <v>26260608675394000190550010000646001749530816</v>
          </cell>
          <cell r="M428" t="str">
            <v>26 - Pernambuco</v>
          </cell>
          <cell r="N428">
            <v>5600</v>
          </cell>
        </row>
        <row r="429">
          <cell r="C429" t="str">
            <v>HOSPITAL NOSSA SENHORA DAS GRAÇAS - ANTIGO ALFA - CG Nº 024/2022</v>
          </cell>
          <cell r="E429" t="str">
            <v xml:space="preserve">3.10 - Material para Manutenção de Bens Móveis </v>
          </cell>
          <cell r="F429" t="str">
            <v>08.675.394/0001-90</v>
          </cell>
          <cell r="G429" t="str">
            <v>SAFE SUPORTE A VIDA COMERCIO INTERNACIONAL LTDA</v>
          </cell>
          <cell r="H429" t="str">
            <v>B</v>
          </cell>
          <cell r="I429" t="str">
            <v>S</v>
          </cell>
          <cell r="J429" t="str">
            <v>64601</v>
          </cell>
          <cell r="K429" t="str">
            <v>12/06/2026</v>
          </cell>
          <cell r="L429" t="str">
            <v>26260608675394000190550010000646011377728641</v>
          </cell>
          <cell r="M429" t="str">
            <v>26 - Pernambuco</v>
          </cell>
          <cell r="N429">
            <v>2270</v>
          </cell>
        </row>
        <row r="430">
          <cell r="C430" t="str">
            <v>HOSPITAL NOSSA SENHORA DAS GRAÇAS - ANTIGO ALFA - CG Nº 024/2022</v>
          </cell>
          <cell r="E430" t="str">
            <v>3.4 - Material Farmacológico</v>
          </cell>
          <cell r="F430" t="str">
            <v>18.078.521/0001-27</v>
          </cell>
          <cell r="G430" t="str">
            <v>TUPAN FARMA DISTRIBUIDORA LTDA</v>
          </cell>
          <cell r="H430" t="str">
            <v>B</v>
          </cell>
          <cell r="I430" t="str">
            <v>S</v>
          </cell>
          <cell r="J430" t="str">
            <v>65424</v>
          </cell>
          <cell r="K430" t="str">
            <v>12/06/2026</v>
          </cell>
          <cell r="L430" t="str">
            <v>26260618078521000127550010000654241009657257</v>
          </cell>
          <cell r="M430" t="str">
            <v>26 - Pernambuco</v>
          </cell>
          <cell r="N430">
            <v>5250</v>
          </cell>
        </row>
        <row r="431">
          <cell r="C431" t="str">
            <v>HOSPITAL NOSSA SENHORA DAS GRAÇAS - ANTIGO ALFA - CG Nº 024/2022</v>
          </cell>
          <cell r="E431" t="str">
            <v>3.7 - Material de Limpeza e Produtos de Hgienização</v>
          </cell>
          <cell r="F431" t="str">
            <v>50.375.151/0001-00</v>
          </cell>
          <cell r="G431" t="str">
            <v>UNIQUE HOSPITALAR LTDA</v>
          </cell>
          <cell r="H431" t="str">
            <v>B</v>
          </cell>
          <cell r="I431" t="str">
            <v>S</v>
          </cell>
          <cell r="J431" t="str">
            <v>660</v>
          </cell>
          <cell r="K431" t="str">
            <v>18/06/2026</v>
          </cell>
          <cell r="L431" t="str">
            <v>26260650375151000100550010000006601518005120</v>
          </cell>
          <cell r="M431" t="str">
            <v>26 - Pernambuco</v>
          </cell>
          <cell r="N431">
            <v>450</v>
          </cell>
        </row>
        <row r="432">
          <cell r="C432" t="str">
            <v>HOSPITAL NOSSA SENHORA DAS GRAÇAS - ANTIGO ALFA - CG Nº 024/2022</v>
          </cell>
          <cell r="E432" t="str">
            <v>3.12 - Material Hospitalar</v>
          </cell>
          <cell r="F432" t="str">
            <v>26.603.680/0001-21</v>
          </cell>
          <cell r="G432" t="str">
            <v>MORAMED MANUTENCAO E VENDA DE ACESSORIOS MEDICO HOSP LTDA</v>
          </cell>
          <cell r="H432" t="str">
            <v>B</v>
          </cell>
          <cell r="I432" t="str">
            <v>S</v>
          </cell>
          <cell r="J432" t="str">
            <v>6625</v>
          </cell>
          <cell r="K432" t="str">
            <v>29/06/2026</v>
          </cell>
          <cell r="L432" t="str">
            <v>26260626603680000121550010000066251768641172</v>
          </cell>
          <cell r="M432" t="str">
            <v>26 - Pernambuco</v>
          </cell>
          <cell r="N432">
            <v>504</v>
          </cell>
        </row>
        <row r="433">
          <cell r="C433" t="str">
            <v>HOSPITAL NOSSA SENHORA DAS GRAÇAS - ANTIGO ALFA - CG Nº 024/2022</v>
          </cell>
          <cell r="E433" t="str">
            <v>3.4 - Material Farmacológico</v>
          </cell>
          <cell r="F433" t="str">
            <v>49.351.786/0011-52</v>
          </cell>
          <cell r="G433" t="str">
            <v>BAXTER HOSPITALAR LTDA</v>
          </cell>
          <cell r="H433" t="str">
            <v>B</v>
          </cell>
          <cell r="I433" t="str">
            <v>S</v>
          </cell>
          <cell r="J433" t="str">
            <v>666864</v>
          </cell>
          <cell r="K433" t="str">
            <v>06/05/2026</v>
          </cell>
          <cell r="L433" t="str">
            <v>35260549351786001152550060006668641003075649</v>
          </cell>
          <cell r="M433" t="str">
            <v>35 - São Paulo</v>
          </cell>
          <cell r="N433">
            <v>89268.9</v>
          </cell>
        </row>
        <row r="434">
          <cell r="C434" t="str">
            <v>HOSPITAL NOSSA SENHORA DAS GRAÇAS - ANTIGO ALFA - CG Nº 024/2022</v>
          </cell>
          <cell r="E434" t="str">
            <v>3.12 - Material Hospitalar</v>
          </cell>
          <cell r="F434" t="str">
            <v>10.779.833/0001-56</v>
          </cell>
          <cell r="G434" t="str">
            <v>MEDICAL MERCANTIL DE APAR MEDICA LTDA</v>
          </cell>
          <cell r="H434" t="str">
            <v>B</v>
          </cell>
          <cell r="I434" t="str">
            <v>S</v>
          </cell>
          <cell r="J434" t="str">
            <v>676673</v>
          </cell>
          <cell r="K434" t="str">
            <v>02/06/2026</v>
          </cell>
          <cell r="L434" t="str">
            <v>26260610779833000156550010006766731678699000</v>
          </cell>
          <cell r="M434" t="str">
            <v>26 - Pernambuco</v>
          </cell>
          <cell r="N434">
            <v>959.4</v>
          </cell>
        </row>
        <row r="435">
          <cell r="C435" t="str">
            <v>HOSPITAL NOSSA SENHORA DAS GRAÇAS - ANTIGO ALFA - CG Nº 024/2022</v>
          </cell>
          <cell r="E435" t="str">
            <v>3.99 - Outras despesas com Material de Consumo</v>
          </cell>
          <cell r="F435" t="str">
            <v>10.779.833/0001-56</v>
          </cell>
          <cell r="G435" t="str">
            <v>MEDICAL MERCANTIL DE APAR MEDICA LTDA</v>
          </cell>
          <cell r="H435" t="str">
            <v>B</v>
          </cell>
          <cell r="I435" t="str">
            <v>S</v>
          </cell>
          <cell r="J435" t="str">
            <v>677879</v>
          </cell>
          <cell r="K435" t="str">
            <v>11/06/2026</v>
          </cell>
          <cell r="L435" t="str">
            <v>26260610779833000156550010006778791679905001</v>
          </cell>
          <cell r="M435" t="str">
            <v>26 - Pernambuco</v>
          </cell>
          <cell r="N435">
            <v>2770</v>
          </cell>
        </row>
        <row r="436">
          <cell r="C436" t="str">
            <v>HOSPITAL NOSSA SENHORA DAS GRAÇAS - ANTIGO ALFA - CG Nº 024/2022</v>
          </cell>
          <cell r="E436" t="str">
            <v>3.4 - Material Farmacológico</v>
          </cell>
          <cell r="F436" t="str">
            <v>10.779.833/0001-56</v>
          </cell>
          <cell r="G436" t="str">
            <v>MEDICAL MERCANTIL DE APAR MEDICA LTDA</v>
          </cell>
          <cell r="H436" t="str">
            <v>B</v>
          </cell>
          <cell r="I436" t="str">
            <v>S</v>
          </cell>
          <cell r="J436" t="str">
            <v>677906</v>
          </cell>
          <cell r="K436" t="str">
            <v>12/06/2026</v>
          </cell>
          <cell r="L436" t="str">
            <v>26260610779833000156550010006779061679932008</v>
          </cell>
          <cell r="M436" t="str">
            <v>26 - Pernambuco</v>
          </cell>
          <cell r="N436">
            <v>3948</v>
          </cell>
        </row>
        <row r="437">
          <cell r="C437" t="str">
            <v>HOSPITAL NOSSA SENHORA DAS GRAÇAS - ANTIGO ALFA - CG Nº 024/2022</v>
          </cell>
          <cell r="E437" t="str">
            <v>3.11 - Material Laboratorial</v>
          </cell>
          <cell r="F437" t="str">
            <v>10.779.833/0001-56</v>
          </cell>
          <cell r="G437" t="str">
            <v>MEDICAL MERCANTIL DE APAR MEDICA LTDA</v>
          </cell>
          <cell r="H437" t="str">
            <v>B</v>
          </cell>
          <cell r="I437" t="str">
            <v>S</v>
          </cell>
          <cell r="J437" t="str">
            <v>677943</v>
          </cell>
          <cell r="K437" t="str">
            <v>12/06/2026</v>
          </cell>
          <cell r="L437" t="str">
            <v>26260610779833000156550010006779431679969002</v>
          </cell>
          <cell r="M437" t="str">
            <v>26 - Pernambuco</v>
          </cell>
          <cell r="N437">
            <v>12250</v>
          </cell>
        </row>
        <row r="438">
          <cell r="C438" t="str">
            <v>HOSPITAL NOSSA SENHORA DAS GRAÇAS - ANTIGO ALFA - CG Nº 024/2022</v>
          </cell>
          <cell r="E438" t="str">
            <v>3.12 - Material Hospitalar</v>
          </cell>
          <cell r="F438" t="str">
            <v>10.779.833/0001-56</v>
          </cell>
          <cell r="G438" t="str">
            <v>MEDICAL MERCANTIL DE APAR MEDICA LTDA</v>
          </cell>
          <cell r="H438" t="str">
            <v>B</v>
          </cell>
          <cell r="I438" t="str">
            <v>S</v>
          </cell>
          <cell r="J438" t="str">
            <v>678089</v>
          </cell>
          <cell r="K438" t="str">
            <v>15/06/2026</v>
          </cell>
          <cell r="L438" t="str">
            <v>26260610779833000156550010006780891680115008</v>
          </cell>
          <cell r="M438" t="str">
            <v>26 - Pernambuco</v>
          </cell>
          <cell r="N438">
            <v>185</v>
          </cell>
        </row>
        <row r="439">
          <cell r="C439" t="str">
            <v>HOSPITAL NOSSA SENHORA DAS GRAÇAS - ANTIGO ALFA - CG Nº 024/2022</v>
          </cell>
          <cell r="E439" t="str">
            <v>3.7 - Material de Limpeza e Produtos de Hgienização</v>
          </cell>
          <cell r="F439" t="str">
            <v>10.779.833/0001-56</v>
          </cell>
          <cell r="G439" t="str">
            <v>MEDICAL MERCANTIL DE APAR MEDICA LTDA</v>
          </cell>
          <cell r="H439" t="str">
            <v>B</v>
          </cell>
          <cell r="I439" t="str">
            <v>S</v>
          </cell>
          <cell r="J439" t="str">
            <v>678089</v>
          </cell>
          <cell r="K439" t="str">
            <v>15/06/2026</v>
          </cell>
          <cell r="L439" t="str">
            <v>26260610779833000156550010006780891680115008</v>
          </cell>
          <cell r="M439" t="str">
            <v>26 - Pernambuco</v>
          </cell>
          <cell r="N439">
            <v>2417.25</v>
          </cell>
        </row>
        <row r="440">
          <cell r="C440" t="str">
            <v>HOSPITAL NOSSA SENHORA DAS GRAÇAS - ANTIGO ALFA - CG Nº 024/2022</v>
          </cell>
          <cell r="E440" t="str">
            <v>3.12 - Material Hospitalar</v>
          </cell>
          <cell r="F440" t="str">
            <v>10.779.833/0001-56</v>
          </cell>
          <cell r="G440" t="str">
            <v>MEDICAL MERCANTIL DE APAR MEDICA LTDA</v>
          </cell>
          <cell r="H440" t="str">
            <v>B</v>
          </cell>
          <cell r="I440" t="str">
            <v>S</v>
          </cell>
          <cell r="J440" t="str">
            <v>678734</v>
          </cell>
          <cell r="K440" t="str">
            <v>19/06/2026</v>
          </cell>
          <cell r="L440" t="str">
            <v>26260610779833000156550010006787341680760000</v>
          </cell>
          <cell r="M440" t="str">
            <v>26 - Pernambuco</v>
          </cell>
          <cell r="N440">
            <v>1064</v>
          </cell>
        </row>
        <row r="441">
          <cell r="C441" t="str">
            <v>HOSPITAL NOSSA SENHORA DAS GRAÇAS - ANTIGO ALFA - CG Nº 024/2022</v>
          </cell>
          <cell r="E441" t="str">
            <v>3.12 - Material Hospitalar</v>
          </cell>
          <cell r="F441" t="str">
            <v>10.779.833/0001-56</v>
          </cell>
          <cell r="G441" t="str">
            <v>MEDICAL MERCANTIL DE APAR MEDICA LTDA</v>
          </cell>
          <cell r="H441" t="str">
            <v>B</v>
          </cell>
          <cell r="I441" t="str">
            <v>S</v>
          </cell>
          <cell r="J441" t="str">
            <v>679562</v>
          </cell>
          <cell r="K441" t="str">
            <v>30/06/2026</v>
          </cell>
          <cell r="L441" t="str">
            <v>26260610779833000156550010006795621681588005</v>
          </cell>
          <cell r="M441" t="str">
            <v>26 - Pernambuco</v>
          </cell>
          <cell r="N441">
            <v>4304.6400000000003</v>
          </cell>
        </row>
        <row r="442">
          <cell r="C442" t="str">
            <v>HOSPITAL NOSSA SENHORA DAS GRAÇAS - ANTIGO ALFA - CG Nº 024/2022</v>
          </cell>
          <cell r="E442" t="str">
            <v>3.4 - Material Farmacológico</v>
          </cell>
          <cell r="F442" t="str">
            <v>49.351.786/0011-52</v>
          </cell>
          <cell r="G442" t="str">
            <v>BAXTER HOSPITALAR LTDA</v>
          </cell>
          <cell r="H442" t="str">
            <v>B</v>
          </cell>
          <cell r="I442" t="str">
            <v>S</v>
          </cell>
          <cell r="J442" t="str">
            <v>681616</v>
          </cell>
          <cell r="K442" t="str">
            <v>09/06/2026</v>
          </cell>
          <cell r="L442" t="str">
            <v>35260649351786001152550060006816161003662986</v>
          </cell>
          <cell r="M442" t="str">
            <v>35 - São Paulo</v>
          </cell>
          <cell r="N442">
            <v>24840</v>
          </cell>
        </row>
        <row r="443">
          <cell r="C443" t="str">
            <v>HOSPITAL NOSSA SENHORA DAS GRAÇAS - ANTIGO ALFA - CG Nº 024/2022</v>
          </cell>
          <cell r="E443" t="str">
            <v>3.14 - Alimentação Preparada</v>
          </cell>
          <cell r="F443" t="str">
            <v>01.687.725/0001-62</v>
          </cell>
          <cell r="G443" t="str">
            <v>CENTRO ESPEC. EM NUTRI. ENTERAL E PARENTERAL - CENEP LTDA</v>
          </cell>
          <cell r="H443" t="str">
            <v>B</v>
          </cell>
          <cell r="I443" t="str">
            <v>S</v>
          </cell>
          <cell r="J443" t="str">
            <v>68497</v>
          </cell>
          <cell r="K443" t="str">
            <v>05/06/2026</v>
          </cell>
          <cell r="L443" t="str">
            <v>26262550001000068497615092733904060168772500</v>
          </cell>
          <cell r="M443" t="str">
            <v>26 - Pernambuco</v>
          </cell>
          <cell r="N443">
            <v>5875</v>
          </cell>
        </row>
        <row r="444">
          <cell r="C444" t="str">
            <v>HOSPITAL NOSSA SENHORA DAS GRAÇAS - ANTIGO ALFA - CG Nº 024/2022</v>
          </cell>
          <cell r="E444" t="str">
            <v>3.4 - Material Farmacológico</v>
          </cell>
          <cell r="F444" t="str">
            <v>49.351.786/0011-52</v>
          </cell>
          <cell r="G444" t="str">
            <v>BAXTER HOSPITALAR LTDA</v>
          </cell>
          <cell r="H444" t="str">
            <v>B</v>
          </cell>
          <cell r="I444" t="str">
            <v>S</v>
          </cell>
          <cell r="J444" t="str">
            <v>685149</v>
          </cell>
          <cell r="K444" t="str">
            <v>16/06/2026</v>
          </cell>
          <cell r="L444" t="str">
            <v>35260649351786001152550060006851491003790633</v>
          </cell>
          <cell r="M444" t="str">
            <v>35 - São Paulo</v>
          </cell>
          <cell r="N444">
            <v>699.6</v>
          </cell>
        </row>
        <row r="445">
          <cell r="C445" t="str">
            <v>HOSPITAL NOSSA SENHORA DAS GRAÇAS - ANTIGO ALFA - CG Nº 024/2022</v>
          </cell>
          <cell r="E445" t="str">
            <v>3.14 - Alimentação Preparada</v>
          </cell>
          <cell r="F445" t="str">
            <v>01.687.725/0001-62</v>
          </cell>
          <cell r="G445" t="str">
            <v>CENTRO ESPEC. EM NUTRI. ENTERAL E PARENTERAL - CENEP LTDA</v>
          </cell>
          <cell r="H445" t="str">
            <v>B</v>
          </cell>
          <cell r="I445" t="str">
            <v>S</v>
          </cell>
          <cell r="J445" t="str">
            <v>68764</v>
          </cell>
          <cell r="K445" t="str">
            <v>12/06/2026</v>
          </cell>
          <cell r="L445" t="str">
            <v>26262550001000068764911147812231060168772500</v>
          </cell>
          <cell r="M445" t="str">
            <v>26 - Pernambuco</v>
          </cell>
          <cell r="N445">
            <v>22677</v>
          </cell>
        </row>
        <row r="446">
          <cell r="C446" t="str">
            <v>HOSPITAL NOSSA SENHORA DAS GRAÇAS - ANTIGO ALFA - CG Nº 024/2022</v>
          </cell>
          <cell r="E446" t="str">
            <v xml:space="preserve">3.9 - Material para Manutenção de Bens Imóveis </v>
          </cell>
          <cell r="F446" t="str">
            <v>11.035.397/0001-73</v>
          </cell>
          <cell r="G446" t="str">
            <v>ROBERTO MERINO RODRIGUES DOS SANTOS</v>
          </cell>
          <cell r="H446" t="str">
            <v>B</v>
          </cell>
          <cell r="I446" t="str">
            <v>S</v>
          </cell>
          <cell r="J446" t="str">
            <v>7140</v>
          </cell>
          <cell r="K446" t="str">
            <v>24/04/2026</v>
          </cell>
          <cell r="L446" t="str">
            <v>35260411035397000173550010000071401743306559</v>
          </cell>
          <cell r="M446" t="str">
            <v>35 - São Paulo</v>
          </cell>
          <cell r="N446">
            <v>353.75</v>
          </cell>
        </row>
        <row r="447">
          <cell r="C447" t="str">
            <v>HOSPITAL NOSSA SENHORA DAS GRAÇAS - ANTIGO ALFA - CG Nº 024/2022</v>
          </cell>
          <cell r="E447" t="str">
            <v xml:space="preserve">3.9 - Material para Manutenção de Bens Imóveis </v>
          </cell>
          <cell r="F447" t="str">
            <v>11.035.397/0001-73</v>
          </cell>
          <cell r="G447" t="str">
            <v>ROBERTO MERINO RODRIGUES DOS SANTOS</v>
          </cell>
          <cell r="H447" t="str">
            <v>B</v>
          </cell>
          <cell r="I447" t="str">
            <v>S</v>
          </cell>
          <cell r="J447" t="str">
            <v>7150</v>
          </cell>
          <cell r="K447" t="str">
            <v>06/05/2026</v>
          </cell>
          <cell r="L447" t="str">
            <v>35260511035397000173550010000071501004000042</v>
          </cell>
          <cell r="M447" t="str">
            <v>35 - São Paulo</v>
          </cell>
          <cell r="N447">
            <v>478.5</v>
          </cell>
        </row>
        <row r="448">
          <cell r="C448" t="str">
            <v>HOSPITAL NOSSA SENHORA DAS GRAÇAS - ANTIGO ALFA - CG Nº 024/2022</v>
          </cell>
          <cell r="E448" t="str">
            <v xml:space="preserve">3.9 - Material para Manutenção de Bens Imóveis </v>
          </cell>
          <cell r="F448" t="str">
            <v>11.035.397/0001-73</v>
          </cell>
          <cell r="G448" t="str">
            <v>ROBERTO MERINO RODRIGUES DOS SANTOS</v>
          </cell>
          <cell r="H448" t="str">
            <v>B</v>
          </cell>
          <cell r="I448" t="str">
            <v>S</v>
          </cell>
          <cell r="J448" t="str">
            <v>7165</v>
          </cell>
          <cell r="K448" t="str">
            <v>11/06/2026</v>
          </cell>
          <cell r="L448" t="str">
            <v>35260611035397000173550010000071651107536243</v>
          </cell>
          <cell r="M448" t="str">
            <v>35 - São Paulo</v>
          </cell>
          <cell r="N448">
            <v>1303</v>
          </cell>
        </row>
        <row r="449">
          <cell r="C449" t="str">
            <v>HOSPITAL NOSSA SENHORA DAS GRAÇAS - ANTIGO ALFA - CG Nº 024/2022</v>
          </cell>
          <cell r="E449" t="str">
            <v xml:space="preserve">3.9 - Material para Manutenção de Bens Imóveis </v>
          </cell>
          <cell r="F449" t="str">
            <v>11.035.397/0001-73</v>
          </cell>
          <cell r="G449" t="str">
            <v>ROBERTO MERINO RODRIGUES DOS SANTOS</v>
          </cell>
          <cell r="H449" t="str">
            <v>B</v>
          </cell>
          <cell r="I449" t="str">
            <v>S</v>
          </cell>
          <cell r="J449" t="str">
            <v>7167</v>
          </cell>
          <cell r="K449" t="str">
            <v>12/06/2026</v>
          </cell>
          <cell r="L449" t="str">
            <v>35260611035397000173550010000071671930003050</v>
          </cell>
          <cell r="M449" t="str">
            <v>35 - São Paulo</v>
          </cell>
          <cell r="N449">
            <v>2193</v>
          </cell>
        </row>
        <row r="450">
          <cell r="C450" t="str">
            <v>HOSPITAL NOSSA SENHORA DAS GRAÇAS - ANTIGO ALFA - CG Nº 024/2022</v>
          </cell>
          <cell r="E450" t="str">
            <v xml:space="preserve">3.8 - Uniformes, Tecidos e Aviamentos </v>
          </cell>
          <cell r="F450" t="str">
            <v>04.402.515/0001-79</v>
          </cell>
          <cell r="G450" t="str">
            <v>E M DE MOURA COMERCIAL ME</v>
          </cell>
          <cell r="H450" t="str">
            <v>B</v>
          </cell>
          <cell r="I450" t="str">
            <v>S</v>
          </cell>
          <cell r="J450" t="str">
            <v>7202</v>
          </cell>
          <cell r="K450" t="str">
            <v>26/05/2026</v>
          </cell>
          <cell r="L450" t="str">
            <v>26260504402515000179550010000072021137235810</v>
          </cell>
          <cell r="M450" t="str">
            <v>26 - Pernambuco</v>
          </cell>
          <cell r="N450">
            <v>702.2</v>
          </cell>
        </row>
        <row r="451">
          <cell r="C451" t="str">
            <v>HOSPITAL NOSSA SENHORA DAS GRAÇAS - ANTIGO ALFA - CG Nº 024/2022</v>
          </cell>
          <cell r="E451" t="str">
            <v xml:space="preserve">3.10 - Material para Manutenção de Bens Móveis </v>
          </cell>
          <cell r="F451" t="str">
            <v>16.729.406/0001-40</v>
          </cell>
          <cell r="G451" t="str">
            <v>EQUIPTECH SOLUCOES EM SUPRIMENTOS MEDICO</v>
          </cell>
          <cell r="H451" t="str">
            <v>B</v>
          </cell>
          <cell r="I451" t="str">
            <v>S</v>
          </cell>
          <cell r="J451" t="str">
            <v>721</v>
          </cell>
          <cell r="K451" t="str">
            <v>04/06/2026</v>
          </cell>
          <cell r="L451" t="str">
            <v>26260516729406000140550010000007211825289276</v>
          </cell>
          <cell r="M451" t="str">
            <v>26 - Pernambuco</v>
          </cell>
          <cell r="N451">
            <v>90</v>
          </cell>
        </row>
        <row r="452">
          <cell r="C452" t="str">
            <v>HOSPITAL NOSSA SENHORA DAS GRAÇAS - ANTIGO ALFA - CG Nº 024/2022</v>
          </cell>
          <cell r="E452" t="str">
            <v xml:space="preserve">3.8 - Uniformes, Tecidos e Aviamentos </v>
          </cell>
          <cell r="F452" t="str">
            <v>04.402.515/0001-79</v>
          </cell>
          <cell r="G452" t="str">
            <v>E M DE MOURA COMERCIAL ME</v>
          </cell>
          <cell r="H452" t="str">
            <v>B</v>
          </cell>
          <cell r="I452" t="str">
            <v>S</v>
          </cell>
          <cell r="J452" t="str">
            <v>7217</v>
          </cell>
          <cell r="K452" t="str">
            <v>04/06/2026</v>
          </cell>
          <cell r="L452" t="str">
            <v>26260604402515000179550010000072171138163681</v>
          </cell>
          <cell r="M452" t="str">
            <v>26 - Pernambuco</v>
          </cell>
          <cell r="N452">
            <v>159.19999999999999</v>
          </cell>
        </row>
        <row r="453">
          <cell r="C453" t="str">
            <v>HOSPITAL NOSSA SENHORA DAS GRAÇAS - ANTIGO ALFA - CG Nº 024/2022</v>
          </cell>
          <cell r="E453" t="str">
            <v xml:space="preserve">3.8 - Uniformes, Tecidos e Aviamentos </v>
          </cell>
          <cell r="F453" t="str">
            <v>04.402.515/0001-79</v>
          </cell>
          <cell r="G453" t="str">
            <v>E M DE MOURA COMERCIAL ME</v>
          </cell>
          <cell r="H453" t="str">
            <v>B</v>
          </cell>
          <cell r="I453" t="str">
            <v>S</v>
          </cell>
          <cell r="J453" t="str">
            <v>7231</v>
          </cell>
          <cell r="K453" t="str">
            <v>10/06/2026</v>
          </cell>
          <cell r="L453" t="str">
            <v>26260604402515000179550010000072311139300061</v>
          </cell>
          <cell r="M453" t="str">
            <v>26 - Pernambuco</v>
          </cell>
          <cell r="N453">
            <v>650</v>
          </cell>
        </row>
        <row r="454">
          <cell r="C454" t="str">
            <v>HOSPITAL NOSSA SENHORA DAS GRAÇAS - ANTIGO ALFA - CG Nº 024/2022</v>
          </cell>
          <cell r="E454" t="str">
            <v xml:space="preserve">3.8 - Uniformes, Tecidos e Aviamentos </v>
          </cell>
          <cell r="F454" t="str">
            <v>04.402.515/0001-79</v>
          </cell>
          <cell r="G454" t="str">
            <v>E M DE MOURA COMERCIAL ME</v>
          </cell>
          <cell r="H454" t="str">
            <v>B</v>
          </cell>
          <cell r="I454" t="str">
            <v>S</v>
          </cell>
          <cell r="J454" t="str">
            <v>7245</v>
          </cell>
          <cell r="K454" t="str">
            <v>18/06/2026</v>
          </cell>
          <cell r="L454" t="str">
            <v>26260604402515000179550010000072451140354361</v>
          </cell>
          <cell r="M454" t="str">
            <v>26 - Pernambuco</v>
          </cell>
          <cell r="N454">
            <v>288</v>
          </cell>
        </row>
        <row r="455">
          <cell r="C455" t="str">
            <v>HOSPITAL NOSSA SENHORA DAS GRAÇAS - ANTIGO ALFA - CG Nº 024/2022</v>
          </cell>
          <cell r="E455" t="str">
            <v xml:space="preserve">3.8 - Uniformes, Tecidos e Aviamentos </v>
          </cell>
          <cell r="F455" t="str">
            <v>04.402.515/0001-79</v>
          </cell>
          <cell r="G455" t="str">
            <v>E M DE MOURA COMERCIAL ME</v>
          </cell>
          <cell r="H455" t="str">
            <v>B</v>
          </cell>
          <cell r="I455" t="str">
            <v>S</v>
          </cell>
          <cell r="J455" t="str">
            <v>7253</v>
          </cell>
          <cell r="K455" t="str">
            <v>25/06/2026</v>
          </cell>
          <cell r="L455" t="str">
            <v>26260604402515000179550010000072531141182663</v>
          </cell>
          <cell r="M455" t="str">
            <v>26 - Pernambuco</v>
          </cell>
          <cell r="N455">
            <v>287</v>
          </cell>
        </row>
        <row r="456">
          <cell r="C456" t="str">
            <v>HOSPITAL NOSSA SENHORA DAS GRAÇAS - ANTIGO ALFA - CG Nº 024/2022</v>
          </cell>
          <cell r="E456" t="str">
            <v xml:space="preserve">3.10 - Material para Manutenção de Bens Móveis </v>
          </cell>
          <cell r="F456" t="str">
            <v>11.869.985/0001-02</v>
          </cell>
          <cell r="G456" t="str">
            <v>JOAO ALEXANDRO GONCALVES</v>
          </cell>
          <cell r="H456" t="str">
            <v>B</v>
          </cell>
          <cell r="I456" t="str">
            <v>S</v>
          </cell>
          <cell r="J456" t="str">
            <v>7464</v>
          </cell>
          <cell r="K456" t="str">
            <v>04/06/2026</v>
          </cell>
          <cell r="L456" t="str">
            <v>26260611869985000102550010000074641949000009</v>
          </cell>
          <cell r="M456" t="str">
            <v>26 - Pernambuco</v>
          </cell>
          <cell r="N456">
            <v>13750</v>
          </cell>
        </row>
        <row r="457">
          <cell r="C457" t="str">
            <v>HOSPITAL NOSSA SENHORA DAS GRAÇAS - ANTIGO ALFA - CG Nº 024/2022</v>
          </cell>
          <cell r="E457" t="str">
            <v xml:space="preserve">3.10 - Material para Manutenção de Bens Móveis </v>
          </cell>
          <cell r="F457" t="str">
            <v>07.868.103/0001-17</v>
          </cell>
          <cell r="G457" t="str">
            <v>CIRILO CABOS IMPORTACAO E EXPORTACAO LTDA</v>
          </cell>
          <cell r="H457" t="str">
            <v>B</v>
          </cell>
          <cell r="I457" t="str">
            <v>S</v>
          </cell>
          <cell r="J457" t="str">
            <v>75926</v>
          </cell>
          <cell r="K457" t="str">
            <v>11/06/2026</v>
          </cell>
          <cell r="L457" t="str">
            <v>35260607868103000117550100000759261179392010</v>
          </cell>
          <cell r="M457" t="str">
            <v>35 - São Paulo</v>
          </cell>
          <cell r="N457">
            <v>140.86000000000001</v>
          </cell>
        </row>
        <row r="458">
          <cell r="C458" t="str">
            <v>HOSPITAL NOSSA SENHORA DAS GRAÇAS - ANTIGO ALFA - CG Nº 024/2022</v>
          </cell>
          <cell r="E458" t="str">
            <v xml:space="preserve">3.9 - Material para Manutenção de Bens Imóveis </v>
          </cell>
          <cell r="F458" t="str">
            <v>09.515.628/0006-09</v>
          </cell>
          <cell r="G458" t="str">
            <v>ATACADO DOS PRESENTES LTDA</v>
          </cell>
          <cell r="H458" t="str">
            <v>B</v>
          </cell>
          <cell r="I458" t="str">
            <v>S</v>
          </cell>
          <cell r="J458" t="str">
            <v>7836126</v>
          </cell>
          <cell r="K458" t="str">
            <v>05/06/2026</v>
          </cell>
          <cell r="L458" t="str">
            <v>26260609515628000609651260000078361000280784</v>
          </cell>
          <cell r="M458" t="str">
            <v>26 - Pernambuco</v>
          </cell>
          <cell r="N458">
            <v>99.9</v>
          </cell>
        </row>
        <row r="459">
          <cell r="C459" t="str">
            <v>HOSPITAL NOSSA SENHORA DAS GRAÇAS - ANTIGO ALFA - CG Nº 024/2022</v>
          </cell>
          <cell r="E459" t="str">
            <v>3.12 - Material Hospitalar</v>
          </cell>
          <cell r="F459" t="str">
            <v>28.215.470/0001-91</v>
          </cell>
          <cell r="G459" t="str">
            <v>GOLDMED IMPORTACAO DE PRODUTOS HOSPITALAR</v>
          </cell>
          <cell r="H459" t="str">
            <v>B</v>
          </cell>
          <cell r="I459" t="str">
            <v>S</v>
          </cell>
          <cell r="J459" t="str">
            <v>8164</v>
          </cell>
          <cell r="K459" t="str">
            <v>15/06/2026</v>
          </cell>
          <cell r="L459" t="str">
            <v>31260628215470000191550010000081641120081648</v>
          </cell>
          <cell r="M459" t="str">
            <v>31 - Minas Gerais</v>
          </cell>
          <cell r="N459">
            <v>8949</v>
          </cell>
        </row>
        <row r="460">
          <cell r="C460" t="str">
            <v>HOSPITAL NOSSA SENHORA DAS GRAÇAS - ANTIGO ALFA - CG Nº 024/2022</v>
          </cell>
          <cell r="E460" t="str">
            <v>3.12 - Material Hospitalar</v>
          </cell>
          <cell r="F460" t="str">
            <v>28.215.470/0001-91</v>
          </cell>
          <cell r="G460" t="str">
            <v>GOLDMED IMPORTACAO DE PRODUTOS HOSPITALAR</v>
          </cell>
          <cell r="H460" t="str">
            <v>B</v>
          </cell>
          <cell r="I460" t="str">
            <v>S</v>
          </cell>
          <cell r="J460" t="str">
            <v>8233</v>
          </cell>
          <cell r="K460" t="str">
            <v>23/06/2026</v>
          </cell>
          <cell r="L460" t="str">
            <v>31260628215470000191550010000082331120082333</v>
          </cell>
          <cell r="M460" t="str">
            <v>31 - Minas Gerais</v>
          </cell>
          <cell r="N460">
            <v>4080</v>
          </cell>
        </row>
        <row r="461">
          <cell r="C461" t="str">
            <v>HOSPITAL NOSSA SENHORA DAS GRAÇAS - ANTIGO ALFA - CG Nº 024/2022</v>
          </cell>
          <cell r="E461" t="str">
            <v xml:space="preserve">3.9 - Material para Manutenção de Bens Imóveis </v>
          </cell>
          <cell r="F461" t="str">
            <v>36.377.805/0001-04</v>
          </cell>
          <cell r="G461" t="str">
            <v>J A MATERIAL MEDICO E HOSPITALAR LTDA</v>
          </cell>
          <cell r="H461" t="str">
            <v>B</v>
          </cell>
          <cell r="I461" t="str">
            <v>S</v>
          </cell>
          <cell r="J461" t="str">
            <v>871</v>
          </cell>
          <cell r="K461" t="str">
            <v>26/05/2026</v>
          </cell>
          <cell r="L461" t="str">
            <v>26260536377805000104550010000008711289700005</v>
          </cell>
          <cell r="M461" t="str">
            <v>26 - Pernambuco</v>
          </cell>
          <cell r="N461">
            <v>778</v>
          </cell>
        </row>
        <row r="462">
          <cell r="C462" t="str">
            <v>HOSPITAL NOSSA SENHORA DAS GRAÇAS - ANTIGO ALFA - CG Nº 024/2022</v>
          </cell>
          <cell r="E462" t="str">
            <v>3.7 - Material de Limpeza e Produtos de Hgienização</v>
          </cell>
          <cell r="F462" t="str">
            <v>31.329.180/0001-83</v>
          </cell>
          <cell r="G462" t="str">
            <v>MAXXISUPRI COMERCIO DE SANEANTES EIRELI</v>
          </cell>
          <cell r="H462" t="str">
            <v>B</v>
          </cell>
          <cell r="I462" t="str">
            <v>S</v>
          </cell>
          <cell r="J462" t="str">
            <v>87766</v>
          </cell>
          <cell r="K462" t="str">
            <v>29/05/2026</v>
          </cell>
          <cell r="L462" t="str">
            <v>26260531329180000183550070000877661238118148</v>
          </cell>
          <cell r="M462" t="str">
            <v>26 - Pernambuco</v>
          </cell>
          <cell r="N462">
            <v>268.08999999999997</v>
          </cell>
        </row>
        <row r="463">
          <cell r="C463" t="str">
            <v>HOSPITAL NOSSA SENHORA DAS GRAÇAS - ANTIGO ALFA - CG Nº 024/2022</v>
          </cell>
          <cell r="E463" t="str">
            <v>3.7 - Material de Limpeza e Produtos de Hgienização</v>
          </cell>
          <cell r="F463" t="str">
            <v>31.329.180/0001-83</v>
          </cell>
          <cell r="G463" t="str">
            <v>MAXXISUPRI COMERCIO DE SANEANTES EIRELI</v>
          </cell>
          <cell r="H463" t="str">
            <v>B</v>
          </cell>
          <cell r="I463" t="str">
            <v>S</v>
          </cell>
          <cell r="J463" t="str">
            <v>87822</v>
          </cell>
          <cell r="K463" t="str">
            <v>29/05/2026</v>
          </cell>
          <cell r="L463" t="str">
            <v>26260531329180000183550070000878221211011467</v>
          </cell>
          <cell r="M463" t="str">
            <v>26 - Pernambuco</v>
          </cell>
          <cell r="N463">
            <v>267</v>
          </cell>
        </row>
        <row r="464">
          <cell r="C464" t="str">
            <v>HOSPITAL NOSSA SENHORA DAS GRAÇAS - ANTIGO ALFA - CG Nº 024/2022</v>
          </cell>
          <cell r="E464" t="str">
            <v>3.7 - Material de Limpeza e Produtos de Hgienização</v>
          </cell>
          <cell r="F464" t="str">
            <v>31.329.180/0001-83</v>
          </cell>
          <cell r="G464" t="str">
            <v>MAXXISUPRI COMERCIO DE SANEANTES EIRELI</v>
          </cell>
          <cell r="H464" t="str">
            <v>B</v>
          </cell>
          <cell r="I464" t="str">
            <v>S</v>
          </cell>
          <cell r="J464" t="str">
            <v>87822</v>
          </cell>
          <cell r="K464" t="str">
            <v>29/05/2026</v>
          </cell>
          <cell r="L464" t="str">
            <v>26260531329180000183550070000878221211011467</v>
          </cell>
          <cell r="M464" t="str">
            <v>26 - Pernambuco</v>
          </cell>
          <cell r="N464">
            <v>341.5</v>
          </cell>
        </row>
        <row r="465">
          <cell r="C465" t="str">
            <v>HOSPITAL NOSSA SENHORA DAS GRAÇAS - ANTIGO ALFA - CG Nº 024/2022</v>
          </cell>
          <cell r="E465" t="str">
            <v>3.12 - Material Hospitalar</v>
          </cell>
          <cell r="F465" t="str">
            <v>37.844.417/0001-40</v>
          </cell>
          <cell r="G465" t="str">
            <v>LOG DISTRIBUIDORA DE PRODUTOS HOSPITALAR E HIGIENE PESSOAL LTDA</v>
          </cell>
          <cell r="H465" t="str">
            <v>B</v>
          </cell>
          <cell r="I465" t="str">
            <v>S</v>
          </cell>
          <cell r="J465" t="str">
            <v>8831</v>
          </cell>
          <cell r="K465" t="str">
            <v>15/06/2026</v>
          </cell>
          <cell r="L465" t="str">
            <v>26260637844417000140550010000088311295556291</v>
          </cell>
          <cell r="M465" t="str">
            <v>26 - Pernambuco</v>
          </cell>
          <cell r="N465">
            <v>2918.45</v>
          </cell>
        </row>
        <row r="466">
          <cell r="C466" t="str">
            <v>HOSPITAL NOSSA SENHORA DAS GRAÇAS - ANTIGO ALFA - CG Nº 024/2022</v>
          </cell>
          <cell r="E466" t="str">
            <v xml:space="preserve">3.9 - Material para Manutenção de Bens Imóveis </v>
          </cell>
          <cell r="F466" t="str">
            <v>07.264.693/0001-79</v>
          </cell>
          <cell r="G466" t="str">
            <v>RENASCER MERCANTIL FERRAGISTA LTDA</v>
          </cell>
          <cell r="H466" t="str">
            <v>B</v>
          </cell>
          <cell r="I466" t="str">
            <v>S</v>
          </cell>
          <cell r="J466" t="str">
            <v>884671</v>
          </cell>
          <cell r="K466" t="str">
            <v>25/06/2026</v>
          </cell>
          <cell r="L466" t="str">
            <v>26260607264693000179550010008846711906355460</v>
          </cell>
          <cell r="M466" t="str">
            <v>26 - Pernambuco</v>
          </cell>
          <cell r="N466">
            <v>143</v>
          </cell>
        </row>
        <row r="467">
          <cell r="C467" t="str">
            <v>HOSPITAL NOSSA SENHORA DAS GRAÇAS - ANTIGO ALFA - CG Nº 024/2022</v>
          </cell>
          <cell r="E467" t="str">
            <v>3.7 - Material de Limpeza e Produtos de Hgienização</v>
          </cell>
          <cell r="F467" t="str">
            <v>31.329.180/0001-83</v>
          </cell>
          <cell r="G467" t="str">
            <v>MAXXISUPRI COMERCIO DE SANEANTES EIRELI</v>
          </cell>
          <cell r="H467" t="str">
            <v>B</v>
          </cell>
          <cell r="I467" t="str">
            <v>S</v>
          </cell>
          <cell r="J467" t="str">
            <v>88902</v>
          </cell>
          <cell r="K467" t="str">
            <v>23/06/2026</v>
          </cell>
          <cell r="L467" t="str">
            <v>26260631329180000183550070000889021184621728</v>
          </cell>
          <cell r="M467" t="str">
            <v>26 - Pernambuco</v>
          </cell>
          <cell r="N467">
            <v>655.8</v>
          </cell>
        </row>
        <row r="468">
          <cell r="C468" t="str">
            <v>HOSPITAL NOSSA SENHORA DAS GRAÇAS - ANTIGO ALFA - CG Nº 024/2022</v>
          </cell>
          <cell r="E468" t="str">
            <v>3.7 - Material de Limpeza e Produtos de Hgienização</v>
          </cell>
          <cell r="F468" t="str">
            <v>31.329.180/0001-83</v>
          </cell>
          <cell r="G468" t="str">
            <v>MAXXISUPRI COMERCIO DE SANEANTES EIRELI</v>
          </cell>
          <cell r="H468" t="str">
            <v>B</v>
          </cell>
          <cell r="I468" t="str">
            <v>S</v>
          </cell>
          <cell r="J468" t="str">
            <v>88902</v>
          </cell>
          <cell r="K468" t="str">
            <v>23/06/2026</v>
          </cell>
          <cell r="L468" t="str">
            <v>26260631329180000183550070000889021184621728</v>
          </cell>
          <cell r="M468" t="str">
            <v>26 - Pernambuco</v>
          </cell>
          <cell r="N468">
            <v>1532.71</v>
          </cell>
        </row>
        <row r="469">
          <cell r="C469" t="str">
            <v>HOSPITAL NOSSA SENHORA DAS GRAÇAS - ANTIGO ALFA - CG Nº 024/2022</v>
          </cell>
          <cell r="E469" t="str">
            <v>3.99 - Outras despesas com Material de Consumo</v>
          </cell>
          <cell r="F469" t="str">
            <v>31.329.180/0001-83</v>
          </cell>
          <cell r="G469" t="str">
            <v>MAXXISUPRI COMERCIO DE SANEANTES EIRELI</v>
          </cell>
          <cell r="H469" t="str">
            <v>B</v>
          </cell>
          <cell r="I469" t="str">
            <v>S</v>
          </cell>
          <cell r="J469" t="str">
            <v>89160</v>
          </cell>
          <cell r="K469" t="str">
            <v>30/06/2026</v>
          </cell>
          <cell r="L469" t="str">
            <v>26260631329180000183550070000891601177245133</v>
          </cell>
          <cell r="M469" t="str">
            <v>26 - Pernambuco</v>
          </cell>
          <cell r="N469">
            <v>2090</v>
          </cell>
        </row>
        <row r="470">
          <cell r="C470" t="str">
            <v>HOSPITAL NOSSA SENHORA DAS GRAÇAS - ANTIGO ALFA - CG Nº 024/2022</v>
          </cell>
          <cell r="E470" t="str">
            <v>3.7 - Material de Limpeza e Produtos de Hgienização</v>
          </cell>
          <cell r="F470" t="str">
            <v>31.329.180/0001-83</v>
          </cell>
          <cell r="G470" t="str">
            <v>MAXXISUPRI COMERCIO DE SANEANTES EIRELI</v>
          </cell>
          <cell r="H470" t="str">
            <v>B</v>
          </cell>
          <cell r="I470" t="str">
            <v>S</v>
          </cell>
          <cell r="J470" t="str">
            <v>89160</v>
          </cell>
          <cell r="K470" t="str">
            <v>30/06/2026</v>
          </cell>
          <cell r="L470" t="str">
            <v>26260631329180000183550070000891601177245133</v>
          </cell>
          <cell r="M470" t="str">
            <v>26 - Pernambuco</v>
          </cell>
          <cell r="N470">
            <v>2090</v>
          </cell>
        </row>
        <row r="471">
          <cell r="C471" t="str">
            <v>HOSPITAL NOSSA SENHORA DAS GRAÇAS - ANTIGO ALFA - CG Nº 024/2022</v>
          </cell>
          <cell r="E471" t="str">
            <v>3.4 - Material Farmacológico</v>
          </cell>
          <cell r="F471" t="str">
            <v>21.381.761/0001-00</v>
          </cell>
          <cell r="G471" t="str">
            <v>SIX DISTRIBUIDORA HOSPITALAR LTDA</v>
          </cell>
          <cell r="H471" t="str">
            <v>B</v>
          </cell>
          <cell r="I471" t="str">
            <v>S</v>
          </cell>
          <cell r="J471" t="str">
            <v>90516</v>
          </cell>
          <cell r="K471" t="str">
            <v>11/06/2026</v>
          </cell>
          <cell r="L471" t="str">
            <v>26260621381761000100550010000905161463613963</v>
          </cell>
          <cell r="M471" t="str">
            <v>26 - Pernambuco</v>
          </cell>
          <cell r="N471">
            <v>294.18</v>
          </cell>
        </row>
        <row r="472">
          <cell r="C472" t="str">
            <v>HOSPITAL NOSSA SENHORA DAS GRAÇAS - ANTIGO ALFA - CG Nº 024/2022</v>
          </cell>
          <cell r="E472" t="str">
            <v>3.4 - Material Farmacológico</v>
          </cell>
          <cell r="F472" t="str">
            <v>07.484.373/0001-24</v>
          </cell>
          <cell r="G472" t="str">
            <v>UNI HOSPITALAR</v>
          </cell>
          <cell r="H472" t="str">
            <v>S</v>
          </cell>
          <cell r="I472" t="str">
            <v>S</v>
          </cell>
          <cell r="J472" t="str">
            <v>9203</v>
          </cell>
          <cell r="K472" t="str">
            <v>09/06/2026</v>
          </cell>
          <cell r="L472" t="str">
            <v>35260627817504000155550010000092031676013404</v>
          </cell>
          <cell r="M472" t="str">
            <v>26 - Pernambuco</v>
          </cell>
          <cell r="N472">
            <v>39990</v>
          </cell>
        </row>
        <row r="473">
          <cell r="C473" t="str">
            <v>HOSPITAL NOSSA SENHORA DAS GRAÇAS - ANTIGO ALFA - CG Nº 024/2022</v>
          </cell>
          <cell r="E473" t="str">
            <v>3.14 - Alimentação Preparada</v>
          </cell>
          <cell r="F473" t="str">
            <v>02.348.131/0001-90</v>
          </cell>
          <cell r="G473" t="str">
            <v>SHOP VARIEDADES COMERCIO VAREJISTA LTDA</v>
          </cell>
          <cell r="H473" t="str">
            <v>B</v>
          </cell>
          <cell r="I473" t="str">
            <v>S</v>
          </cell>
          <cell r="J473" t="str">
            <v>9321</v>
          </cell>
          <cell r="K473" t="str">
            <v>17/06/2026</v>
          </cell>
          <cell r="L473" t="str">
            <v>26260602348131000190650040000093211000060674</v>
          </cell>
          <cell r="M473" t="str">
            <v>26 - Pernambuco</v>
          </cell>
          <cell r="N473">
            <v>55</v>
          </cell>
        </row>
        <row r="474">
          <cell r="C474" t="str">
            <v>HOSPITAL NOSSA SENHORA DAS GRAÇAS - ANTIGO ALFA - CG Nº 024/2022</v>
          </cell>
          <cell r="E474" t="str">
            <v>3.14 - Alimentação Preparada</v>
          </cell>
          <cell r="F474" t="str">
            <v>42.434.646/0003-99</v>
          </cell>
          <cell r="G474" t="str">
            <v>PRASO PLATAFORMA DE COMERCIO LTDA.</v>
          </cell>
          <cell r="H474" t="str">
            <v>B</v>
          </cell>
          <cell r="I474" t="str">
            <v>S</v>
          </cell>
          <cell r="J474" t="str">
            <v>939820</v>
          </cell>
          <cell r="K474" t="str">
            <v>18/06/2026</v>
          </cell>
          <cell r="L474" t="str">
            <v>26260642434646000399550020009398201754832606</v>
          </cell>
          <cell r="M474" t="str">
            <v>26 - Pernambuco</v>
          </cell>
          <cell r="N474">
            <v>260.10000000000002</v>
          </cell>
        </row>
        <row r="475">
          <cell r="C475" t="str">
            <v>HOSPITAL NOSSA SENHORA DAS GRAÇAS - ANTIGO ALFA - CG Nº 024/2022</v>
          </cell>
          <cell r="E475" t="str">
            <v>3.12 - Material Hospitalar</v>
          </cell>
          <cell r="F475" t="str">
            <v>03.817.043/0001-52</v>
          </cell>
          <cell r="G475" t="str">
            <v>PHARMAPLUS LTDA</v>
          </cell>
          <cell r="H475" t="str">
            <v>B</v>
          </cell>
          <cell r="I475" t="str">
            <v>S</v>
          </cell>
          <cell r="J475" t="str">
            <v>94666</v>
          </cell>
          <cell r="K475" t="str">
            <v>09/06/2026</v>
          </cell>
          <cell r="L475" t="str">
            <v>26260603817043000152550010000946661134830302</v>
          </cell>
          <cell r="M475" t="str">
            <v>26 - Pernambuco</v>
          </cell>
          <cell r="N475">
            <v>108</v>
          </cell>
        </row>
        <row r="476">
          <cell r="C476" t="str">
            <v>HOSPITAL NOSSA SENHORA DAS GRAÇAS - ANTIGO ALFA - CG Nº 024/2022</v>
          </cell>
          <cell r="E476" t="str">
            <v>3.4 - Material Farmacológico</v>
          </cell>
          <cell r="F476" t="str">
            <v>03.817.043/0001-52</v>
          </cell>
          <cell r="G476" t="str">
            <v>PHARMAPLUS LTDA</v>
          </cell>
          <cell r="H476" t="str">
            <v>B</v>
          </cell>
          <cell r="I476" t="str">
            <v>S</v>
          </cell>
          <cell r="J476" t="str">
            <v>94836</v>
          </cell>
          <cell r="K476" t="str">
            <v>12/06/2026</v>
          </cell>
          <cell r="L476" t="str">
            <v>26260603817043000152550010000948361992251570</v>
          </cell>
          <cell r="M476" t="str">
            <v>26 - Pernambuco</v>
          </cell>
          <cell r="N476">
            <v>10555.69</v>
          </cell>
        </row>
        <row r="477">
          <cell r="C477" t="str">
            <v>HOSPITAL NOSSA SENHORA DAS GRAÇAS - ANTIGO ALFA - CG Nº 024/2022</v>
          </cell>
          <cell r="E477" t="str">
            <v>3.12 - Material Hospitalar</v>
          </cell>
          <cell r="F477" t="str">
            <v>03.817.043/0001-52</v>
          </cell>
          <cell r="G477" t="str">
            <v>PHARMAPLUS LTDA</v>
          </cell>
          <cell r="H477" t="str">
            <v>B</v>
          </cell>
          <cell r="I477" t="str">
            <v>S</v>
          </cell>
          <cell r="J477" t="str">
            <v>94848</v>
          </cell>
          <cell r="K477" t="str">
            <v>13/06/2026</v>
          </cell>
          <cell r="L477" t="str">
            <v>26260603817043000152550010000948481889011384</v>
          </cell>
          <cell r="M477" t="str">
            <v>26 - Pernambuco</v>
          </cell>
          <cell r="N477">
            <v>7573</v>
          </cell>
        </row>
        <row r="478">
          <cell r="C478" t="str">
            <v>HOSPITAL NOSSA SENHORA DAS GRAÇAS - ANTIGO ALFA - CG Nº 024/2022</v>
          </cell>
          <cell r="E478" t="str">
            <v>3.7 - Material de Limpeza e Produtos de Hgienização</v>
          </cell>
          <cell r="F478" t="str">
            <v>03.817.043/0001-52</v>
          </cell>
          <cell r="G478" t="str">
            <v>PHARMAPLUS LTDA</v>
          </cell>
          <cell r="H478" t="str">
            <v>B</v>
          </cell>
          <cell r="I478" t="str">
            <v>S</v>
          </cell>
          <cell r="J478" t="str">
            <v>94848</v>
          </cell>
          <cell r="K478" t="str">
            <v>13/06/2026</v>
          </cell>
          <cell r="L478" t="str">
            <v>26260603817043000152550010000948481889011384</v>
          </cell>
          <cell r="M478" t="str">
            <v>26 - Pernambuco</v>
          </cell>
          <cell r="N478">
            <v>2205</v>
          </cell>
        </row>
        <row r="479">
          <cell r="C479" t="str">
            <v>HOSPITAL NOSSA SENHORA DAS GRAÇAS - ANTIGO ALFA - CG Nº 024/2022</v>
          </cell>
          <cell r="E479" t="str">
            <v>3.4 - Material Farmacológico</v>
          </cell>
          <cell r="F479" t="str">
            <v>03.817.043/0001-52</v>
          </cell>
          <cell r="G479" t="str">
            <v>PHARMAPLUS LTDA</v>
          </cell>
          <cell r="H479" t="str">
            <v>B</v>
          </cell>
          <cell r="I479" t="str">
            <v>S</v>
          </cell>
          <cell r="J479" t="str">
            <v>94906</v>
          </cell>
          <cell r="K479" t="str">
            <v>15/06/2026</v>
          </cell>
          <cell r="L479" t="str">
            <v>26260603817043000152550010000949061194241417</v>
          </cell>
          <cell r="M479" t="str">
            <v>26 - Pernambuco</v>
          </cell>
          <cell r="N479">
            <v>3591</v>
          </cell>
        </row>
        <row r="480">
          <cell r="C480" t="str">
            <v>HOSPITAL NOSSA SENHORA DAS GRAÇAS - ANTIGO ALFA - CG Nº 024/2022</v>
          </cell>
          <cell r="E480" t="str">
            <v>3.4 - Material Farmacológico</v>
          </cell>
          <cell r="F480" t="str">
            <v>03.817.043/0001-52</v>
          </cell>
          <cell r="G480" t="str">
            <v>PHARMAPLUS LTDA</v>
          </cell>
          <cell r="H480" t="str">
            <v>B</v>
          </cell>
          <cell r="I480" t="str">
            <v>S</v>
          </cell>
          <cell r="J480" t="str">
            <v>95082</v>
          </cell>
          <cell r="K480" t="str">
            <v>19/06/2026</v>
          </cell>
          <cell r="L480" t="str">
            <v>26260603817043000152550010000950821254111830</v>
          </cell>
          <cell r="M480" t="str">
            <v>26 - Pernambuco</v>
          </cell>
          <cell r="N480">
            <v>3608.46</v>
          </cell>
        </row>
        <row r="481">
          <cell r="C481" t="str">
            <v>HOSPITAL NOSSA SENHORA DAS GRAÇAS - ANTIGO ALFA - CG Nº 024/2022</v>
          </cell>
          <cell r="E481" t="str">
            <v>3.4 - Material Farmacológico</v>
          </cell>
          <cell r="F481" t="str">
            <v>11.449.180/0001-00</v>
          </cell>
          <cell r="G481" t="str">
            <v>DPROSMED DISTRIB. DE PRODUTOS MEDICOS HOSPITALARES EIRELI</v>
          </cell>
          <cell r="H481" t="str">
            <v>B</v>
          </cell>
          <cell r="I481" t="str">
            <v>S</v>
          </cell>
          <cell r="J481" t="str">
            <v>96456</v>
          </cell>
          <cell r="K481" t="str">
            <v>29/05/2026</v>
          </cell>
          <cell r="L481" t="str">
            <v>26260511449180000100550010000964561000824806</v>
          </cell>
          <cell r="M481" t="str">
            <v>26 - Pernambuco</v>
          </cell>
          <cell r="N481">
            <v>1548</v>
          </cell>
        </row>
        <row r="482">
          <cell r="C482" t="str">
            <v>HOSPITAL NOSSA SENHORA DAS GRAÇAS - ANTIGO ALFA - CG Nº 024/2022</v>
          </cell>
          <cell r="E482" t="str">
            <v>3.12 - Material Hospitalar</v>
          </cell>
          <cell r="F482" t="str">
            <v>11.449.180/0001-00</v>
          </cell>
          <cell r="G482" t="str">
            <v>DPROSMED DISTRIB. DE PRODUTOS MEDICOS HOSPITALARES EIRELI</v>
          </cell>
          <cell r="H482" t="str">
            <v>B</v>
          </cell>
          <cell r="I482" t="str">
            <v>S</v>
          </cell>
          <cell r="J482" t="str">
            <v>96509</v>
          </cell>
          <cell r="K482" t="str">
            <v>02/06/2026</v>
          </cell>
          <cell r="L482" t="str">
            <v>26260611449180000100550010000965091000825577</v>
          </cell>
          <cell r="M482" t="str">
            <v>26 - Pernambuco</v>
          </cell>
          <cell r="N482">
            <v>588.6</v>
          </cell>
        </row>
        <row r="483">
          <cell r="C483" t="str">
            <v>HOSPITAL NOSSA SENHORA DAS GRAÇAS - ANTIGO ALFA - CG Nº 024/2022</v>
          </cell>
          <cell r="E483" t="str">
            <v>3.4 - Material Farmacológico</v>
          </cell>
          <cell r="F483" t="str">
            <v>11.449.180/0001-00</v>
          </cell>
          <cell r="G483" t="str">
            <v>DPROSMED DISTRIB. DE PRODUTOS MEDICOS HOSPITALARES EIRELI</v>
          </cell>
          <cell r="H483" t="str">
            <v>B</v>
          </cell>
          <cell r="I483" t="str">
            <v>S</v>
          </cell>
          <cell r="J483" t="str">
            <v>96596</v>
          </cell>
          <cell r="K483" t="str">
            <v>03/06/2026</v>
          </cell>
          <cell r="L483" t="str">
            <v>26260611449180000100550010000965961000826820</v>
          </cell>
          <cell r="M483" t="str">
            <v>26 - Pernambuco</v>
          </cell>
          <cell r="N483">
            <v>1968</v>
          </cell>
        </row>
        <row r="484">
          <cell r="C484" t="str">
            <v>HOSPITAL NOSSA SENHORA DAS GRAÇAS - ANTIGO ALFA - CG Nº 024/2022</v>
          </cell>
          <cell r="E484" t="str">
            <v>3.4 - Material Farmacológico</v>
          </cell>
          <cell r="F484" t="str">
            <v>11.449.180/0001-00</v>
          </cell>
          <cell r="G484" t="str">
            <v>DPROSMED DISTRIB. DE PRODUTOS MEDICOS HOSPITALARES EIRELI</v>
          </cell>
          <cell r="H484" t="str">
            <v>B</v>
          </cell>
          <cell r="I484" t="str">
            <v>S</v>
          </cell>
          <cell r="J484" t="str">
            <v>97050</v>
          </cell>
          <cell r="K484" t="str">
            <v>12/06/2026</v>
          </cell>
          <cell r="L484" t="str">
            <v>26260611449180000100550010000970501000834510</v>
          </cell>
          <cell r="M484" t="str">
            <v>26 - Pernambuco</v>
          </cell>
          <cell r="N484">
            <v>9934.5</v>
          </cell>
        </row>
        <row r="485">
          <cell r="C485" t="str">
            <v>HOSPITAL NOSSA SENHORA DAS GRAÇAS - ANTIGO ALFA - CG Nº 024/2022</v>
          </cell>
          <cell r="E485" t="str">
            <v>3.12 - Material Hospitalar</v>
          </cell>
          <cell r="F485" t="str">
            <v>11.449.180/0001-00</v>
          </cell>
          <cell r="G485" t="str">
            <v>DPROSMED DISTRIB. DE PRODUTOS MEDICOS HOSPITALARES EIRELI</v>
          </cell>
          <cell r="H485" t="str">
            <v>B</v>
          </cell>
          <cell r="I485" t="str">
            <v>S</v>
          </cell>
          <cell r="J485" t="str">
            <v>97142</v>
          </cell>
          <cell r="K485" t="str">
            <v>15/06/2026</v>
          </cell>
          <cell r="L485" t="str">
            <v>26260611449180000100550010000971421000835820</v>
          </cell>
          <cell r="M485" t="str">
            <v>26 - Pernambuco</v>
          </cell>
          <cell r="N485">
            <v>563.4</v>
          </cell>
        </row>
        <row r="486">
          <cell r="C486" t="str">
            <v>HOSPITAL NOSSA SENHORA DAS GRAÇAS - ANTIGO ALFA - CG Nº 024/2022</v>
          </cell>
          <cell r="E486" t="str">
            <v>3.7 - Material de Limpeza e Produtos de Hgienização</v>
          </cell>
          <cell r="F486" t="str">
            <v>11.449.180/0001-00</v>
          </cell>
          <cell r="G486" t="str">
            <v>DPROSMED DISTRIB. DE PRODUTOS MEDICOS HOSPITALARES EIRELI</v>
          </cell>
          <cell r="H486" t="str">
            <v>B</v>
          </cell>
          <cell r="I486" t="str">
            <v>S</v>
          </cell>
          <cell r="J486" t="str">
            <v>97147</v>
          </cell>
          <cell r="K486" t="str">
            <v>15/06/2026</v>
          </cell>
          <cell r="L486" t="str">
            <v>26260611449180000100550010000971471000835924</v>
          </cell>
          <cell r="M486" t="str">
            <v>26 - Pernambuco</v>
          </cell>
          <cell r="N486">
            <v>2417.4</v>
          </cell>
        </row>
        <row r="487">
          <cell r="C487" t="str">
            <v>HOSPITAL NOSSA SENHORA DAS GRAÇAS - ANTIGO ALFA - CG Nº 024/2022</v>
          </cell>
          <cell r="E487" t="str">
            <v>3.12 - Material Hospitalar</v>
          </cell>
          <cell r="F487" t="str">
            <v>11.449.180/0001-00</v>
          </cell>
          <cell r="G487" t="str">
            <v>DPROSMED DISTRIB. DE PRODUTOS MEDICOS HOSPITALARES EIRELI</v>
          </cell>
          <cell r="H487" t="str">
            <v>B</v>
          </cell>
          <cell r="I487" t="str">
            <v>S</v>
          </cell>
          <cell r="J487" t="str">
            <v>97147</v>
          </cell>
          <cell r="K487" t="str">
            <v>15/06/2026</v>
          </cell>
          <cell r="L487" t="str">
            <v>26260611449180000100550010000971471000835924</v>
          </cell>
          <cell r="M487" t="str">
            <v>26 - Pernambuco</v>
          </cell>
          <cell r="N487">
            <v>1254</v>
          </cell>
        </row>
        <row r="488">
          <cell r="C488" t="str">
            <v>HOSPITAL NOSSA SENHORA DAS GRAÇAS - ANTIGO ALFA - CG Nº 024/2022</v>
          </cell>
          <cell r="E488" t="str">
            <v>3.4 - Material Farmacológico</v>
          </cell>
          <cell r="F488" t="str">
            <v>11.449.180/0001-00</v>
          </cell>
          <cell r="G488" t="str">
            <v>DPROSMED DISTRIB. DE PRODUTOS MEDICOS HOSPITALARES EIRELI</v>
          </cell>
          <cell r="H488" t="str">
            <v>B</v>
          </cell>
          <cell r="I488" t="str">
            <v>S</v>
          </cell>
          <cell r="J488" t="str">
            <v>97424</v>
          </cell>
          <cell r="K488" t="str">
            <v>18/06/2026</v>
          </cell>
          <cell r="L488" t="str">
            <v>26260611449180000100550010000974241000840490</v>
          </cell>
          <cell r="M488" t="str">
            <v>26 - Pernambuco</v>
          </cell>
          <cell r="N488">
            <v>1689.6</v>
          </cell>
        </row>
        <row r="489">
          <cell r="C489" t="str">
            <v>HOSPITAL NOSSA SENHORA DAS GRAÇAS - ANTIGO ALFA - CG Nº 024/2022</v>
          </cell>
          <cell r="E489" t="str">
            <v>1.99 - Outras Despesas com Pessoal</v>
          </cell>
          <cell r="F489" t="str">
            <v>28.296.399/0001-19</v>
          </cell>
          <cell r="G489" t="str">
            <v>AVANNTE COMERCIO E SERVICOS LTDA</v>
          </cell>
          <cell r="H489" t="str">
            <v>B</v>
          </cell>
          <cell r="I489" t="str">
            <v>S</v>
          </cell>
          <cell r="J489" t="str">
            <v>1983</v>
          </cell>
          <cell r="K489" t="str">
            <v>30/06/2026</v>
          </cell>
          <cell r="L489" t="str">
            <v>26260628296399000119550010000019831000390626</v>
          </cell>
          <cell r="M489" t="str">
            <v>26 - Pernambuco</v>
          </cell>
          <cell r="N489">
            <v>227102.24</v>
          </cell>
        </row>
        <row r="490">
          <cell r="C490" t="str">
            <v>HOSPITAL NOSSA SENHORA DAS GRAÇAS - ANTIGO ALFA - CG Nº 024/2022</v>
          </cell>
          <cell r="E490" t="str">
            <v xml:space="preserve">5.25 - Serviços Bancários </v>
          </cell>
          <cell r="F490" t="str">
            <v>09.039.744/0023-08</v>
          </cell>
          <cell r="G490" t="str">
            <v>FUNDACAO GESTAO HOSPITALAR MARTINIANO FERNANDES - FGH</v>
          </cell>
          <cell r="H490" t="str">
            <v>S</v>
          </cell>
          <cell r="I490" t="str">
            <v>N</v>
          </cell>
          <cell r="K490" t="str">
            <v>01/06/2026</v>
          </cell>
          <cell r="M490" t="str">
            <v>26 - Pernambuco</v>
          </cell>
          <cell r="N490">
            <v>2.2999999999999998</v>
          </cell>
        </row>
        <row r="491">
          <cell r="C491" t="str">
            <v>HOSPITAL NOSSA SENHORA DAS GRAÇAS - ANTIGO ALFA - CG Nº 024/2022</v>
          </cell>
          <cell r="E491" t="str">
            <v xml:space="preserve">5.25 - Serviços Bancários </v>
          </cell>
          <cell r="F491" t="str">
            <v>09.039.744/0023-08</v>
          </cell>
          <cell r="G491" t="str">
            <v>FUNDACAO GESTAO HOSPITALAR MARTINIANO FERNANDES - FGH</v>
          </cell>
          <cell r="H491" t="str">
            <v>S</v>
          </cell>
          <cell r="I491" t="str">
            <v>N</v>
          </cell>
          <cell r="K491" t="str">
            <v>01/06/2026</v>
          </cell>
          <cell r="M491" t="str">
            <v>26 - Pernambuco</v>
          </cell>
          <cell r="N491">
            <v>2.2999999999999998</v>
          </cell>
        </row>
        <row r="492">
          <cell r="C492" t="str">
            <v>HOSPITAL NOSSA SENHORA DAS GRAÇAS - ANTIGO ALFA - CG Nº 024/2022</v>
          </cell>
          <cell r="E492" t="str">
            <v xml:space="preserve">5.25 - Serviços Bancários </v>
          </cell>
          <cell r="F492" t="str">
            <v>09.039.744/0023-08</v>
          </cell>
          <cell r="G492" t="str">
            <v>FUNDACAO GESTAO HOSPITALAR MARTINIANO FERNANDES - FGH</v>
          </cell>
          <cell r="H492" t="str">
            <v>S</v>
          </cell>
          <cell r="I492" t="str">
            <v>N</v>
          </cell>
          <cell r="K492" t="str">
            <v>01/06/2026</v>
          </cell>
          <cell r="M492" t="str">
            <v>26 - Pernambuco</v>
          </cell>
          <cell r="N492">
            <v>2.2999999999999998</v>
          </cell>
        </row>
        <row r="493">
          <cell r="C493" t="str">
            <v>HOSPITAL NOSSA SENHORA DAS GRAÇAS - ANTIGO ALFA - CG Nº 024/2022</v>
          </cell>
          <cell r="E493" t="str">
            <v xml:space="preserve">5.25 - Serviços Bancários </v>
          </cell>
          <cell r="F493" t="str">
            <v>09.039.744/0023-08</v>
          </cell>
          <cell r="G493" t="str">
            <v>FUNDACAO GESTAO HOSPITALAR MARTINIANO FERNANDES - FGH</v>
          </cell>
          <cell r="H493" t="str">
            <v>S</v>
          </cell>
          <cell r="I493" t="str">
            <v>N</v>
          </cell>
          <cell r="K493" t="str">
            <v>01/06/2026</v>
          </cell>
          <cell r="M493" t="str">
            <v>26 - Pernambuco</v>
          </cell>
          <cell r="N493">
            <v>2.2999999999999998</v>
          </cell>
        </row>
        <row r="494">
          <cell r="C494" t="str">
            <v>HOSPITAL NOSSA SENHORA DAS GRAÇAS - ANTIGO ALFA - CG Nº 024/2022</v>
          </cell>
          <cell r="E494" t="str">
            <v xml:space="preserve">5.25 - Serviços Bancários </v>
          </cell>
          <cell r="F494" t="str">
            <v>09.039.744/0023-08</v>
          </cell>
          <cell r="G494" t="str">
            <v>FUNDACAO GESTAO HOSPITALAR MARTINIANO FERNANDES - FGH</v>
          </cell>
          <cell r="H494" t="str">
            <v>S</v>
          </cell>
          <cell r="I494" t="str">
            <v>N</v>
          </cell>
          <cell r="K494" t="str">
            <v>01/06/2026</v>
          </cell>
          <cell r="M494" t="str">
            <v>26 - Pernambuco</v>
          </cell>
          <cell r="N494">
            <v>2.2999999999999998</v>
          </cell>
        </row>
        <row r="495">
          <cell r="C495" t="str">
            <v>HOSPITAL NOSSA SENHORA DAS GRAÇAS - ANTIGO ALFA - CG Nº 024/2022</v>
          </cell>
          <cell r="E495" t="str">
            <v xml:space="preserve">5.25 - Serviços Bancários </v>
          </cell>
          <cell r="F495" t="str">
            <v>09.039.744/0023-08</v>
          </cell>
          <cell r="G495" t="str">
            <v>FUNDACAO GESTAO HOSPITALAR MARTINIANO FERNANDES - FGH</v>
          </cell>
          <cell r="H495" t="str">
            <v>S</v>
          </cell>
          <cell r="I495" t="str">
            <v>N</v>
          </cell>
          <cell r="K495" t="str">
            <v>01/06/2026</v>
          </cell>
          <cell r="M495" t="str">
            <v>26 - Pernambuco</v>
          </cell>
          <cell r="N495">
            <v>2.2999999999999998</v>
          </cell>
        </row>
        <row r="496">
          <cell r="C496" t="str">
            <v>HOSPITAL NOSSA SENHORA DAS GRAÇAS - ANTIGO ALFA - CG Nº 024/2022</v>
          </cell>
          <cell r="E496" t="str">
            <v xml:space="preserve">5.25 - Serviços Bancários </v>
          </cell>
          <cell r="F496" t="str">
            <v>09.039.744/0023-08</v>
          </cell>
          <cell r="G496" t="str">
            <v>FUNDACAO GESTAO HOSPITALAR MARTINIANO FERNANDES - FGH</v>
          </cell>
          <cell r="H496" t="str">
            <v>S</v>
          </cell>
          <cell r="I496" t="str">
            <v>N</v>
          </cell>
          <cell r="K496" t="str">
            <v>01/06/2026</v>
          </cell>
          <cell r="M496" t="str">
            <v>26 - Pernambuco</v>
          </cell>
          <cell r="N496">
            <v>2.2999999999999998</v>
          </cell>
        </row>
        <row r="497">
          <cell r="C497" t="str">
            <v>HOSPITAL NOSSA SENHORA DAS GRAÇAS - ANTIGO ALFA - CG Nº 024/2022</v>
          </cell>
          <cell r="E497" t="str">
            <v xml:space="preserve">5.25 - Serviços Bancários </v>
          </cell>
          <cell r="F497" t="str">
            <v>09.039.744/0023-08</v>
          </cell>
          <cell r="G497" t="str">
            <v>FUNDACAO GESTAO HOSPITALAR MARTINIANO FERNANDES - FGH</v>
          </cell>
          <cell r="H497" t="str">
            <v>S</v>
          </cell>
          <cell r="I497" t="str">
            <v>N</v>
          </cell>
          <cell r="K497" t="str">
            <v>01/06/2026</v>
          </cell>
          <cell r="M497" t="str">
            <v>26 - Pernambuco</v>
          </cell>
          <cell r="N497">
            <v>2.2999999999999998</v>
          </cell>
        </row>
        <row r="498">
          <cell r="C498" t="str">
            <v>HOSPITAL NOSSA SENHORA DAS GRAÇAS - ANTIGO ALFA - CG Nº 024/2022</v>
          </cell>
          <cell r="E498" t="str">
            <v xml:space="preserve">5.25 - Serviços Bancários </v>
          </cell>
          <cell r="F498" t="str">
            <v>09.039.744/0023-08</v>
          </cell>
          <cell r="G498" t="str">
            <v>FUNDACAO GESTAO HOSPITALAR MARTINIANO FERNANDES - FGH</v>
          </cell>
          <cell r="H498" t="str">
            <v>S</v>
          </cell>
          <cell r="I498" t="str">
            <v>N</v>
          </cell>
          <cell r="K498" t="str">
            <v>01/06/2026</v>
          </cell>
          <cell r="M498" t="str">
            <v>26 - Pernambuco</v>
          </cell>
          <cell r="N498">
            <v>2.2999999999999998</v>
          </cell>
        </row>
        <row r="499">
          <cell r="C499" t="str">
            <v>HOSPITAL NOSSA SENHORA DAS GRAÇAS - ANTIGO ALFA - CG Nº 024/2022</v>
          </cell>
          <cell r="E499" t="str">
            <v xml:space="preserve">5.25 - Serviços Bancários </v>
          </cell>
          <cell r="F499" t="str">
            <v>09.039.744/0023-08</v>
          </cell>
          <cell r="G499" t="str">
            <v>FUNDACAO GESTAO HOSPITALAR MARTINIANO FERNANDES - FGH</v>
          </cell>
          <cell r="H499" t="str">
            <v>S</v>
          </cell>
          <cell r="I499" t="str">
            <v>N</v>
          </cell>
          <cell r="K499" t="str">
            <v>01/06/2026</v>
          </cell>
          <cell r="M499" t="str">
            <v>26 - Pernambuco</v>
          </cell>
          <cell r="N499">
            <v>2.2999999999999998</v>
          </cell>
        </row>
        <row r="500">
          <cell r="C500" t="str">
            <v>HOSPITAL NOSSA SENHORA DAS GRAÇAS - ANTIGO ALFA - CG Nº 024/2022</v>
          </cell>
          <cell r="E500" t="str">
            <v xml:space="preserve">5.25 - Serviços Bancários </v>
          </cell>
          <cell r="F500" t="str">
            <v>09.039.744/0023-08</v>
          </cell>
          <cell r="G500" t="str">
            <v>FUNDACAO GESTAO HOSPITALAR MARTINIANO FERNANDES - FGH</v>
          </cell>
          <cell r="H500" t="str">
            <v>S</v>
          </cell>
          <cell r="I500" t="str">
            <v>N</v>
          </cell>
          <cell r="K500" t="str">
            <v>01/06/2026</v>
          </cell>
          <cell r="M500" t="str">
            <v>26 - Pernambuco</v>
          </cell>
          <cell r="N500">
            <v>2.2999999999999998</v>
          </cell>
        </row>
        <row r="501">
          <cell r="C501" t="str">
            <v>HOSPITAL NOSSA SENHORA DAS GRAÇAS - ANTIGO ALFA - CG Nº 024/2022</v>
          </cell>
          <cell r="E501" t="str">
            <v xml:space="preserve">5.25 - Serviços Bancários </v>
          </cell>
          <cell r="F501" t="str">
            <v>09.039.744/0023-08</v>
          </cell>
          <cell r="G501" t="str">
            <v>FUNDACAO GESTAO HOSPITALAR MARTINIANO FERNANDES - FGH</v>
          </cell>
          <cell r="H501" t="str">
            <v>S</v>
          </cell>
          <cell r="I501" t="str">
            <v>N</v>
          </cell>
          <cell r="K501" t="str">
            <v>01/06/2026</v>
          </cell>
          <cell r="M501" t="str">
            <v>26 - Pernambuco</v>
          </cell>
          <cell r="N501">
            <v>2.2999999999999998</v>
          </cell>
        </row>
        <row r="502">
          <cell r="C502" t="str">
            <v>HOSPITAL NOSSA SENHORA DAS GRAÇAS - ANTIGO ALFA - CG Nº 024/2022</v>
          </cell>
          <cell r="E502" t="str">
            <v xml:space="preserve">5.25 - Serviços Bancários </v>
          </cell>
          <cell r="F502" t="str">
            <v>09.039.744/0023-08</v>
          </cell>
          <cell r="G502" t="str">
            <v>FUNDACAO GESTAO HOSPITALAR MARTINIANO FERNANDES - FGH</v>
          </cell>
          <cell r="H502" t="str">
            <v>S</v>
          </cell>
          <cell r="I502" t="str">
            <v>N</v>
          </cell>
          <cell r="K502" t="str">
            <v>01/06/2026</v>
          </cell>
          <cell r="M502" t="str">
            <v>26 - Pernambuco</v>
          </cell>
          <cell r="N502">
            <v>2.2999999999999998</v>
          </cell>
        </row>
        <row r="503">
          <cell r="C503" t="str">
            <v>HOSPITAL NOSSA SENHORA DAS GRAÇAS - ANTIGO ALFA - CG Nº 024/2022</v>
          </cell>
          <cell r="E503" t="str">
            <v xml:space="preserve">5.25 - Serviços Bancários </v>
          </cell>
          <cell r="F503" t="str">
            <v>09.039.744/0023-08</v>
          </cell>
          <cell r="G503" t="str">
            <v>FUNDACAO GESTAO HOSPITALAR MARTINIANO FERNANDES - FGH</v>
          </cell>
          <cell r="H503" t="str">
            <v>S</v>
          </cell>
          <cell r="I503" t="str">
            <v>N</v>
          </cell>
          <cell r="K503" t="str">
            <v>01/06/2026</v>
          </cell>
          <cell r="M503" t="str">
            <v>26 - Pernambuco</v>
          </cell>
          <cell r="N503">
            <v>2.2999999999999998</v>
          </cell>
        </row>
        <row r="504">
          <cell r="C504" t="str">
            <v>HOSPITAL NOSSA SENHORA DAS GRAÇAS - ANTIGO ALFA - CG Nº 024/2022</v>
          </cell>
          <cell r="E504" t="str">
            <v xml:space="preserve">5.25 - Serviços Bancários </v>
          </cell>
          <cell r="F504" t="str">
            <v>09.039.744/0023-08</v>
          </cell>
          <cell r="G504" t="str">
            <v>FUNDACAO GESTAO HOSPITALAR MARTINIANO FERNANDES - FGH</v>
          </cell>
          <cell r="H504" t="str">
            <v>S</v>
          </cell>
          <cell r="I504" t="str">
            <v>N</v>
          </cell>
          <cell r="K504" t="str">
            <v>01/06/2026</v>
          </cell>
          <cell r="M504" t="str">
            <v>26 - Pernambuco</v>
          </cell>
          <cell r="N504">
            <v>2.2999999999999998</v>
          </cell>
        </row>
        <row r="505">
          <cell r="C505" t="str">
            <v>HOSPITAL NOSSA SENHORA DAS GRAÇAS - ANTIGO ALFA - CG Nº 024/2022</v>
          </cell>
          <cell r="E505" t="str">
            <v xml:space="preserve">5.25 - Serviços Bancários </v>
          </cell>
          <cell r="F505" t="str">
            <v>09.039.744/0023-08</v>
          </cell>
          <cell r="G505" t="str">
            <v>FUNDACAO GESTAO HOSPITALAR MARTINIANO FERNANDES - FGH</v>
          </cell>
          <cell r="H505" t="str">
            <v>S</v>
          </cell>
          <cell r="I505" t="str">
            <v>N</v>
          </cell>
          <cell r="K505" t="str">
            <v>01/06/2026</v>
          </cell>
          <cell r="M505" t="str">
            <v>26 - Pernambuco</v>
          </cell>
          <cell r="N505">
            <v>2.2999999999999998</v>
          </cell>
        </row>
        <row r="506">
          <cell r="C506" t="str">
            <v>HOSPITAL NOSSA SENHORA DAS GRAÇAS - ANTIGO ALFA - CG Nº 024/2022</v>
          </cell>
          <cell r="E506" t="str">
            <v xml:space="preserve">5.25 - Serviços Bancários </v>
          </cell>
          <cell r="F506" t="str">
            <v>09.039.744/0023-08</v>
          </cell>
          <cell r="G506" t="str">
            <v>FUNDACAO GESTAO HOSPITALAR MARTINIANO FERNANDES - FGH</v>
          </cell>
          <cell r="H506" t="str">
            <v>S</v>
          </cell>
          <cell r="I506" t="str">
            <v>N</v>
          </cell>
          <cell r="K506" t="str">
            <v>01/06/2026</v>
          </cell>
          <cell r="M506" t="str">
            <v>26 - Pernambuco</v>
          </cell>
          <cell r="N506">
            <v>2.2999999999999998</v>
          </cell>
        </row>
        <row r="507">
          <cell r="C507" t="str">
            <v>HOSPITAL NOSSA SENHORA DAS GRAÇAS - ANTIGO ALFA - CG Nº 024/2022</v>
          </cell>
          <cell r="E507" t="str">
            <v xml:space="preserve">5.25 - Serviços Bancários </v>
          </cell>
          <cell r="F507" t="str">
            <v>09.039.744/0023-08</v>
          </cell>
          <cell r="G507" t="str">
            <v>FUNDACAO GESTAO HOSPITALAR MARTINIANO FERNANDES - FGH</v>
          </cell>
          <cell r="H507" t="str">
            <v>S</v>
          </cell>
          <cell r="I507" t="str">
            <v>N</v>
          </cell>
          <cell r="K507" t="str">
            <v>01/06/2026</v>
          </cell>
          <cell r="M507" t="str">
            <v>26 - Pernambuco</v>
          </cell>
          <cell r="N507">
            <v>2.2999999999999998</v>
          </cell>
        </row>
        <row r="508">
          <cell r="C508" t="str">
            <v>HOSPITAL NOSSA SENHORA DAS GRAÇAS - ANTIGO ALFA - CG Nº 024/2022</v>
          </cell>
          <cell r="E508" t="str">
            <v xml:space="preserve">5.25 - Serviços Bancários </v>
          </cell>
          <cell r="F508" t="str">
            <v>09.039.744/0023-08</v>
          </cell>
          <cell r="G508" t="str">
            <v>FUNDACAO GESTAO HOSPITALAR MARTINIANO FERNANDES - FGH</v>
          </cell>
          <cell r="H508" t="str">
            <v>S</v>
          </cell>
          <cell r="I508" t="str">
            <v>N</v>
          </cell>
          <cell r="K508" t="str">
            <v>01/06/2026</v>
          </cell>
          <cell r="M508" t="str">
            <v>26 - Pernambuco</v>
          </cell>
          <cell r="N508">
            <v>2.2999999999999998</v>
          </cell>
        </row>
        <row r="509">
          <cell r="C509" t="str">
            <v>HOSPITAL NOSSA SENHORA DAS GRAÇAS - ANTIGO ALFA - CG Nº 024/2022</v>
          </cell>
          <cell r="E509" t="str">
            <v xml:space="preserve">5.25 - Serviços Bancários </v>
          </cell>
          <cell r="F509" t="str">
            <v>09.039.744/0023-08</v>
          </cell>
          <cell r="G509" t="str">
            <v>FUNDACAO GESTAO HOSPITALAR MARTINIANO FERNANDES - FGH</v>
          </cell>
          <cell r="H509" t="str">
            <v>S</v>
          </cell>
          <cell r="I509" t="str">
            <v>N</v>
          </cell>
          <cell r="K509" t="str">
            <v>01/06/2026</v>
          </cell>
          <cell r="M509" t="str">
            <v>26 - Pernambuco</v>
          </cell>
          <cell r="N509">
            <v>2.2999999999999998</v>
          </cell>
        </row>
        <row r="510">
          <cell r="C510" t="str">
            <v>HOSPITAL NOSSA SENHORA DAS GRAÇAS - ANTIGO ALFA - CG Nº 024/2022</v>
          </cell>
          <cell r="E510" t="str">
            <v xml:space="preserve">5.25 - Serviços Bancários </v>
          </cell>
          <cell r="F510" t="str">
            <v>09.039.744/0023-08</v>
          </cell>
          <cell r="G510" t="str">
            <v>FUNDACAO GESTAO HOSPITALAR MARTINIANO FERNANDES - FGH</v>
          </cell>
          <cell r="H510" t="str">
            <v>S</v>
          </cell>
          <cell r="I510" t="str">
            <v>N</v>
          </cell>
          <cell r="K510" t="str">
            <v>01/06/2026</v>
          </cell>
          <cell r="M510" t="str">
            <v>26 - Pernambuco</v>
          </cell>
          <cell r="N510">
            <v>2.2999999999999998</v>
          </cell>
        </row>
        <row r="511">
          <cell r="C511" t="str">
            <v>HOSPITAL NOSSA SENHORA DAS GRAÇAS - ANTIGO ALFA - CG Nº 024/2022</v>
          </cell>
          <cell r="E511" t="str">
            <v xml:space="preserve">5.25 - Serviços Bancários </v>
          </cell>
          <cell r="F511" t="str">
            <v>09.039.744/0023-08</v>
          </cell>
          <cell r="G511" t="str">
            <v>FUNDACAO GESTAO HOSPITALAR MARTINIANO FERNANDES - FGH</v>
          </cell>
          <cell r="H511" t="str">
            <v>S</v>
          </cell>
          <cell r="I511" t="str">
            <v>N</v>
          </cell>
          <cell r="K511" t="str">
            <v>01/06/2026</v>
          </cell>
          <cell r="M511" t="str">
            <v>26 - Pernambuco</v>
          </cell>
          <cell r="N511">
            <v>2.2999999999999998</v>
          </cell>
        </row>
        <row r="512">
          <cell r="C512" t="str">
            <v>HOSPITAL NOSSA SENHORA DAS GRAÇAS - ANTIGO ALFA - CG Nº 024/2022</v>
          </cell>
          <cell r="E512" t="str">
            <v xml:space="preserve">5.25 - Serviços Bancários </v>
          </cell>
          <cell r="F512" t="str">
            <v>09.039.744/0023-08</v>
          </cell>
          <cell r="G512" t="str">
            <v>FUNDACAO GESTAO HOSPITALAR MARTINIANO FERNANDES - FGH</v>
          </cell>
          <cell r="H512" t="str">
            <v>S</v>
          </cell>
          <cell r="I512" t="str">
            <v>N</v>
          </cell>
          <cell r="K512" t="str">
            <v>01/06/2026</v>
          </cell>
          <cell r="M512" t="str">
            <v>26 - Pernambuco</v>
          </cell>
          <cell r="N512">
            <v>2.2999999999999998</v>
          </cell>
        </row>
        <row r="513">
          <cell r="C513" t="str">
            <v>HOSPITAL NOSSA SENHORA DAS GRAÇAS - ANTIGO ALFA - CG Nº 024/2022</v>
          </cell>
          <cell r="E513" t="str">
            <v xml:space="preserve">5.25 - Serviços Bancários </v>
          </cell>
          <cell r="F513" t="str">
            <v>09.039.744/0023-08</v>
          </cell>
          <cell r="G513" t="str">
            <v>FUNDACAO GESTAO HOSPITALAR MARTINIANO FERNANDES - FGH</v>
          </cell>
          <cell r="H513" t="str">
            <v>S</v>
          </cell>
          <cell r="I513" t="str">
            <v>N</v>
          </cell>
          <cell r="K513" t="str">
            <v>01/06/2026</v>
          </cell>
          <cell r="M513" t="str">
            <v>26 - Pernambuco</v>
          </cell>
          <cell r="N513">
            <v>2.2999999999999998</v>
          </cell>
        </row>
        <row r="514">
          <cell r="C514" t="str">
            <v>HOSPITAL NOSSA SENHORA DAS GRAÇAS - ANTIGO ALFA - CG Nº 024/2022</v>
          </cell>
          <cell r="E514" t="str">
            <v xml:space="preserve">5.25 - Serviços Bancários </v>
          </cell>
          <cell r="F514" t="str">
            <v>09.039.744/0023-08</v>
          </cell>
          <cell r="G514" t="str">
            <v>FUNDACAO GESTAO HOSPITALAR MARTINIANO FERNANDES - FGH</v>
          </cell>
          <cell r="H514" t="str">
            <v>S</v>
          </cell>
          <cell r="I514" t="str">
            <v>N</v>
          </cell>
          <cell r="K514" t="str">
            <v>01/06/2026</v>
          </cell>
          <cell r="M514" t="str">
            <v>26 - Pernambuco</v>
          </cell>
          <cell r="N514">
            <v>2.2999999999999998</v>
          </cell>
        </row>
        <row r="515">
          <cell r="C515" t="str">
            <v>HOSPITAL NOSSA SENHORA DAS GRAÇAS - ANTIGO ALFA - CG Nº 024/2022</v>
          </cell>
          <cell r="E515" t="str">
            <v xml:space="preserve">5.25 - Serviços Bancários </v>
          </cell>
          <cell r="F515" t="str">
            <v>09.039.744/0023-08</v>
          </cell>
          <cell r="G515" t="str">
            <v>FUNDACAO GESTAO HOSPITALAR MARTINIANO FERNANDES - FGH</v>
          </cell>
          <cell r="H515" t="str">
            <v>S</v>
          </cell>
          <cell r="I515" t="str">
            <v>N</v>
          </cell>
          <cell r="K515" t="str">
            <v>01/06/2026</v>
          </cell>
          <cell r="M515" t="str">
            <v>26 - Pernambuco</v>
          </cell>
          <cell r="N515">
            <v>2.2999999999999998</v>
          </cell>
        </row>
        <row r="516">
          <cell r="C516" t="str">
            <v>HOSPITAL NOSSA SENHORA DAS GRAÇAS - ANTIGO ALFA - CG Nº 024/2022</v>
          </cell>
          <cell r="E516" t="str">
            <v xml:space="preserve">5.25 - Serviços Bancários </v>
          </cell>
          <cell r="F516" t="str">
            <v>09.039.744/0023-08</v>
          </cell>
          <cell r="G516" t="str">
            <v>FUNDACAO GESTAO HOSPITALAR MARTINIANO FERNANDES - FGH</v>
          </cell>
          <cell r="H516" t="str">
            <v>S</v>
          </cell>
          <cell r="I516" t="str">
            <v>N</v>
          </cell>
          <cell r="K516" t="str">
            <v>01/06/2026</v>
          </cell>
          <cell r="M516" t="str">
            <v>26 - Pernambuco</v>
          </cell>
          <cell r="N516">
            <v>2.2999999999999998</v>
          </cell>
        </row>
        <row r="517">
          <cell r="C517" t="str">
            <v>HOSPITAL NOSSA SENHORA DAS GRAÇAS - ANTIGO ALFA - CG Nº 024/2022</v>
          </cell>
          <cell r="E517" t="str">
            <v xml:space="preserve">5.25 - Serviços Bancários </v>
          </cell>
          <cell r="F517" t="str">
            <v>09.039.744/0023-08</v>
          </cell>
          <cell r="G517" t="str">
            <v>FUNDACAO GESTAO HOSPITALAR MARTINIANO FERNANDES - FGH</v>
          </cell>
          <cell r="H517" t="str">
            <v>S</v>
          </cell>
          <cell r="I517" t="str">
            <v>N</v>
          </cell>
          <cell r="K517" t="str">
            <v>01/06/2026</v>
          </cell>
          <cell r="M517" t="str">
            <v>26 - Pernambuco</v>
          </cell>
          <cell r="N517">
            <v>2.2999999999999998</v>
          </cell>
        </row>
        <row r="518">
          <cell r="C518" t="str">
            <v>HOSPITAL NOSSA SENHORA DAS GRAÇAS - ANTIGO ALFA - CG Nº 024/2022</v>
          </cell>
          <cell r="E518" t="str">
            <v xml:space="preserve">5.25 - Serviços Bancários </v>
          </cell>
          <cell r="F518" t="str">
            <v>09.039.744/0023-08</v>
          </cell>
          <cell r="G518" t="str">
            <v>FUNDACAO GESTAO HOSPITALAR MARTINIANO FERNANDES - FGH</v>
          </cell>
          <cell r="H518" t="str">
            <v>S</v>
          </cell>
          <cell r="I518" t="str">
            <v>N</v>
          </cell>
          <cell r="K518" t="str">
            <v>01/06/2026</v>
          </cell>
          <cell r="M518" t="str">
            <v>26 - Pernambuco</v>
          </cell>
          <cell r="N518">
            <v>2.2999999999999998</v>
          </cell>
        </row>
        <row r="519">
          <cell r="C519" t="str">
            <v>HOSPITAL NOSSA SENHORA DAS GRAÇAS - ANTIGO ALFA - CG Nº 024/2022</v>
          </cell>
          <cell r="E519" t="str">
            <v xml:space="preserve">5.25 - Serviços Bancários </v>
          </cell>
          <cell r="F519" t="str">
            <v>09.039.744/0023-08</v>
          </cell>
          <cell r="G519" t="str">
            <v>FUNDACAO GESTAO HOSPITALAR MARTINIANO FERNANDES - FGH</v>
          </cell>
          <cell r="H519" t="str">
            <v>S</v>
          </cell>
          <cell r="I519" t="str">
            <v>N</v>
          </cell>
          <cell r="K519" t="str">
            <v>01/06/2026</v>
          </cell>
          <cell r="M519" t="str">
            <v>26 - Pernambuco</v>
          </cell>
          <cell r="N519">
            <v>2.2999999999999998</v>
          </cell>
        </row>
        <row r="520">
          <cell r="C520" t="str">
            <v>HOSPITAL NOSSA SENHORA DAS GRAÇAS - ANTIGO ALFA - CG Nº 024/2022</v>
          </cell>
          <cell r="E520" t="str">
            <v xml:space="preserve">5.25 - Serviços Bancários </v>
          </cell>
          <cell r="F520" t="str">
            <v>09.039.744/0023-08</v>
          </cell>
          <cell r="G520" t="str">
            <v>FUNDACAO GESTAO HOSPITALAR MARTINIANO FERNANDES - FGH</v>
          </cell>
          <cell r="H520" t="str">
            <v>S</v>
          </cell>
          <cell r="I520" t="str">
            <v>N</v>
          </cell>
          <cell r="K520" t="str">
            <v>01/06/2026</v>
          </cell>
          <cell r="M520" t="str">
            <v>26 - Pernambuco</v>
          </cell>
          <cell r="N520">
            <v>2.2999999999999998</v>
          </cell>
        </row>
        <row r="521">
          <cell r="C521" t="str">
            <v>HOSPITAL NOSSA SENHORA DAS GRAÇAS - ANTIGO ALFA - CG Nº 024/2022</v>
          </cell>
          <cell r="E521" t="str">
            <v xml:space="preserve">5.25 - Serviços Bancários </v>
          </cell>
          <cell r="F521" t="str">
            <v>09.039.744/0023-08</v>
          </cell>
          <cell r="G521" t="str">
            <v>FUNDACAO GESTAO HOSPITALAR MARTINIANO FERNANDES - FGH</v>
          </cell>
          <cell r="H521" t="str">
            <v>S</v>
          </cell>
          <cell r="I521" t="str">
            <v>N</v>
          </cell>
          <cell r="K521" t="str">
            <v>01/06/2026</v>
          </cell>
          <cell r="M521" t="str">
            <v>26 - Pernambuco</v>
          </cell>
          <cell r="N521">
            <v>2.2999999999999998</v>
          </cell>
        </row>
        <row r="522">
          <cell r="C522" t="str">
            <v>HOSPITAL NOSSA SENHORA DAS GRAÇAS - ANTIGO ALFA - CG Nº 024/2022</v>
          </cell>
          <cell r="E522" t="str">
            <v xml:space="preserve">5.25 - Serviços Bancários </v>
          </cell>
          <cell r="F522" t="str">
            <v>09.039.744/0023-08</v>
          </cell>
          <cell r="G522" t="str">
            <v>FUNDACAO GESTAO HOSPITALAR MARTINIANO FERNANDES - FGH</v>
          </cell>
          <cell r="H522" t="str">
            <v>S</v>
          </cell>
          <cell r="I522" t="str">
            <v>N</v>
          </cell>
          <cell r="K522" t="str">
            <v>01/06/2026</v>
          </cell>
          <cell r="M522" t="str">
            <v>26 - Pernambuco</v>
          </cell>
          <cell r="N522">
            <v>2.2999999999999998</v>
          </cell>
        </row>
        <row r="523">
          <cell r="C523" t="str">
            <v>HOSPITAL NOSSA SENHORA DAS GRAÇAS - ANTIGO ALFA - CG Nº 024/2022</v>
          </cell>
          <cell r="E523" t="str">
            <v xml:space="preserve">5.25 - Serviços Bancários </v>
          </cell>
          <cell r="F523" t="str">
            <v>09.039.744/0023-08</v>
          </cell>
          <cell r="G523" t="str">
            <v>FUNDACAO GESTAO HOSPITALAR MARTINIANO FERNANDES - FGH</v>
          </cell>
          <cell r="H523" t="str">
            <v>S</v>
          </cell>
          <cell r="I523" t="str">
            <v>N</v>
          </cell>
          <cell r="K523" t="str">
            <v>01/06/2026</v>
          </cell>
          <cell r="M523" t="str">
            <v>26 - Pernambuco</v>
          </cell>
          <cell r="N523">
            <v>2.2999999999999998</v>
          </cell>
        </row>
        <row r="524">
          <cell r="C524" t="str">
            <v>HOSPITAL NOSSA SENHORA DAS GRAÇAS - ANTIGO ALFA - CG Nº 024/2022</v>
          </cell>
          <cell r="E524" t="str">
            <v xml:space="preserve">5.25 - Serviços Bancários </v>
          </cell>
          <cell r="F524" t="str">
            <v>09.039.744/0023-08</v>
          </cell>
          <cell r="G524" t="str">
            <v>FUNDACAO GESTAO HOSPITALAR MARTINIANO FERNANDES - FGH</v>
          </cell>
          <cell r="H524" t="str">
            <v>S</v>
          </cell>
          <cell r="I524" t="str">
            <v>N</v>
          </cell>
          <cell r="K524" t="str">
            <v>01/06/2026</v>
          </cell>
          <cell r="M524" t="str">
            <v>26 - Pernambuco</v>
          </cell>
          <cell r="N524">
            <v>2.2999999999999998</v>
          </cell>
        </row>
        <row r="525">
          <cell r="C525" t="str">
            <v>HOSPITAL NOSSA SENHORA DAS GRAÇAS - ANTIGO ALFA - CG Nº 024/2022</v>
          </cell>
          <cell r="E525" t="str">
            <v xml:space="preserve">5.25 - Serviços Bancários </v>
          </cell>
          <cell r="F525" t="str">
            <v>09.039.744/0023-08</v>
          </cell>
          <cell r="G525" t="str">
            <v>FUNDACAO GESTAO HOSPITALAR MARTINIANO FERNANDES - FGH</v>
          </cell>
          <cell r="H525" t="str">
            <v>S</v>
          </cell>
          <cell r="I525" t="str">
            <v>N</v>
          </cell>
          <cell r="K525" t="str">
            <v>01/06/2026</v>
          </cell>
          <cell r="M525" t="str">
            <v>26 - Pernambuco</v>
          </cell>
          <cell r="N525">
            <v>2.2999999999999998</v>
          </cell>
        </row>
        <row r="526">
          <cell r="C526" t="str">
            <v>HOSPITAL NOSSA SENHORA DAS GRAÇAS - ANTIGO ALFA - CG Nº 024/2022</v>
          </cell>
          <cell r="E526" t="str">
            <v xml:space="preserve">5.25 - Serviços Bancários </v>
          </cell>
          <cell r="F526" t="str">
            <v>09.039.744/0023-08</v>
          </cell>
          <cell r="G526" t="str">
            <v>FUNDACAO GESTAO HOSPITALAR MARTINIANO FERNANDES - FGH</v>
          </cell>
          <cell r="H526" t="str">
            <v>S</v>
          </cell>
          <cell r="I526" t="str">
            <v>N</v>
          </cell>
          <cell r="K526" t="str">
            <v>01/06/2026</v>
          </cell>
          <cell r="M526" t="str">
            <v>26 - Pernambuco</v>
          </cell>
          <cell r="N526">
            <v>2.2999999999999998</v>
          </cell>
        </row>
        <row r="527">
          <cell r="C527" t="str">
            <v>HOSPITAL NOSSA SENHORA DAS GRAÇAS - ANTIGO ALFA - CG Nº 024/2022</v>
          </cell>
          <cell r="E527" t="str">
            <v xml:space="preserve">5.25 - Serviços Bancários </v>
          </cell>
          <cell r="F527" t="str">
            <v>09.039.744/0023-08</v>
          </cell>
          <cell r="G527" t="str">
            <v>FUNDACAO GESTAO HOSPITALAR MARTINIANO FERNANDES - FGH</v>
          </cell>
          <cell r="H527" t="str">
            <v>S</v>
          </cell>
          <cell r="I527" t="str">
            <v>N</v>
          </cell>
          <cell r="K527" t="str">
            <v>01/06/2026</v>
          </cell>
          <cell r="M527" t="str">
            <v>26 - Pernambuco</v>
          </cell>
          <cell r="N527">
            <v>2.2999999999999998</v>
          </cell>
        </row>
        <row r="528">
          <cell r="C528" t="str">
            <v>HOSPITAL NOSSA SENHORA DAS GRAÇAS - ANTIGO ALFA - CG Nº 024/2022</v>
          </cell>
          <cell r="E528" t="str">
            <v xml:space="preserve">5.25 - Serviços Bancários </v>
          </cell>
          <cell r="F528" t="str">
            <v>09.039.744/0023-08</v>
          </cell>
          <cell r="G528" t="str">
            <v>FUNDACAO GESTAO HOSPITALAR MARTINIANO FERNANDES - FGH</v>
          </cell>
          <cell r="H528" t="str">
            <v>S</v>
          </cell>
          <cell r="I528" t="str">
            <v>N</v>
          </cell>
          <cell r="K528" t="str">
            <v>01/06/2026</v>
          </cell>
          <cell r="M528" t="str">
            <v>26 - Pernambuco</v>
          </cell>
          <cell r="N528">
            <v>2.2999999999999998</v>
          </cell>
        </row>
        <row r="529">
          <cell r="C529" t="str">
            <v>HOSPITAL NOSSA SENHORA DAS GRAÇAS - ANTIGO ALFA - CG Nº 024/2022</v>
          </cell>
          <cell r="E529" t="str">
            <v xml:space="preserve">5.25 - Serviços Bancários </v>
          </cell>
          <cell r="F529" t="str">
            <v>09.039.744/0023-08</v>
          </cell>
          <cell r="G529" t="str">
            <v>FUNDACAO GESTAO HOSPITALAR MARTINIANO FERNANDES - FGH</v>
          </cell>
          <cell r="H529" t="str">
            <v>S</v>
          </cell>
          <cell r="I529" t="str">
            <v>N</v>
          </cell>
          <cell r="K529" t="str">
            <v>01/06/2026</v>
          </cell>
          <cell r="M529" t="str">
            <v>26 - Pernambuco</v>
          </cell>
          <cell r="N529">
            <v>2.2999999999999998</v>
          </cell>
        </row>
        <row r="530">
          <cell r="C530" t="str">
            <v>HOSPITAL NOSSA SENHORA DAS GRAÇAS - ANTIGO ALFA - CG Nº 024/2022</v>
          </cell>
          <cell r="E530" t="str">
            <v xml:space="preserve">5.25 - Serviços Bancários </v>
          </cell>
          <cell r="F530" t="str">
            <v>09.039.744/0023-08</v>
          </cell>
          <cell r="G530" t="str">
            <v>FUNDACAO GESTAO HOSPITALAR MARTINIANO FERNANDES - FGH</v>
          </cell>
          <cell r="H530" t="str">
            <v>S</v>
          </cell>
          <cell r="I530" t="str">
            <v>N</v>
          </cell>
          <cell r="K530" t="str">
            <v>01/06/2026</v>
          </cell>
          <cell r="M530" t="str">
            <v>26 - Pernambuco</v>
          </cell>
          <cell r="N530">
            <v>2.2999999999999998</v>
          </cell>
        </row>
        <row r="531">
          <cell r="C531" t="str">
            <v>HOSPITAL NOSSA SENHORA DAS GRAÇAS - ANTIGO ALFA - CG Nº 024/2022</v>
          </cell>
          <cell r="E531" t="str">
            <v xml:space="preserve">5.25 - Serviços Bancários </v>
          </cell>
          <cell r="F531" t="str">
            <v>09.039.744/0023-08</v>
          </cell>
          <cell r="G531" t="str">
            <v>FUNDACAO GESTAO HOSPITALAR MARTINIANO FERNANDES - FGH</v>
          </cell>
          <cell r="H531" t="str">
            <v>S</v>
          </cell>
          <cell r="I531" t="str">
            <v>N</v>
          </cell>
          <cell r="K531" t="str">
            <v>01/06/2026</v>
          </cell>
          <cell r="M531" t="str">
            <v>26 - Pernambuco</v>
          </cell>
          <cell r="N531">
            <v>2.2999999999999998</v>
          </cell>
        </row>
        <row r="532">
          <cell r="C532" t="str">
            <v>HOSPITAL NOSSA SENHORA DAS GRAÇAS - ANTIGO ALFA - CG Nº 024/2022</v>
          </cell>
          <cell r="E532" t="str">
            <v xml:space="preserve">5.25 - Serviços Bancários </v>
          </cell>
          <cell r="F532" t="str">
            <v>09.039.744/0023-08</v>
          </cell>
          <cell r="G532" t="str">
            <v>FUNDACAO GESTAO HOSPITALAR MARTINIANO FERNANDES - FGH</v>
          </cell>
          <cell r="H532" t="str">
            <v>S</v>
          </cell>
          <cell r="I532" t="str">
            <v>N</v>
          </cell>
          <cell r="K532" t="str">
            <v>01/06/2026</v>
          </cell>
          <cell r="M532" t="str">
            <v>26 - Pernambuco</v>
          </cell>
          <cell r="N532">
            <v>2.2999999999999998</v>
          </cell>
        </row>
        <row r="533">
          <cell r="C533" t="str">
            <v>HOSPITAL NOSSA SENHORA DAS GRAÇAS - ANTIGO ALFA - CG Nº 024/2022</v>
          </cell>
          <cell r="E533" t="str">
            <v xml:space="preserve">5.25 - Serviços Bancários </v>
          </cell>
          <cell r="F533" t="str">
            <v>09.039.744/0023-08</v>
          </cell>
          <cell r="G533" t="str">
            <v>FUNDACAO GESTAO HOSPITALAR MARTINIANO FERNANDES - FGH</v>
          </cell>
          <cell r="H533" t="str">
            <v>S</v>
          </cell>
          <cell r="I533" t="str">
            <v>N</v>
          </cell>
          <cell r="K533" t="str">
            <v>01/06/2026</v>
          </cell>
          <cell r="M533" t="str">
            <v>26 - Pernambuco</v>
          </cell>
          <cell r="N533">
            <v>2.2999999999999998</v>
          </cell>
        </row>
        <row r="534">
          <cell r="C534" t="str">
            <v>HOSPITAL NOSSA SENHORA DAS GRAÇAS - ANTIGO ALFA - CG Nº 024/2022</v>
          </cell>
          <cell r="E534" t="str">
            <v xml:space="preserve">5.25 - Serviços Bancários </v>
          </cell>
          <cell r="F534" t="str">
            <v>09.039.744/0023-08</v>
          </cell>
          <cell r="G534" t="str">
            <v>FUNDACAO GESTAO HOSPITALAR MARTINIANO FERNANDES - FGH</v>
          </cell>
          <cell r="H534" t="str">
            <v>S</v>
          </cell>
          <cell r="I534" t="str">
            <v>N</v>
          </cell>
          <cell r="K534" t="str">
            <v>01/06/2026</v>
          </cell>
          <cell r="M534" t="str">
            <v>26 - Pernambuco</v>
          </cell>
          <cell r="N534">
            <v>2.2999999999999998</v>
          </cell>
        </row>
        <row r="535">
          <cell r="C535" t="str">
            <v>HOSPITAL NOSSA SENHORA DAS GRAÇAS - ANTIGO ALFA - CG Nº 024/2022</v>
          </cell>
          <cell r="E535" t="str">
            <v xml:space="preserve">5.25 - Serviços Bancários </v>
          </cell>
          <cell r="F535" t="str">
            <v>09.039.744/0023-08</v>
          </cell>
          <cell r="G535" t="str">
            <v>FUNDACAO GESTAO HOSPITALAR MARTINIANO FERNANDES - FGH</v>
          </cell>
          <cell r="H535" t="str">
            <v>S</v>
          </cell>
          <cell r="I535" t="str">
            <v>N</v>
          </cell>
          <cell r="K535" t="str">
            <v>01/06/2026</v>
          </cell>
          <cell r="M535" t="str">
            <v>26 - Pernambuco</v>
          </cell>
          <cell r="N535">
            <v>2.2999999999999998</v>
          </cell>
        </row>
        <row r="536">
          <cell r="C536" t="str">
            <v>HOSPITAL NOSSA SENHORA DAS GRAÇAS - ANTIGO ALFA - CG Nº 024/2022</v>
          </cell>
          <cell r="E536" t="str">
            <v xml:space="preserve">5.25 - Serviços Bancários </v>
          </cell>
          <cell r="F536" t="str">
            <v>09.039.744/0023-08</v>
          </cell>
          <cell r="G536" t="str">
            <v>FUNDACAO GESTAO HOSPITALAR MARTINIANO FERNANDES - FGH</v>
          </cell>
          <cell r="H536" t="str">
            <v>S</v>
          </cell>
          <cell r="I536" t="str">
            <v>N</v>
          </cell>
          <cell r="K536" t="str">
            <v>01/06/2026</v>
          </cell>
          <cell r="M536" t="str">
            <v>26 - Pernambuco</v>
          </cell>
          <cell r="N536">
            <v>2.2999999999999998</v>
          </cell>
        </row>
        <row r="537">
          <cell r="C537" t="str">
            <v>HOSPITAL NOSSA SENHORA DAS GRAÇAS - ANTIGO ALFA - CG Nº 024/2022</v>
          </cell>
          <cell r="E537" t="str">
            <v xml:space="preserve">5.25 - Serviços Bancários </v>
          </cell>
          <cell r="F537" t="str">
            <v>09.039.744/0023-08</v>
          </cell>
          <cell r="G537" t="str">
            <v>FUNDACAO GESTAO HOSPITALAR MARTINIANO FERNANDES - FGH</v>
          </cell>
          <cell r="H537" t="str">
            <v>S</v>
          </cell>
          <cell r="I537" t="str">
            <v>N</v>
          </cell>
          <cell r="K537" t="str">
            <v>01/06/2026</v>
          </cell>
          <cell r="M537" t="str">
            <v>26 - Pernambuco</v>
          </cell>
          <cell r="N537">
            <v>2.2999999999999998</v>
          </cell>
        </row>
        <row r="538">
          <cell r="C538" t="str">
            <v>HOSPITAL NOSSA SENHORA DAS GRAÇAS - ANTIGO ALFA - CG Nº 024/2022</v>
          </cell>
          <cell r="E538" t="str">
            <v xml:space="preserve">5.25 - Serviços Bancários </v>
          </cell>
          <cell r="F538" t="str">
            <v>09.039.744/0023-08</v>
          </cell>
          <cell r="G538" t="str">
            <v>FUNDACAO GESTAO HOSPITALAR MARTINIANO FERNANDES - FGH</v>
          </cell>
          <cell r="H538" t="str">
            <v>S</v>
          </cell>
          <cell r="I538" t="str">
            <v>N</v>
          </cell>
          <cell r="K538" t="str">
            <v>02/06/2026</v>
          </cell>
          <cell r="M538" t="str">
            <v>26 - Pernambuco</v>
          </cell>
          <cell r="N538">
            <v>2.2999999999999998</v>
          </cell>
        </row>
        <row r="539">
          <cell r="C539" t="str">
            <v>HOSPITAL NOSSA SENHORA DAS GRAÇAS - ANTIGO ALFA - CG Nº 024/2022</v>
          </cell>
          <cell r="E539" t="str">
            <v xml:space="preserve">5.25 - Serviços Bancários </v>
          </cell>
          <cell r="F539" t="str">
            <v>09.039.744/0023-08</v>
          </cell>
          <cell r="G539" t="str">
            <v>FUNDACAO GESTAO HOSPITALAR MARTINIANO FERNANDES - FGH</v>
          </cell>
          <cell r="H539" t="str">
            <v>S</v>
          </cell>
          <cell r="I539" t="str">
            <v>N</v>
          </cell>
          <cell r="K539" t="str">
            <v>02/06/2026</v>
          </cell>
          <cell r="M539" t="str">
            <v>26 - Pernambuco</v>
          </cell>
          <cell r="N539">
            <v>2.2999999999999998</v>
          </cell>
        </row>
        <row r="540">
          <cell r="C540" t="str">
            <v>HOSPITAL NOSSA SENHORA DAS GRAÇAS - ANTIGO ALFA - CG Nº 024/2022</v>
          </cell>
          <cell r="E540" t="str">
            <v xml:space="preserve">5.25 - Serviços Bancários </v>
          </cell>
          <cell r="F540" t="str">
            <v>09.039.744/0023-08</v>
          </cell>
          <cell r="G540" t="str">
            <v>FUNDACAO GESTAO HOSPITALAR MARTINIANO FERNANDES - FGH</v>
          </cell>
          <cell r="H540" t="str">
            <v>S</v>
          </cell>
          <cell r="I540" t="str">
            <v>N</v>
          </cell>
          <cell r="K540" t="str">
            <v>02/06/2026</v>
          </cell>
          <cell r="M540" t="str">
            <v>26 - Pernambuco</v>
          </cell>
          <cell r="N540">
            <v>2.2999999999999998</v>
          </cell>
        </row>
        <row r="541">
          <cell r="C541" t="str">
            <v>HOSPITAL NOSSA SENHORA DAS GRAÇAS - ANTIGO ALFA - CG Nº 024/2022</v>
          </cell>
          <cell r="E541" t="str">
            <v xml:space="preserve">5.25 - Serviços Bancários </v>
          </cell>
          <cell r="F541" t="str">
            <v>09.039.744/0023-08</v>
          </cell>
          <cell r="G541" t="str">
            <v>FUNDACAO GESTAO HOSPITALAR MARTINIANO FERNANDES - FGH</v>
          </cell>
          <cell r="H541" t="str">
            <v>S</v>
          </cell>
          <cell r="I541" t="str">
            <v>N</v>
          </cell>
          <cell r="K541" t="str">
            <v>02/06/2026</v>
          </cell>
          <cell r="M541" t="str">
            <v>26 - Pernambuco</v>
          </cell>
          <cell r="N541">
            <v>2.2999999999999998</v>
          </cell>
        </row>
        <row r="542">
          <cell r="C542" t="str">
            <v>HOSPITAL NOSSA SENHORA DAS GRAÇAS - ANTIGO ALFA - CG Nº 024/2022</v>
          </cell>
          <cell r="E542" t="str">
            <v xml:space="preserve">5.25 - Serviços Bancários </v>
          </cell>
          <cell r="F542" t="str">
            <v>09.039.744/0023-08</v>
          </cell>
          <cell r="G542" t="str">
            <v>FUNDACAO GESTAO HOSPITALAR MARTINIANO FERNANDES - FGH</v>
          </cell>
          <cell r="H542" t="str">
            <v>S</v>
          </cell>
          <cell r="I542" t="str">
            <v>N</v>
          </cell>
          <cell r="K542" t="str">
            <v>02/06/2026</v>
          </cell>
          <cell r="M542" t="str">
            <v>26 - Pernambuco</v>
          </cell>
          <cell r="N542">
            <v>2.2999999999999998</v>
          </cell>
        </row>
        <row r="543">
          <cell r="C543" t="str">
            <v>HOSPITAL NOSSA SENHORA DAS GRAÇAS - ANTIGO ALFA - CG Nº 024/2022</v>
          </cell>
          <cell r="E543" t="str">
            <v xml:space="preserve">5.25 - Serviços Bancários </v>
          </cell>
          <cell r="F543" t="str">
            <v>09.039.744/0023-08</v>
          </cell>
          <cell r="G543" t="str">
            <v>FUNDACAO GESTAO HOSPITALAR MARTINIANO FERNANDES - FGH</v>
          </cell>
          <cell r="H543" t="str">
            <v>S</v>
          </cell>
          <cell r="I543" t="str">
            <v>N</v>
          </cell>
          <cell r="K543" t="str">
            <v>02/06/2026</v>
          </cell>
          <cell r="M543" t="str">
            <v>26 - Pernambuco</v>
          </cell>
          <cell r="N543">
            <v>2.2999999999999998</v>
          </cell>
        </row>
        <row r="544">
          <cell r="C544" t="str">
            <v>HOSPITAL NOSSA SENHORA DAS GRAÇAS - ANTIGO ALFA - CG Nº 024/2022</v>
          </cell>
          <cell r="E544" t="str">
            <v xml:space="preserve">5.25 - Serviços Bancários </v>
          </cell>
          <cell r="F544" t="str">
            <v>09.039.744/0023-08</v>
          </cell>
          <cell r="G544" t="str">
            <v>FUNDACAO GESTAO HOSPITALAR MARTINIANO FERNANDES - FGH</v>
          </cell>
          <cell r="H544" t="str">
            <v>S</v>
          </cell>
          <cell r="I544" t="str">
            <v>N</v>
          </cell>
          <cell r="K544" t="str">
            <v>02/06/2026</v>
          </cell>
          <cell r="M544" t="str">
            <v>26 - Pernambuco</v>
          </cell>
          <cell r="N544">
            <v>2.2999999999999998</v>
          </cell>
        </row>
        <row r="545">
          <cell r="C545" t="str">
            <v>HOSPITAL NOSSA SENHORA DAS GRAÇAS - ANTIGO ALFA - CG Nº 024/2022</v>
          </cell>
          <cell r="E545" t="str">
            <v xml:space="preserve">5.25 - Serviços Bancários </v>
          </cell>
          <cell r="F545" t="str">
            <v>09.039.744/0023-08</v>
          </cell>
          <cell r="G545" t="str">
            <v>FUNDACAO GESTAO HOSPITALAR MARTINIANO FERNANDES - FGH</v>
          </cell>
          <cell r="H545" t="str">
            <v>S</v>
          </cell>
          <cell r="I545" t="str">
            <v>N</v>
          </cell>
          <cell r="K545" t="str">
            <v>02/06/2026</v>
          </cell>
          <cell r="M545" t="str">
            <v>26 - Pernambuco</v>
          </cell>
          <cell r="N545">
            <v>2.2999999999999998</v>
          </cell>
        </row>
        <row r="546">
          <cell r="C546" t="str">
            <v>HOSPITAL NOSSA SENHORA DAS GRAÇAS - ANTIGO ALFA - CG Nº 024/2022</v>
          </cell>
          <cell r="E546" t="str">
            <v xml:space="preserve">5.25 - Serviços Bancários </v>
          </cell>
          <cell r="F546" t="str">
            <v>09.039.744/0023-08</v>
          </cell>
          <cell r="G546" t="str">
            <v>FUNDACAO GESTAO HOSPITALAR MARTINIANO FERNANDES - FGH</v>
          </cell>
          <cell r="H546" t="str">
            <v>S</v>
          </cell>
          <cell r="I546" t="str">
            <v>N</v>
          </cell>
          <cell r="K546" t="str">
            <v>02/06/2026</v>
          </cell>
          <cell r="M546" t="str">
            <v>26 - Pernambuco</v>
          </cell>
          <cell r="N546">
            <v>2.2999999999999998</v>
          </cell>
        </row>
        <row r="547">
          <cell r="C547" t="str">
            <v>HOSPITAL NOSSA SENHORA DAS GRAÇAS - ANTIGO ALFA - CG Nº 024/2022</v>
          </cell>
          <cell r="E547" t="str">
            <v xml:space="preserve">5.25 - Serviços Bancários </v>
          </cell>
          <cell r="F547" t="str">
            <v>09.039.744/0023-08</v>
          </cell>
          <cell r="G547" t="str">
            <v>FUNDACAO GESTAO HOSPITALAR MARTINIANO FERNANDES - FGH</v>
          </cell>
          <cell r="H547" t="str">
            <v>S</v>
          </cell>
          <cell r="I547" t="str">
            <v>N</v>
          </cell>
          <cell r="K547" t="str">
            <v>02/06/2026</v>
          </cell>
          <cell r="M547" t="str">
            <v>26 - Pernambuco</v>
          </cell>
          <cell r="N547">
            <v>2.2999999999999998</v>
          </cell>
        </row>
        <row r="548">
          <cell r="C548" t="str">
            <v>HOSPITAL NOSSA SENHORA DAS GRAÇAS - ANTIGO ALFA - CG Nº 024/2022</v>
          </cell>
          <cell r="E548" t="str">
            <v xml:space="preserve">5.25 - Serviços Bancários </v>
          </cell>
          <cell r="F548" t="str">
            <v>09.039.744/0023-08</v>
          </cell>
          <cell r="G548" t="str">
            <v>FUNDACAO GESTAO HOSPITALAR MARTINIANO FERNANDES - FGH</v>
          </cell>
          <cell r="H548" t="str">
            <v>S</v>
          </cell>
          <cell r="I548" t="str">
            <v>N</v>
          </cell>
          <cell r="K548" t="str">
            <v>02/06/2026</v>
          </cell>
          <cell r="M548" t="str">
            <v>26 - Pernambuco</v>
          </cell>
          <cell r="N548">
            <v>2.2999999999999998</v>
          </cell>
        </row>
        <row r="549">
          <cell r="C549" t="str">
            <v>HOSPITAL NOSSA SENHORA DAS GRAÇAS - ANTIGO ALFA - CG Nº 024/2022</v>
          </cell>
          <cell r="E549" t="str">
            <v xml:space="preserve">5.25 - Serviços Bancários </v>
          </cell>
          <cell r="F549" t="str">
            <v>09.039.744/0023-08</v>
          </cell>
          <cell r="G549" t="str">
            <v>FUNDACAO GESTAO HOSPITALAR MARTINIANO FERNANDES - FGH</v>
          </cell>
          <cell r="H549" t="str">
            <v>S</v>
          </cell>
          <cell r="I549" t="str">
            <v>N</v>
          </cell>
          <cell r="K549" t="str">
            <v>02/06/2026</v>
          </cell>
          <cell r="M549" t="str">
            <v>26 - Pernambuco</v>
          </cell>
          <cell r="N549">
            <v>2.2999999999999998</v>
          </cell>
        </row>
        <row r="550">
          <cell r="C550" t="str">
            <v>HOSPITAL NOSSA SENHORA DAS GRAÇAS - ANTIGO ALFA - CG Nº 024/2022</v>
          </cell>
          <cell r="E550" t="str">
            <v xml:space="preserve">5.25 - Serviços Bancários </v>
          </cell>
          <cell r="F550" t="str">
            <v>09.039.744/0023-08</v>
          </cell>
          <cell r="G550" t="str">
            <v>FUNDACAO GESTAO HOSPITALAR MARTINIANO FERNANDES - FGH</v>
          </cell>
          <cell r="H550" t="str">
            <v>S</v>
          </cell>
          <cell r="I550" t="str">
            <v>N</v>
          </cell>
          <cell r="K550" t="str">
            <v>02/06/2026</v>
          </cell>
          <cell r="M550" t="str">
            <v>26 - Pernambuco</v>
          </cell>
          <cell r="N550">
            <v>2.2999999999999998</v>
          </cell>
        </row>
        <row r="551">
          <cell r="C551" t="str">
            <v>HOSPITAL NOSSA SENHORA DAS GRAÇAS - ANTIGO ALFA - CG Nº 024/2022</v>
          </cell>
          <cell r="E551" t="str">
            <v xml:space="preserve">5.25 - Serviços Bancários </v>
          </cell>
          <cell r="F551" t="str">
            <v>09.039.744/0023-08</v>
          </cell>
          <cell r="G551" t="str">
            <v>FUNDACAO GESTAO HOSPITALAR MARTINIANO FERNANDES - FGH</v>
          </cell>
          <cell r="H551" t="str">
            <v>S</v>
          </cell>
          <cell r="I551" t="str">
            <v>N</v>
          </cell>
          <cell r="K551" t="str">
            <v>02/06/2026</v>
          </cell>
          <cell r="M551" t="str">
            <v>26 - Pernambuco</v>
          </cell>
          <cell r="N551">
            <v>2.2999999999999998</v>
          </cell>
        </row>
        <row r="552">
          <cell r="C552" t="str">
            <v>HOSPITAL NOSSA SENHORA DAS GRAÇAS - ANTIGO ALFA - CG Nº 024/2022</v>
          </cell>
          <cell r="E552" t="str">
            <v xml:space="preserve">5.25 - Serviços Bancários </v>
          </cell>
          <cell r="F552" t="str">
            <v>09.039.744/0023-08</v>
          </cell>
          <cell r="G552" t="str">
            <v>FUNDACAO GESTAO HOSPITALAR MARTINIANO FERNANDES - FGH</v>
          </cell>
          <cell r="H552" t="str">
            <v>S</v>
          </cell>
          <cell r="I552" t="str">
            <v>N</v>
          </cell>
          <cell r="K552" t="str">
            <v>02/06/2026</v>
          </cell>
          <cell r="M552" t="str">
            <v>26 - Pernambuco</v>
          </cell>
          <cell r="N552">
            <v>2.2999999999999998</v>
          </cell>
        </row>
        <row r="553">
          <cell r="C553" t="str">
            <v>HOSPITAL NOSSA SENHORA DAS GRAÇAS - ANTIGO ALFA - CG Nº 024/2022</v>
          </cell>
          <cell r="E553" t="str">
            <v xml:space="preserve">5.25 - Serviços Bancários </v>
          </cell>
          <cell r="F553" t="str">
            <v>09.039.744/0023-08</v>
          </cell>
          <cell r="G553" t="str">
            <v>FUNDACAO GESTAO HOSPITALAR MARTINIANO FERNANDES - FGH</v>
          </cell>
          <cell r="H553" t="str">
            <v>S</v>
          </cell>
          <cell r="I553" t="str">
            <v>N</v>
          </cell>
          <cell r="K553" t="str">
            <v>02/06/2026</v>
          </cell>
          <cell r="M553" t="str">
            <v>26 - Pernambuco</v>
          </cell>
          <cell r="N553">
            <v>2.2999999999999998</v>
          </cell>
        </row>
        <row r="554">
          <cell r="C554" t="str">
            <v>HOSPITAL NOSSA SENHORA DAS GRAÇAS - ANTIGO ALFA - CG Nº 024/2022</v>
          </cell>
          <cell r="E554" t="str">
            <v xml:space="preserve">5.25 - Serviços Bancários </v>
          </cell>
          <cell r="F554" t="str">
            <v>09.039.744/0023-08</v>
          </cell>
          <cell r="G554" t="str">
            <v>FUNDACAO GESTAO HOSPITALAR MARTINIANO FERNANDES - FGH</v>
          </cell>
          <cell r="H554" t="str">
            <v>S</v>
          </cell>
          <cell r="I554" t="str">
            <v>N</v>
          </cell>
          <cell r="K554" t="str">
            <v>02/06/2026</v>
          </cell>
          <cell r="M554" t="str">
            <v>26 - Pernambuco</v>
          </cell>
          <cell r="N554">
            <v>2.2999999999999998</v>
          </cell>
        </row>
        <row r="555">
          <cell r="C555" t="str">
            <v>HOSPITAL NOSSA SENHORA DAS GRAÇAS - ANTIGO ALFA - CG Nº 024/2022</v>
          </cell>
          <cell r="E555" t="str">
            <v xml:space="preserve">5.25 - Serviços Bancários </v>
          </cell>
          <cell r="F555" t="str">
            <v>09.039.744/0023-08</v>
          </cell>
          <cell r="G555" t="str">
            <v>FUNDACAO GESTAO HOSPITALAR MARTINIANO FERNANDES - FGH</v>
          </cell>
          <cell r="H555" t="str">
            <v>S</v>
          </cell>
          <cell r="I555" t="str">
            <v>N</v>
          </cell>
          <cell r="K555" t="str">
            <v>02/06/2026</v>
          </cell>
          <cell r="M555" t="str">
            <v>26 - Pernambuco</v>
          </cell>
          <cell r="N555">
            <v>2.2999999999999998</v>
          </cell>
        </row>
        <row r="556">
          <cell r="C556" t="str">
            <v>HOSPITAL NOSSA SENHORA DAS GRAÇAS - ANTIGO ALFA - CG Nº 024/2022</v>
          </cell>
          <cell r="E556" t="str">
            <v xml:space="preserve">5.25 - Serviços Bancários </v>
          </cell>
          <cell r="F556" t="str">
            <v>09.039.744/0023-08</v>
          </cell>
          <cell r="G556" t="str">
            <v>FUNDACAO GESTAO HOSPITALAR MARTINIANO FERNANDES - FGH</v>
          </cell>
          <cell r="H556" t="str">
            <v>S</v>
          </cell>
          <cell r="I556" t="str">
            <v>N</v>
          </cell>
          <cell r="K556" t="str">
            <v>02/06/2026</v>
          </cell>
          <cell r="M556" t="str">
            <v>26 - Pernambuco</v>
          </cell>
          <cell r="N556">
            <v>2.2999999999999998</v>
          </cell>
        </row>
        <row r="557">
          <cell r="C557" t="str">
            <v>HOSPITAL NOSSA SENHORA DAS GRAÇAS - ANTIGO ALFA - CG Nº 024/2022</v>
          </cell>
          <cell r="E557" t="str">
            <v xml:space="preserve">5.25 - Serviços Bancários </v>
          </cell>
          <cell r="F557" t="str">
            <v>09.039.744/0023-08</v>
          </cell>
          <cell r="G557" t="str">
            <v>FUNDACAO GESTAO HOSPITALAR MARTINIANO FERNANDES - FGH</v>
          </cell>
          <cell r="H557" t="str">
            <v>S</v>
          </cell>
          <cell r="I557" t="str">
            <v>N</v>
          </cell>
          <cell r="K557" t="str">
            <v>02/06/2026</v>
          </cell>
          <cell r="M557" t="str">
            <v>26 - Pernambuco</v>
          </cell>
          <cell r="N557">
            <v>2.2999999999999998</v>
          </cell>
        </row>
        <row r="558">
          <cell r="C558" t="str">
            <v>HOSPITAL NOSSA SENHORA DAS GRAÇAS - ANTIGO ALFA - CG Nº 024/2022</v>
          </cell>
          <cell r="E558" t="str">
            <v xml:space="preserve">5.25 - Serviços Bancários </v>
          </cell>
          <cell r="F558" t="str">
            <v>09.039.744/0023-08</v>
          </cell>
          <cell r="G558" t="str">
            <v>FUNDACAO GESTAO HOSPITALAR MARTINIANO FERNANDES - FGH</v>
          </cell>
          <cell r="H558" t="str">
            <v>S</v>
          </cell>
          <cell r="I558" t="str">
            <v>N</v>
          </cell>
          <cell r="K558" t="str">
            <v>02/06/2026</v>
          </cell>
          <cell r="M558" t="str">
            <v>26 - Pernambuco</v>
          </cell>
          <cell r="N558">
            <v>2.2999999999999998</v>
          </cell>
        </row>
        <row r="559">
          <cell r="C559" t="str">
            <v>HOSPITAL NOSSA SENHORA DAS GRAÇAS - ANTIGO ALFA - CG Nº 024/2022</v>
          </cell>
          <cell r="E559" t="str">
            <v xml:space="preserve">5.25 - Serviços Bancários </v>
          </cell>
          <cell r="F559" t="str">
            <v>09.039.744/0023-08</v>
          </cell>
          <cell r="G559" t="str">
            <v>FUNDACAO GESTAO HOSPITALAR MARTINIANO FERNANDES - FGH</v>
          </cell>
          <cell r="H559" t="str">
            <v>S</v>
          </cell>
          <cell r="I559" t="str">
            <v>N</v>
          </cell>
          <cell r="K559" t="str">
            <v>02/06/2026</v>
          </cell>
          <cell r="M559" t="str">
            <v>26 - Pernambuco</v>
          </cell>
          <cell r="N559">
            <v>2.2999999999999998</v>
          </cell>
        </row>
        <row r="560">
          <cell r="C560" t="str">
            <v>HOSPITAL NOSSA SENHORA DAS GRAÇAS - ANTIGO ALFA - CG Nº 024/2022</v>
          </cell>
          <cell r="E560" t="str">
            <v xml:space="preserve">5.25 - Serviços Bancários </v>
          </cell>
          <cell r="F560" t="str">
            <v>09.039.744/0023-08</v>
          </cell>
          <cell r="G560" t="str">
            <v>FUNDACAO GESTAO HOSPITALAR MARTINIANO FERNANDES - FGH</v>
          </cell>
          <cell r="H560" t="str">
            <v>S</v>
          </cell>
          <cell r="I560" t="str">
            <v>N</v>
          </cell>
          <cell r="K560" t="str">
            <v>02/06/2026</v>
          </cell>
          <cell r="M560" t="str">
            <v>26 - Pernambuco</v>
          </cell>
          <cell r="N560">
            <v>2.2999999999999998</v>
          </cell>
        </row>
        <row r="561">
          <cell r="C561" t="str">
            <v>HOSPITAL NOSSA SENHORA DAS GRAÇAS - ANTIGO ALFA - CG Nº 024/2022</v>
          </cell>
          <cell r="E561" t="str">
            <v xml:space="preserve">5.25 - Serviços Bancários </v>
          </cell>
          <cell r="F561" t="str">
            <v>09.039.744/0023-08</v>
          </cell>
          <cell r="G561" t="str">
            <v>FUNDACAO GESTAO HOSPITALAR MARTINIANO FERNANDES - FGH</v>
          </cell>
          <cell r="H561" t="str">
            <v>S</v>
          </cell>
          <cell r="I561" t="str">
            <v>N</v>
          </cell>
          <cell r="K561" t="str">
            <v>02/06/2026</v>
          </cell>
          <cell r="M561" t="str">
            <v>26 - Pernambuco</v>
          </cell>
          <cell r="N561">
            <v>2.2999999999999998</v>
          </cell>
        </row>
        <row r="562">
          <cell r="C562" t="str">
            <v>HOSPITAL NOSSA SENHORA DAS GRAÇAS - ANTIGO ALFA - CG Nº 024/2022</v>
          </cell>
          <cell r="E562" t="str">
            <v xml:space="preserve">5.25 - Serviços Bancários </v>
          </cell>
          <cell r="F562" t="str">
            <v>09.039.744/0023-08</v>
          </cell>
          <cell r="G562" t="str">
            <v>FUNDACAO GESTAO HOSPITALAR MARTINIANO FERNANDES - FGH</v>
          </cell>
          <cell r="H562" t="str">
            <v>S</v>
          </cell>
          <cell r="I562" t="str">
            <v>N</v>
          </cell>
          <cell r="K562" t="str">
            <v>02/06/2026</v>
          </cell>
          <cell r="M562" t="str">
            <v>26 - Pernambuco</v>
          </cell>
          <cell r="N562">
            <v>2.2999999999999998</v>
          </cell>
        </row>
        <row r="563">
          <cell r="C563" t="str">
            <v>HOSPITAL NOSSA SENHORA DAS GRAÇAS - ANTIGO ALFA - CG Nº 024/2022</v>
          </cell>
          <cell r="E563" t="str">
            <v xml:space="preserve">5.25 - Serviços Bancários </v>
          </cell>
          <cell r="F563" t="str">
            <v>09.039.744/0023-08</v>
          </cell>
          <cell r="G563" t="str">
            <v>FUNDACAO GESTAO HOSPITALAR MARTINIANO FERNANDES - FGH</v>
          </cell>
          <cell r="H563" t="str">
            <v>S</v>
          </cell>
          <cell r="I563" t="str">
            <v>N</v>
          </cell>
          <cell r="K563" t="str">
            <v>02/06/2026</v>
          </cell>
          <cell r="M563" t="str">
            <v>26 - Pernambuco</v>
          </cell>
          <cell r="N563">
            <v>2.2999999999999998</v>
          </cell>
        </row>
        <row r="564">
          <cell r="C564" t="str">
            <v>HOSPITAL NOSSA SENHORA DAS GRAÇAS - ANTIGO ALFA - CG Nº 024/2022</v>
          </cell>
          <cell r="E564" t="str">
            <v xml:space="preserve">5.25 - Serviços Bancários </v>
          </cell>
          <cell r="F564" t="str">
            <v>09.039.744/0023-08</v>
          </cell>
          <cell r="G564" t="str">
            <v>FUNDACAO GESTAO HOSPITALAR MARTINIANO FERNANDES - FGH</v>
          </cell>
          <cell r="H564" t="str">
            <v>S</v>
          </cell>
          <cell r="I564" t="str">
            <v>N</v>
          </cell>
          <cell r="K564" t="str">
            <v>02/06/2026</v>
          </cell>
          <cell r="M564" t="str">
            <v>26 - Pernambuco</v>
          </cell>
          <cell r="N564">
            <v>2.2999999999999998</v>
          </cell>
        </row>
        <row r="565">
          <cell r="C565" t="str">
            <v>HOSPITAL NOSSA SENHORA DAS GRAÇAS - ANTIGO ALFA - CG Nº 024/2022</v>
          </cell>
          <cell r="E565" t="str">
            <v xml:space="preserve">5.25 - Serviços Bancários </v>
          </cell>
          <cell r="F565" t="str">
            <v>09.039.744/0023-08</v>
          </cell>
          <cell r="G565" t="str">
            <v>FUNDACAO GESTAO HOSPITALAR MARTINIANO FERNANDES - FGH</v>
          </cell>
          <cell r="H565" t="str">
            <v>S</v>
          </cell>
          <cell r="I565" t="str">
            <v>N</v>
          </cell>
          <cell r="K565" t="str">
            <v>02/06/2026</v>
          </cell>
          <cell r="M565" t="str">
            <v>26 - Pernambuco</v>
          </cell>
          <cell r="N565">
            <v>2.2999999999999998</v>
          </cell>
        </row>
        <row r="566">
          <cell r="C566" t="str">
            <v>HOSPITAL NOSSA SENHORA DAS GRAÇAS - ANTIGO ALFA - CG Nº 024/2022</v>
          </cell>
          <cell r="E566" t="str">
            <v xml:space="preserve">5.25 - Serviços Bancários </v>
          </cell>
          <cell r="F566" t="str">
            <v>09.039.744/0023-08</v>
          </cell>
          <cell r="G566" t="str">
            <v>FUNDACAO GESTAO HOSPITALAR MARTINIANO FERNANDES - FGH</v>
          </cell>
          <cell r="H566" t="str">
            <v>S</v>
          </cell>
          <cell r="I566" t="str">
            <v>N</v>
          </cell>
          <cell r="K566" t="str">
            <v>02/06/2026</v>
          </cell>
          <cell r="M566" t="str">
            <v>26 - Pernambuco</v>
          </cell>
          <cell r="N566">
            <v>2.2999999999999998</v>
          </cell>
        </row>
        <row r="567">
          <cell r="C567" t="str">
            <v>HOSPITAL NOSSA SENHORA DAS GRAÇAS - ANTIGO ALFA - CG Nº 024/2022</v>
          </cell>
          <cell r="E567" t="str">
            <v xml:space="preserve">5.25 - Serviços Bancários </v>
          </cell>
          <cell r="F567" t="str">
            <v>09.039.744/0023-08</v>
          </cell>
          <cell r="G567" t="str">
            <v>FUNDACAO GESTAO HOSPITALAR MARTINIANO FERNANDES - FGH</v>
          </cell>
          <cell r="H567" t="str">
            <v>S</v>
          </cell>
          <cell r="I567" t="str">
            <v>N</v>
          </cell>
          <cell r="K567" t="str">
            <v>02/06/2026</v>
          </cell>
          <cell r="M567" t="str">
            <v>26 - Pernambuco</v>
          </cell>
          <cell r="N567">
            <v>2.2999999999999998</v>
          </cell>
        </row>
        <row r="568">
          <cell r="C568" t="str">
            <v>HOSPITAL NOSSA SENHORA DAS GRAÇAS - ANTIGO ALFA - CG Nº 024/2022</v>
          </cell>
          <cell r="E568" t="str">
            <v xml:space="preserve">5.25 - Serviços Bancários </v>
          </cell>
          <cell r="F568" t="str">
            <v>09.039.744/0023-08</v>
          </cell>
          <cell r="G568" t="str">
            <v>FUNDACAO GESTAO HOSPITALAR MARTINIANO FERNANDES - FGH</v>
          </cell>
          <cell r="H568" t="str">
            <v>S</v>
          </cell>
          <cell r="I568" t="str">
            <v>N</v>
          </cell>
          <cell r="K568" t="str">
            <v>02/06/2026</v>
          </cell>
          <cell r="M568" t="str">
            <v>26 - Pernambuco</v>
          </cell>
          <cell r="N568">
            <v>2.2999999999999998</v>
          </cell>
        </row>
        <row r="569">
          <cell r="C569" t="str">
            <v>HOSPITAL NOSSA SENHORA DAS GRAÇAS - ANTIGO ALFA - CG Nº 024/2022</v>
          </cell>
          <cell r="E569" t="str">
            <v xml:space="preserve">5.25 - Serviços Bancários </v>
          </cell>
          <cell r="F569" t="str">
            <v>09.039.744/0023-08</v>
          </cell>
          <cell r="G569" t="str">
            <v>FUNDACAO GESTAO HOSPITALAR MARTINIANO FERNANDES - FGH</v>
          </cell>
          <cell r="H569" t="str">
            <v>S</v>
          </cell>
          <cell r="I569" t="str">
            <v>N</v>
          </cell>
          <cell r="K569" t="str">
            <v>02/06/2026</v>
          </cell>
          <cell r="M569" t="str">
            <v>26 - Pernambuco</v>
          </cell>
          <cell r="N569">
            <v>2.2999999999999998</v>
          </cell>
        </row>
        <row r="570">
          <cell r="C570" t="str">
            <v>HOSPITAL NOSSA SENHORA DAS GRAÇAS - ANTIGO ALFA - CG Nº 024/2022</v>
          </cell>
          <cell r="E570" t="str">
            <v xml:space="preserve">5.25 - Serviços Bancários </v>
          </cell>
          <cell r="F570" t="str">
            <v>09.039.744/0023-08</v>
          </cell>
          <cell r="G570" t="str">
            <v>FUNDACAO GESTAO HOSPITALAR MARTINIANO FERNANDES - FGH</v>
          </cell>
          <cell r="H570" t="str">
            <v>S</v>
          </cell>
          <cell r="I570" t="str">
            <v>N</v>
          </cell>
          <cell r="K570" t="str">
            <v>02/06/2026</v>
          </cell>
          <cell r="M570" t="str">
            <v>26 - Pernambuco</v>
          </cell>
          <cell r="N570">
            <v>2.2999999999999998</v>
          </cell>
        </row>
        <row r="571">
          <cell r="C571" t="str">
            <v>HOSPITAL NOSSA SENHORA DAS GRAÇAS - ANTIGO ALFA - CG Nº 024/2022</v>
          </cell>
          <cell r="E571" t="str">
            <v xml:space="preserve">5.25 - Serviços Bancários </v>
          </cell>
          <cell r="F571" t="str">
            <v>09.039.744/0023-08</v>
          </cell>
          <cell r="G571" t="str">
            <v>FUNDACAO GESTAO HOSPITALAR MARTINIANO FERNANDES - FGH</v>
          </cell>
          <cell r="H571" t="str">
            <v>S</v>
          </cell>
          <cell r="I571" t="str">
            <v>N</v>
          </cell>
          <cell r="K571" t="str">
            <v>02/06/2026</v>
          </cell>
          <cell r="M571" t="str">
            <v>26 - Pernambuco</v>
          </cell>
          <cell r="N571">
            <v>2.2999999999999998</v>
          </cell>
        </row>
        <row r="572">
          <cell r="C572" t="str">
            <v>HOSPITAL NOSSA SENHORA DAS GRAÇAS - ANTIGO ALFA - CG Nº 024/2022</v>
          </cell>
          <cell r="E572" t="str">
            <v xml:space="preserve">5.25 - Serviços Bancários </v>
          </cell>
          <cell r="F572" t="str">
            <v>09.039.744/0023-08</v>
          </cell>
          <cell r="G572" t="str">
            <v>FUNDACAO GESTAO HOSPITALAR MARTINIANO FERNANDES - FGH</v>
          </cell>
          <cell r="H572" t="str">
            <v>S</v>
          </cell>
          <cell r="I572" t="str">
            <v>N</v>
          </cell>
          <cell r="K572" t="str">
            <v>02/06/2026</v>
          </cell>
          <cell r="M572" t="str">
            <v>26 - Pernambuco</v>
          </cell>
          <cell r="N572">
            <v>2.2999999999999998</v>
          </cell>
        </row>
        <row r="573">
          <cell r="C573" t="str">
            <v>HOSPITAL NOSSA SENHORA DAS GRAÇAS - ANTIGO ALFA - CG Nº 024/2022</v>
          </cell>
          <cell r="E573" t="str">
            <v xml:space="preserve">5.25 - Serviços Bancários </v>
          </cell>
          <cell r="F573" t="str">
            <v>09.039.744/0023-08</v>
          </cell>
          <cell r="G573" t="str">
            <v>FUNDACAO GESTAO HOSPITALAR MARTINIANO FERNANDES - FGH</v>
          </cell>
          <cell r="H573" t="str">
            <v>S</v>
          </cell>
          <cell r="I573" t="str">
            <v>N</v>
          </cell>
          <cell r="K573" t="str">
            <v>02/06/2026</v>
          </cell>
          <cell r="M573" t="str">
            <v>26 - Pernambuco</v>
          </cell>
          <cell r="N573">
            <v>2.2999999999999998</v>
          </cell>
        </row>
        <row r="574">
          <cell r="C574" t="str">
            <v>HOSPITAL NOSSA SENHORA DAS GRAÇAS - ANTIGO ALFA - CG Nº 024/2022</v>
          </cell>
          <cell r="E574" t="str">
            <v xml:space="preserve">5.25 - Serviços Bancários </v>
          </cell>
          <cell r="F574" t="str">
            <v>09.039.744/0023-08</v>
          </cell>
          <cell r="G574" t="str">
            <v>FUNDACAO GESTAO HOSPITALAR MARTINIANO FERNANDES - FGH</v>
          </cell>
          <cell r="H574" t="str">
            <v>S</v>
          </cell>
          <cell r="I574" t="str">
            <v>N</v>
          </cell>
          <cell r="K574" t="str">
            <v>02/06/2026</v>
          </cell>
          <cell r="M574" t="str">
            <v>26 - Pernambuco</v>
          </cell>
          <cell r="N574">
            <v>2.2999999999999998</v>
          </cell>
        </row>
        <row r="575">
          <cell r="C575" t="str">
            <v>HOSPITAL NOSSA SENHORA DAS GRAÇAS - ANTIGO ALFA - CG Nº 024/2022</v>
          </cell>
          <cell r="E575" t="str">
            <v xml:space="preserve">5.25 - Serviços Bancários </v>
          </cell>
          <cell r="F575" t="str">
            <v>09.039.744/0023-08</v>
          </cell>
          <cell r="G575" t="str">
            <v>FUNDACAO GESTAO HOSPITALAR MARTINIANO FERNANDES - FGH</v>
          </cell>
          <cell r="H575" t="str">
            <v>S</v>
          </cell>
          <cell r="I575" t="str">
            <v>N</v>
          </cell>
          <cell r="K575" t="str">
            <v>02/06/2026</v>
          </cell>
          <cell r="M575" t="str">
            <v>26 - Pernambuco</v>
          </cell>
          <cell r="N575">
            <v>2.2999999999999998</v>
          </cell>
        </row>
        <row r="576">
          <cell r="C576" t="str">
            <v>HOSPITAL NOSSA SENHORA DAS GRAÇAS - ANTIGO ALFA - CG Nº 024/2022</v>
          </cell>
          <cell r="E576" t="str">
            <v xml:space="preserve">5.25 - Serviços Bancários </v>
          </cell>
          <cell r="F576" t="str">
            <v>09.039.744/0023-08</v>
          </cell>
          <cell r="G576" t="str">
            <v>FUNDACAO GESTAO HOSPITALAR MARTINIANO FERNANDES - FGH</v>
          </cell>
          <cell r="H576" t="str">
            <v>S</v>
          </cell>
          <cell r="I576" t="str">
            <v>N</v>
          </cell>
          <cell r="K576" t="str">
            <v>02/06/2026</v>
          </cell>
          <cell r="M576" t="str">
            <v>26 - Pernambuco</v>
          </cell>
          <cell r="N576">
            <v>2.2999999999999998</v>
          </cell>
        </row>
        <row r="577">
          <cell r="C577" t="str">
            <v>HOSPITAL NOSSA SENHORA DAS GRAÇAS - ANTIGO ALFA - CG Nº 024/2022</v>
          </cell>
          <cell r="E577" t="str">
            <v xml:space="preserve">5.25 - Serviços Bancários </v>
          </cell>
          <cell r="F577" t="str">
            <v>09.039.744/0023-08</v>
          </cell>
          <cell r="G577" t="str">
            <v>FUNDACAO GESTAO HOSPITALAR MARTINIANO FERNANDES - FGH</v>
          </cell>
          <cell r="H577" t="str">
            <v>S</v>
          </cell>
          <cell r="I577" t="str">
            <v>N</v>
          </cell>
          <cell r="K577" t="str">
            <v>02/06/2026</v>
          </cell>
          <cell r="M577" t="str">
            <v>26 - Pernambuco</v>
          </cell>
          <cell r="N577">
            <v>2.2999999999999998</v>
          </cell>
        </row>
        <row r="578">
          <cell r="C578" t="str">
            <v>HOSPITAL NOSSA SENHORA DAS GRAÇAS - ANTIGO ALFA - CG Nº 024/2022</v>
          </cell>
          <cell r="E578" t="str">
            <v xml:space="preserve">5.25 - Serviços Bancários </v>
          </cell>
          <cell r="F578" t="str">
            <v>09.039.744/0023-08</v>
          </cell>
          <cell r="G578" t="str">
            <v>FUNDACAO GESTAO HOSPITALAR MARTINIANO FERNANDES - FGH</v>
          </cell>
          <cell r="H578" t="str">
            <v>S</v>
          </cell>
          <cell r="I578" t="str">
            <v>N</v>
          </cell>
          <cell r="K578" t="str">
            <v>02/06/2026</v>
          </cell>
          <cell r="M578" t="str">
            <v>26 - Pernambuco</v>
          </cell>
          <cell r="N578">
            <v>2.2999999999999998</v>
          </cell>
        </row>
        <row r="579">
          <cell r="C579" t="str">
            <v>HOSPITAL NOSSA SENHORA DAS GRAÇAS - ANTIGO ALFA - CG Nº 024/2022</v>
          </cell>
          <cell r="E579" t="str">
            <v xml:space="preserve">5.25 - Serviços Bancários </v>
          </cell>
          <cell r="F579" t="str">
            <v>09.039.744/0023-08</v>
          </cell>
          <cell r="G579" t="str">
            <v>FUNDACAO GESTAO HOSPITALAR MARTINIANO FERNANDES - FGH</v>
          </cell>
          <cell r="H579" t="str">
            <v>S</v>
          </cell>
          <cell r="I579" t="str">
            <v>N</v>
          </cell>
          <cell r="K579" t="str">
            <v>02/06/2026</v>
          </cell>
          <cell r="M579" t="str">
            <v>26 - Pernambuco</v>
          </cell>
          <cell r="N579">
            <v>2.2999999999999998</v>
          </cell>
        </row>
        <row r="580">
          <cell r="C580" t="str">
            <v>HOSPITAL NOSSA SENHORA DAS GRAÇAS - ANTIGO ALFA - CG Nº 024/2022</v>
          </cell>
          <cell r="E580" t="str">
            <v xml:space="preserve">5.25 - Serviços Bancários </v>
          </cell>
          <cell r="F580" t="str">
            <v>09.039.744/0023-08</v>
          </cell>
          <cell r="G580" t="str">
            <v>FUNDACAO GESTAO HOSPITALAR MARTINIANO FERNANDES - FGH</v>
          </cell>
          <cell r="H580" t="str">
            <v>S</v>
          </cell>
          <cell r="I580" t="str">
            <v>N</v>
          </cell>
          <cell r="K580" t="str">
            <v>02/06/2026</v>
          </cell>
          <cell r="M580" t="str">
            <v>26 - Pernambuco</v>
          </cell>
          <cell r="N580">
            <v>2.2999999999999998</v>
          </cell>
        </row>
        <row r="581">
          <cell r="C581" t="str">
            <v>HOSPITAL NOSSA SENHORA DAS GRAÇAS - ANTIGO ALFA - CG Nº 024/2022</v>
          </cell>
          <cell r="E581" t="str">
            <v xml:space="preserve">5.25 - Serviços Bancários </v>
          </cell>
          <cell r="F581" t="str">
            <v>09.039.744/0023-08</v>
          </cell>
          <cell r="G581" t="str">
            <v>FUNDACAO GESTAO HOSPITALAR MARTINIANO FERNANDES - FGH</v>
          </cell>
          <cell r="H581" t="str">
            <v>S</v>
          </cell>
          <cell r="I581" t="str">
            <v>N</v>
          </cell>
          <cell r="K581" t="str">
            <v>03/06/2026</v>
          </cell>
          <cell r="M581" t="str">
            <v>26 - Pernambuco</v>
          </cell>
          <cell r="N581">
            <v>2.2999999999999998</v>
          </cell>
        </row>
        <row r="582">
          <cell r="C582" t="str">
            <v>HOSPITAL NOSSA SENHORA DAS GRAÇAS - ANTIGO ALFA - CG Nº 024/2022</v>
          </cell>
          <cell r="E582" t="str">
            <v xml:space="preserve">5.25 - Serviços Bancários </v>
          </cell>
          <cell r="F582" t="str">
            <v>09.039.744/0023-08</v>
          </cell>
          <cell r="G582" t="str">
            <v>FUNDACAO GESTAO HOSPITALAR MARTINIANO FERNANDES - FGH</v>
          </cell>
          <cell r="H582" t="str">
            <v>S</v>
          </cell>
          <cell r="I582" t="str">
            <v>N</v>
          </cell>
          <cell r="K582" t="str">
            <v>03/06/2026</v>
          </cell>
          <cell r="M582" t="str">
            <v>26 - Pernambuco</v>
          </cell>
          <cell r="N582">
            <v>2.2999999999999998</v>
          </cell>
        </row>
        <row r="583">
          <cell r="C583" t="str">
            <v>HOSPITAL NOSSA SENHORA DAS GRAÇAS - ANTIGO ALFA - CG Nº 024/2022</v>
          </cell>
          <cell r="E583" t="str">
            <v xml:space="preserve">5.25 - Serviços Bancários </v>
          </cell>
          <cell r="F583" t="str">
            <v>09.039.744/0023-08</v>
          </cell>
          <cell r="G583" t="str">
            <v>FUNDACAO GESTAO HOSPITALAR MARTINIANO FERNANDES - FGH</v>
          </cell>
          <cell r="H583" t="str">
            <v>S</v>
          </cell>
          <cell r="I583" t="str">
            <v>N</v>
          </cell>
          <cell r="K583" t="str">
            <v>03/06/2026</v>
          </cell>
          <cell r="M583" t="str">
            <v>26 - Pernambuco</v>
          </cell>
          <cell r="N583">
            <v>2.2999999999999998</v>
          </cell>
        </row>
        <row r="584">
          <cell r="C584" t="str">
            <v>HOSPITAL NOSSA SENHORA DAS GRAÇAS - ANTIGO ALFA - CG Nº 024/2022</v>
          </cell>
          <cell r="E584" t="str">
            <v xml:space="preserve">5.25 - Serviços Bancários </v>
          </cell>
          <cell r="F584" t="str">
            <v>09.039.744/0023-08</v>
          </cell>
          <cell r="G584" t="str">
            <v>FUNDACAO GESTAO HOSPITALAR MARTINIANO FERNANDES - FGH</v>
          </cell>
          <cell r="H584" t="str">
            <v>S</v>
          </cell>
          <cell r="I584" t="str">
            <v>N</v>
          </cell>
          <cell r="K584" t="str">
            <v>03/06/2026</v>
          </cell>
          <cell r="M584" t="str">
            <v>26 - Pernambuco</v>
          </cell>
          <cell r="N584">
            <v>2.2999999999999998</v>
          </cell>
        </row>
        <row r="585">
          <cell r="C585" t="str">
            <v>HOSPITAL NOSSA SENHORA DAS GRAÇAS - ANTIGO ALFA - CG Nº 024/2022</v>
          </cell>
          <cell r="E585" t="str">
            <v xml:space="preserve">5.25 - Serviços Bancários </v>
          </cell>
          <cell r="F585" t="str">
            <v>09.039.744/0023-08</v>
          </cell>
          <cell r="G585" t="str">
            <v>FUNDACAO GESTAO HOSPITALAR MARTINIANO FERNANDES - FGH</v>
          </cell>
          <cell r="H585" t="str">
            <v>S</v>
          </cell>
          <cell r="I585" t="str">
            <v>N</v>
          </cell>
          <cell r="K585" t="str">
            <v>03/06/2026</v>
          </cell>
          <cell r="M585" t="str">
            <v>26 - Pernambuco</v>
          </cell>
          <cell r="N585">
            <v>2.2999999999999998</v>
          </cell>
        </row>
        <row r="586">
          <cell r="C586" t="str">
            <v>HOSPITAL NOSSA SENHORA DAS GRAÇAS - ANTIGO ALFA - CG Nº 024/2022</v>
          </cell>
          <cell r="E586" t="str">
            <v xml:space="preserve">5.25 - Serviços Bancários </v>
          </cell>
          <cell r="F586" t="str">
            <v>09.039.744/0023-08</v>
          </cell>
          <cell r="G586" t="str">
            <v>FUNDACAO GESTAO HOSPITALAR MARTINIANO FERNANDES - FGH</v>
          </cell>
          <cell r="H586" t="str">
            <v>S</v>
          </cell>
          <cell r="I586" t="str">
            <v>N</v>
          </cell>
          <cell r="K586" t="str">
            <v>03/06/2026</v>
          </cell>
          <cell r="M586" t="str">
            <v>26 - Pernambuco</v>
          </cell>
          <cell r="N586">
            <v>2.2999999999999998</v>
          </cell>
        </row>
        <row r="587">
          <cell r="C587" t="str">
            <v>HOSPITAL NOSSA SENHORA DAS GRAÇAS - ANTIGO ALFA - CG Nº 024/2022</v>
          </cell>
          <cell r="E587" t="str">
            <v xml:space="preserve">5.25 - Serviços Bancários </v>
          </cell>
          <cell r="F587" t="str">
            <v>09.039.744/0023-08</v>
          </cell>
          <cell r="G587" t="str">
            <v>FUNDACAO GESTAO HOSPITALAR MARTINIANO FERNANDES - FGH</v>
          </cell>
          <cell r="H587" t="str">
            <v>S</v>
          </cell>
          <cell r="I587" t="str">
            <v>N</v>
          </cell>
          <cell r="K587" t="str">
            <v>03/06/2026</v>
          </cell>
          <cell r="M587" t="str">
            <v>26 - Pernambuco</v>
          </cell>
          <cell r="N587">
            <v>2.2999999999999998</v>
          </cell>
        </row>
        <row r="588">
          <cell r="C588" t="str">
            <v>HOSPITAL NOSSA SENHORA DAS GRAÇAS - ANTIGO ALFA - CG Nº 024/2022</v>
          </cell>
          <cell r="E588" t="str">
            <v xml:space="preserve">5.25 - Serviços Bancários </v>
          </cell>
          <cell r="F588" t="str">
            <v>09.039.744/0023-08</v>
          </cell>
          <cell r="G588" t="str">
            <v>FUNDACAO GESTAO HOSPITALAR MARTINIANO FERNANDES - FGH</v>
          </cell>
          <cell r="H588" t="str">
            <v>S</v>
          </cell>
          <cell r="I588" t="str">
            <v>N</v>
          </cell>
          <cell r="K588" t="str">
            <v>03/06/2026</v>
          </cell>
          <cell r="M588" t="str">
            <v>26 - Pernambuco</v>
          </cell>
          <cell r="N588">
            <v>2.2999999999999998</v>
          </cell>
        </row>
        <row r="589">
          <cell r="C589" t="str">
            <v>HOSPITAL NOSSA SENHORA DAS GRAÇAS - ANTIGO ALFA - CG Nº 024/2022</v>
          </cell>
          <cell r="E589" t="str">
            <v xml:space="preserve">5.25 - Serviços Bancários </v>
          </cell>
          <cell r="F589" t="str">
            <v>09.039.744/0023-08</v>
          </cell>
          <cell r="G589" t="str">
            <v>FUNDACAO GESTAO HOSPITALAR MARTINIANO FERNANDES - FGH</v>
          </cell>
          <cell r="H589" t="str">
            <v>S</v>
          </cell>
          <cell r="I589" t="str">
            <v>N</v>
          </cell>
          <cell r="K589" t="str">
            <v>03/06/2026</v>
          </cell>
          <cell r="M589" t="str">
            <v>26 - Pernambuco</v>
          </cell>
          <cell r="N589">
            <v>2.2999999999999998</v>
          </cell>
        </row>
        <row r="590">
          <cell r="C590" t="str">
            <v>HOSPITAL NOSSA SENHORA DAS GRAÇAS - ANTIGO ALFA - CG Nº 024/2022</v>
          </cell>
          <cell r="E590" t="str">
            <v xml:space="preserve">5.25 - Serviços Bancários </v>
          </cell>
          <cell r="F590" t="str">
            <v>09.039.744/0023-08</v>
          </cell>
          <cell r="G590" t="str">
            <v>FUNDACAO GESTAO HOSPITALAR MARTINIANO FERNANDES - FGH</v>
          </cell>
          <cell r="H590" t="str">
            <v>S</v>
          </cell>
          <cell r="I590" t="str">
            <v>N</v>
          </cell>
          <cell r="K590" t="str">
            <v>03/06/2026</v>
          </cell>
          <cell r="M590" t="str">
            <v>26 - Pernambuco</v>
          </cell>
          <cell r="N590">
            <v>2.2999999999999998</v>
          </cell>
        </row>
        <row r="591">
          <cell r="C591" t="str">
            <v>HOSPITAL NOSSA SENHORA DAS GRAÇAS - ANTIGO ALFA - CG Nº 024/2022</v>
          </cell>
          <cell r="E591" t="str">
            <v xml:space="preserve">5.25 - Serviços Bancários </v>
          </cell>
          <cell r="F591" t="str">
            <v>09.039.744/0023-08</v>
          </cell>
          <cell r="G591" t="str">
            <v>FUNDACAO GESTAO HOSPITALAR MARTINIANO FERNANDES - FGH</v>
          </cell>
          <cell r="H591" t="str">
            <v>S</v>
          </cell>
          <cell r="I591" t="str">
            <v>N</v>
          </cell>
          <cell r="K591" t="str">
            <v>03/06/2026</v>
          </cell>
          <cell r="M591" t="str">
            <v>26 - Pernambuco</v>
          </cell>
          <cell r="N591">
            <v>2.2999999999999998</v>
          </cell>
        </row>
        <row r="592">
          <cell r="C592" t="str">
            <v>HOSPITAL NOSSA SENHORA DAS GRAÇAS - ANTIGO ALFA - CG Nº 024/2022</v>
          </cell>
          <cell r="E592" t="str">
            <v xml:space="preserve">5.25 - Serviços Bancários </v>
          </cell>
          <cell r="F592" t="str">
            <v>09.039.744/0023-08</v>
          </cell>
          <cell r="G592" t="str">
            <v>FUNDACAO GESTAO HOSPITALAR MARTINIANO FERNANDES - FGH</v>
          </cell>
          <cell r="H592" t="str">
            <v>S</v>
          </cell>
          <cell r="I592" t="str">
            <v>N</v>
          </cell>
          <cell r="K592" t="str">
            <v>03/06/2026</v>
          </cell>
          <cell r="M592" t="str">
            <v>26 - Pernambuco</v>
          </cell>
          <cell r="N592">
            <v>2.2999999999999998</v>
          </cell>
        </row>
        <row r="593">
          <cell r="C593" t="str">
            <v>HOSPITAL NOSSA SENHORA DAS GRAÇAS - ANTIGO ALFA - CG Nº 024/2022</v>
          </cell>
          <cell r="E593" t="str">
            <v xml:space="preserve">5.25 - Serviços Bancários </v>
          </cell>
          <cell r="F593" t="str">
            <v>09.039.744/0023-08</v>
          </cell>
          <cell r="G593" t="str">
            <v>FUNDACAO GESTAO HOSPITALAR MARTINIANO FERNANDES - FGH</v>
          </cell>
          <cell r="H593" t="str">
            <v>S</v>
          </cell>
          <cell r="I593" t="str">
            <v>N</v>
          </cell>
          <cell r="K593" t="str">
            <v>05/06/2026</v>
          </cell>
          <cell r="M593" t="str">
            <v>26 - Pernambuco</v>
          </cell>
          <cell r="N593">
            <v>2.2999999999999998</v>
          </cell>
        </row>
        <row r="594">
          <cell r="C594" t="str">
            <v>HOSPITAL NOSSA SENHORA DAS GRAÇAS - ANTIGO ALFA - CG Nº 024/2022</v>
          </cell>
          <cell r="E594" t="str">
            <v xml:space="preserve">5.25 - Serviços Bancários </v>
          </cell>
          <cell r="F594" t="str">
            <v>09.039.744/0023-08</v>
          </cell>
          <cell r="G594" t="str">
            <v>FUNDACAO GESTAO HOSPITALAR MARTINIANO FERNANDES - FGH</v>
          </cell>
          <cell r="H594" t="str">
            <v>S</v>
          </cell>
          <cell r="I594" t="str">
            <v>N</v>
          </cell>
          <cell r="K594" t="str">
            <v>05/06/2026</v>
          </cell>
          <cell r="M594" t="str">
            <v>26 - Pernambuco</v>
          </cell>
          <cell r="N594">
            <v>2.2999999999999998</v>
          </cell>
        </row>
        <row r="595">
          <cell r="C595" t="str">
            <v>HOSPITAL NOSSA SENHORA DAS GRAÇAS - ANTIGO ALFA - CG Nº 024/2022</v>
          </cell>
          <cell r="E595" t="str">
            <v xml:space="preserve">5.25 - Serviços Bancários </v>
          </cell>
          <cell r="F595" t="str">
            <v>09.039.744/0023-08</v>
          </cell>
          <cell r="G595" t="str">
            <v>FUNDACAO GESTAO HOSPITALAR MARTINIANO FERNANDES - FGH</v>
          </cell>
          <cell r="H595" t="str">
            <v>S</v>
          </cell>
          <cell r="I595" t="str">
            <v>N</v>
          </cell>
          <cell r="K595" t="str">
            <v>05/06/2026</v>
          </cell>
          <cell r="M595" t="str">
            <v>26 - Pernambuco</v>
          </cell>
          <cell r="N595">
            <v>2.2999999999999998</v>
          </cell>
        </row>
        <row r="596">
          <cell r="C596" t="str">
            <v>HOSPITAL NOSSA SENHORA DAS GRAÇAS - ANTIGO ALFA - CG Nº 024/2022</v>
          </cell>
          <cell r="E596" t="str">
            <v xml:space="preserve">5.25 - Serviços Bancários </v>
          </cell>
          <cell r="F596" t="str">
            <v>09.039.744/0023-08</v>
          </cell>
          <cell r="G596" t="str">
            <v>FUNDACAO GESTAO HOSPITALAR MARTINIANO FERNANDES - FGH</v>
          </cell>
          <cell r="H596" t="str">
            <v>S</v>
          </cell>
          <cell r="I596" t="str">
            <v>N</v>
          </cell>
          <cell r="K596" t="str">
            <v>05/06/2026</v>
          </cell>
          <cell r="M596" t="str">
            <v>26 - Pernambuco</v>
          </cell>
          <cell r="N596">
            <v>2.2999999999999998</v>
          </cell>
        </row>
        <row r="597">
          <cell r="C597" t="str">
            <v>HOSPITAL NOSSA SENHORA DAS GRAÇAS - ANTIGO ALFA - CG Nº 024/2022</v>
          </cell>
          <cell r="E597" t="str">
            <v xml:space="preserve">5.25 - Serviços Bancários </v>
          </cell>
          <cell r="F597" t="str">
            <v>09.039.744/0023-08</v>
          </cell>
          <cell r="G597" t="str">
            <v>FUNDACAO GESTAO HOSPITALAR MARTINIANO FERNANDES - FGH</v>
          </cell>
          <cell r="H597" t="str">
            <v>S</v>
          </cell>
          <cell r="I597" t="str">
            <v>N</v>
          </cell>
          <cell r="K597" t="str">
            <v>05/06/2026</v>
          </cell>
          <cell r="M597" t="str">
            <v>26 - Pernambuco</v>
          </cell>
          <cell r="N597">
            <v>2.2999999999999998</v>
          </cell>
        </row>
        <row r="598">
          <cell r="C598" t="str">
            <v>HOSPITAL NOSSA SENHORA DAS GRAÇAS - ANTIGO ALFA - CG Nº 024/2022</v>
          </cell>
          <cell r="E598" t="str">
            <v xml:space="preserve">5.25 - Serviços Bancários </v>
          </cell>
          <cell r="F598" t="str">
            <v>09.039.744/0023-08</v>
          </cell>
          <cell r="G598" t="str">
            <v>FUNDACAO GESTAO HOSPITALAR MARTINIANO FERNANDES - FGH</v>
          </cell>
          <cell r="H598" t="str">
            <v>S</v>
          </cell>
          <cell r="I598" t="str">
            <v>N</v>
          </cell>
          <cell r="K598" t="str">
            <v>05/06/2026</v>
          </cell>
          <cell r="M598" t="str">
            <v>26 - Pernambuco</v>
          </cell>
          <cell r="N598">
            <v>2.2999999999999998</v>
          </cell>
        </row>
        <row r="599">
          <cell r="C599" t="str">
            <v>HOSPITAL NOSSA SENHORA DAS GRAÇAS - ANTIGO ALFA - CG Nº 024/2022</v>
          </cell>
          <cell r="E599" t="str">
            <v xml:space="preserve">5.25 - Serviços Bancários </v>
          </cell>
          <cell r="F599" t="str">
            <v>09.039.744/0023-08</v>
          </cell>
          <cell r="G599" t="str">
            <v>FUNDACAO GESTAO HOSPITALAR MARTINIANO FERNANDES - FGH</v>
          </cell>
          <cell r="H599" t="str">
            <v>S</v>
          </cell>
          <cell r="I599" t="str">
            <v>N</v>
          </cell>
          <cell r="K599" t="str">
            <v>05/06/2026</v>
          </cell>
          <cell r="M599" t="str">
            <v>26 - Pernambuco</v>
          </cell>
          <cell r="N599">
            <v>2.2999999999999998</v>
          </cell>
        </row>
        <row r="600">
          <cell r="C600" t="str">
            <v>HOSPITAL NOSSA SENHORA DAS GRAÇAS - ANTIGO ALFA - CG Nº 024/2022</v>
          </cell>
          <cell r="E600" t="str">
            <v xml:space="preserve">5.25 - Serviços Bancários </v>
          </cell>
          <cell r="F600" t="str">
            <v>09.039.744/0023-08</v>
          </cell>
          <cell r="G600" t="str">
            <v>FUNDACAO GESTAO HOSPITALAR MARTINIANO FERNANDES - FGH</v>
          </cell>
          <cell r="H600" t="str">
            <v>S</v>
          </cell>
          <cell r="I600" t="str">
            <v>N</v>
          </cell>
          <cell r="K600" t="str">
            <v>05/06/2026</v>
          </cell>
          <cell r="M600" t="str">
            <v>26 - Pernambuco</v>
          </cell>
          <cell r="N600">
            <v>2.2999999999999998</v>
          </cell>
        </row>
        <row r="601">
          <cell r="C601" t="str">
            <v>HOSPITAL NOSSA SENHORA DAS GRAÇAS - ANTIGO ALFA - CG Nº 024/2022</v>
          </cell>
          <cell r="E601" t="str">
            <v xml:space="preserve">5.25 - Serviços Bancários </v>
          </cell>
          <cell r="F601" t="str">
            <v>09.039.744/0023-08</v>
          </cell>
          <cell r="G601" t="str">
            <v>FUNDACAO GESTAO HOSPITALAR MARTINIANO FERNANDES - FGH</v>
          </cell>
          <cell r="H601" t="str">
            <v>S</v>
          </cell>
          <cell r="I601" t="str">
            <v>N</v>
          </cell>
          <cell r="K601" t="str">
            <v>05/06/2026</v>
          </cell>
          <cell r="M601" t="str">
            <v>26 - Pernambuco</v>
          </cell>
          <cell r="N601">
            <v>2.2999999999999998</v>
          </cell>
        </row>
        <row r="602">
          <cell r="C602" t="str">
            <v>HOSPITAL NOSSA SENHORA DAS GRAÇAS - ANTIGO ALFA - CG Nº 024/2022</v>
          </cell>
          <cell r="E602" t="str">
            <v xml:space="preserve">5.25 - Serviços Bancários </v>
          </cell>
          <cell r="F602" t="str">
            <v>09.039.744/0023-08</v>
          </cell>
          <cell r="G602" t="str">
            <v>FUNDACAO GESTAO HOSPITALAR MARTINIANO FERNANDES - FGH</v>
          </cell>
          <cell r="H602" t="str">
            <v>S</v>
          </cell>
          <cell r="I602" t="str">
            <v>N</v>
          </cell>
          <cell r="K602" t="str">
            <v>05/06/2026</v>
          </cell>
          <cell r="M602" t="str">
            <v>26 - Pernambuco</v>
          </cell>
          <cell r="N602">
            <v>2.2999999999999998</v>
          </cell>
        </row>
        <row r="603">
          <cell r="C603" t="str">
            <v>HOSPITAL NOSSA SENHORA DAS GRAÇAS - ANTIGO ALFA - CG Nº 024/2022</v>
          </cell>
          <cell r="E603" t="str">
            <v xml:space="preserve">5.25 - Serviços Bancários </v>
          </cell>
          <cell r="F603" t="str">
            <v>09.039.744/0023-08</v>
          </cell>
          <cell r="G603" t="str">
            <v>FUNDACAO GESTAO HOSPITALAR MARTINIANO FERNANDES - FGH</v>
          </cell>
          <cell r="H603" t="str">
            <v>S</v>
          </cell>
          <cell r="I603" t="str">
            <v>N</v>
          </cell>
          <cell r="K603" t="str">
            <v>05/06/2026</v>
          </cell>
          <cell r="M603" t="str">
            <v>26 - Pernambuco</v>
          </cell>
          <cell r="N603">
            <v>2.2999999999999998</v>
          </cell>
        </row>
        <row r="604">
          <cell r="C604" t="str">
            <v>HOSPITAL NOSSA SENHORA DAS GRAÇAS - ANTIGO ALFA - CG Nº 024/2022</v>
          </cell>
          <cell r="E604" t="str">
            <v xml:space="preserve">5.25 - Serviços Bancários </v>
          </cell>
          <cell r="F604" t="str">
            <v>09.039.744/0023-08</v>
          </cell>
          <cell r="G604" t="str">
            <v>FUNDACAO GESTAO HOSPITALAR MARTINIANO FERNANDES - FGH</v>
          </cell>
          <cell r="H604" t="str">
            <v>S</v>
          </cell>
          <cell r="I604" t="str">
            <v>N</v>
          </cell>
          <cell r="K604" t="str">
            <v>05/06/2026</v>
          </cell>
          <cell r="M604" t="str">
            <v>26 - Pernambuco</v>
          </cell>
          <cell r="N604">
            <v>2.2999999999999998</v>
          </cell>
        </row>
        <row r="605">
          <cell r="C605" t="str">
            <v>HOSPITAL NOSSA SENHORA DAS GRAÇAS - ANTIGO ALFA - CG Nº 024/2022</v>
          </cell>
          <cell r="E605" t="str">
            <v xml:space="preserve">5.25 - Serviços Bancários </v>
          </cell>
          <cell r="F605" t="str">
            <v>09.039.744/0023-08</v>
          </cell>
          <cell r="G605" t="str">
            <v>FUNDACAO GESTAO HOSPITALAR MARTINIANO FERNANDES - FGH</v>
          </cell>
          <cell r="H605" t="str">
            <v>S</v>
          </cell>
          <cell r="I605" t="str">
            <v>N</v>
          </cell>
          <cell r="K605" t="str">
            <v>05/06/2026</v>
          </cell>
          <cell r="M605" t="str">
            <v>26 - Pernambuco</v>
          </cell>
          <cell r="N605">
            <v>2.2999999999999998</v>
          </cell>
        </row>
        <row r="606">
          <cell r="C606" t="str">
            <v>HOSPITAL NOSSA SENHORA DAS GRAÇAS - ANTIGO ALFA - CG Nº 024/2022</v>
          </cell>
          <cell r="E606" t="str">
            <v xml:space="preserve">5.25 - Serviços Bancários </v>
          </cell>
          <cell r="F606" t="str">
            <v>09.039.744/0023-08</v>
          </cell>
          <cell r="G606" t="str">
            <v>FUNDACAO GESTAO HOSPITALAR MARTINIANO FERNANDES - FGH</v>
          </cell>
          <cell r="H606" t="str">
            <v>S</v>
          </cell>
          <cell r="I606" t="str">
            <v>N</v>
          </cell>
          <cell r="K606" t="str">
            <v>05/06/2026</v>
          </cell>
          <cell r="M606" t="str">
            <v>26 - Pernambuco</v>
          </cell>
          <cell r="N606">
            <v>2.2999999999999998</v>
          </cell>
        </row>
        <row r="607">
          <cell r="C607" t="str">
            <v>HOSPITAL NOSSA SENHORA DAS GRAÇAS - ANTIGO ALFA - CG Nº 024/2022</v>
          </cell>
          <cell r="E607" t="str">
            <v xml:space="preserve">5.25 - Serviços Bancários </v>
          </cell>
          <cell r="F607" t="str">
            <v>09.039.744/0023-08</v>
          </cell>
          <cell r="G607" t="str">
            <v>FUNDACAO GESTAO HOSPITALAR MARTINIANO FERNANDES - FGH</v>
          </cell>
          <cell r="H607" t="str">
            <v>S</v>
          </cell>
          <cell r="I607" t="str">
            <v>N</v>
          </cell>
          <cell r="K607" t="str">
            <v>05/06/2026</v>
          </cell>
          <cell r="M607" t="str">
            <v>26 - Pernambuco</v>
          </cell>
          <cell r="N607">
            <v>2.2999999999999998</v>
          </cell>
        </row>
        <row r="608">
          <cell r="C608" t="str">
            <v>HOSPITAL NOSSA SENHORA DAS GRAÇAS - ANTIGO ALFA - CG Nº 024/2022</v>
          </cell>
          <cell r="E608" t="str">
            <v xml:space="preserve">5.25 - Serviços Bancários </v>
          </cell>
          <cell r="F608" t="str">
            <v>09.039.744/0023-08</v>
          </cell>
          <cell r="G608" t="str">
            <v>FUNDACAO GESTAO HOSPITALAR MARTINIANO FERNANDES - FGH</v>
          </cell>
          <cell r="H608" t="str">
            <v>S</v>
          </cell>
          <cell r="I608" t="str">
            <v>N</v>
          </cell>
          <cell r="K608" t="str">
            <v>05/06/2026</v>
          </cell>
          <cell r="M608" t="str">
            <v>26 - Pernambuco</v>
          </cell>
          <cell r="N608">
            <v>2.2999999999999998</v>
          </cell>
        </row>
        <row r="609">
          <cell r="C609" t="str">
            <v>HOSPITAL NOSSA SENHORA DAS GRAÇAS - ANTIGO ALFA - CG Nº 024/2022</v>
          </cell>
          <cell r="E609" t="str">
            <v xml:space="preserve">5.25 - Serviços Bancários </v>
          </cell>
          <cell r="F609" t="str">
            <v>09.039.744/0023-08</v>
          </cell>
          <cell r="G609" t="str">
            <v>FUNDACAO GESTAO HOSPITALAR MARTINIANO FERNANDES - FGH</v>
          </cell>
          <cell r="H609" t="str">
            <v>S</v>
          </cell>
          <cell r="I609" t="str">
            <v>N</v>
          </cell>
          <cell r="K609" t="str">
            <v>05/06/2026</v>
          </cell>
          <cell r="M609" t="str">
            <v>26 - Pernambuco</v>
          </cell>
          <cell r="N609">
            <v>2.2999999999999998</v>
          </cell>
        </row>
        <row r="610">
          <cell r="C610" t="str">
            <v>HOSPITAL NOSSA SENHORA DAS GRAÇAS - ANTIGO ALFA - CG Nº 024/2022</v>
          </cell>
          <cell r="E610" t="str">
            <v xml:space="preserve">5.25 - Serviços Bancários </v>
          </cell>
          <cell r="F610" t="str">
            <v>09.039.744/0023-08</v>
          </cell>
          <cell r="G610" t="str">
            <v>FUNDACAO GESTAO HOSPITALAR MARTINIANO FERNANDES - FGH</v>
          </cell>
          <cell r="H610" t="str">
            <v>S</v>
          </cell>
          <cell r="I610" t="str">
            <v>N</v>
          </cell>
          <cell r="K610" t="str">
            <v>05/06/2026</v>
          </cell>
          <cell r="M610" t="str">
            <v>26 - Pernambuco</v>
          </cell>
          <cell r="N610">
            <v>2.2999999999999998</v>
          </cell>
        </row>
        <row r="611">
          <cell r="C611" t="str">
            <v>HOSPITAL NOSSA SENHORA DAS GRAÇAS - ANTIGO ALFA - CG Nº 024/2022</v>
          </cell>
          <cell r="E611" t="str">
            <v xml:space="preserve">5.25 - Serviços Bancários </v>
          </cell>
          <cell r="F611" t="str">
            <v>09.039.744/0023-08</v>
          </cell>
          <cell r="G611" t="str">
            <v>FUNDACAO GESTAO HOSPITALAR MARTINIANO FERNANDES - FGH</v>
          </cell>
          <cell r="H611" t="str">
            <v>S</v>
          </cell>
          <cell r="I611" t="str">
            <v>N</v>
          </cell>
          <cell r="K611" t="str">
            <v>05/06/2026</v>
          </cell>
          <cell r="M611" t="str">
            <v>26 - Pernambuco</v>
          </cell>
          <cell r="N611">
            <v>2.2999999999999998</v>
          </cell>
        </row>
        <row r="612">
          <cell r="C612" t="str">
            <v>HOSPITAL NOSSA SENHORA DAS GRAÇAS - ANTIGO ALFA - CG Nº 024/2022</v>
          </cell>
          <cell r="E612" t="str">
            <v xml:space="preserve">5.25 - Serviços Bancários </v>
          </cell>
          <cell r="F612" t="str">
            <v>09.039.744/0023-08</v>
          </cell>
          <cell r="G612" t="str">
            <v>FUNDACAO GESTAO HOSPITALAR MARTINIANO FERNANDES - FGH</v>
          </cell>
          <cell r="H612" t="str">
            <v>S</v>
          </cell>
          <cell r="I612" t="str">
            <v>N</v>
          </cell>
          <cell r="K612" t="str">
            <v>05/06/2026</v>
          </cell>
          <cell r="M612" t="str">
            <v>26 - Pernambuco</v>
          </cell>
          <cell r="N612">
            <v>2.2999999999999998</v>
          </cell>
        </row>
        <row r="613">
          <cell r="C613" t="str">
            <v>HOSPITAL NOSSA SENHORA DAS GRAÇAS - ANTIGO ALFA - CG Nº 024/2022</v>
          </cell>
          <cell r="E613" t="str">
            <v xml:space="preserve">5.25 - Serviços Bancários </v>
          </cell>
          <cell r="F613" t="str">
            <v>09.039.744/0023-08</v>
          </cell>
          <cell r="G613" t="str">
            <v>FUNDACAO GESTAO HOSPITALAR MARTINIANO FERNANDES - FGH</v>
          </cell>
          <cell r="H613" t="str">
            <v>S</v>
          </cell>
          <cell r="I613" t="str">
            <v>N</v>
          </cell>
          <cell r="K613" t="str">
            <v>05/06/2026</v>
          </cell>
          <cell r="M613" t="str">
            <v>26 - Pernambuco</v>
          </cell>
          <cell r="N613">
            <v>2.2999999999999998</v>
          </cell>
        </row>
        <row r="614">
          <cell r="C614" t="str">
            <v>HOSPITAL NOSSA SENHORA DAS GRAÇAS - ANTIGO ALFA - CG Nº 024/2022</v>
          </cell>
          <cell r="E614" t="str">
            <v xml:space="preserve">5.25 - Serviços Bancários </v>
          </cell>
          <cell r="F614" t="str">
            <v>09.039.744/0023-08</v>
          </cell>
          <cell r="G614" t="str">
            <v>FUNDACAO GESTAO HOSPITALAR MARTINIANO FERNANDES - FGH</v>
          </cell>
          <cell r="H614" t="str">
            <v>S</v>
          </cell>
          <cell r="I614" t="str">
            <v>N</v>
          </cell>
          <cell r="K614" t="str">
            <v>05/06/2026</v>
          </cell>
          <cell r="M614" t="str">
            <v>26 - Pernambuco</v>
          </cell>
          <cell r="N614">
            <v>2.2999999999999998</v>
          </cell>
        </row>
        <row r="615">
          <cell r="C615" t="str">
            <v>HOSPITAL NOSSA SENHORA DAS GRAÇAS - ANTIGO ALFA - CG Nº 024/2022</v>
          </cell>
          <cell r="E615" t="str">
            <v xml:space="preserve">5.25 - Serviços Bancários </v>
          </cell>
          <cell r="F615" t="str">
            <v>09.039.744/0023-08</v>
          </cell>
          <cell r="G615" t="str">
            <v>FUNDACAO GESTAO HOSPITALAR MARTINIANO FERNANDES - FGH</v>
          </cell>
          <cell r="H615" t="str">
            <v>S</v>
          </cell>
          <cell r="I615" t="str">
            <v>N</v>
          </cell>
          <cell r="K615" t="str">
            <v>05/06/2026</v>
          </cell>
          <cell r="M615" t="str">
            <v>26 - Pernambuco</v>
          </cell>
          <cell r="N615">
            <v>2.2999999999999998</v>
          </cell>
        </row>
        <row r="616">
          <cell r="C616" t="str">
            <v>HOSPITAL NOSSA SENHORA DAS GRAÇAS - ANTIGO ALFA - CG Nº 024/2022</v>
          </cell>
          <cell r="E616" t="str">
            <v xml:space="preserve">5.25 - Serviços Bancários </v>
          </cell>
          <cell r="F616" t="str">
            <v>09.039.744/0023-08</v>
          </cell>
          <cell r="G616" t="str">
            <v>FUNDACAO GESTAO HOSPITALAR MARTINIANO FERNANDES - FGH</v>
          </cell>
          <cell r="H616" t="str">
            <v>S</v>
          </cell>
          <cell r="I616" t="str">
            <v>N</v>
          </cell>
          <cell r="K616" t="str">
            <v>05/06/2026</v>
          </cell>
          <cell r="M616" t="str">
            <v>26 - Pernambuco</v>
          </cell>
          <cell r="N616">
            <v>2.2999999999999998</v>
          </cell>
        </row>
        <row r="617">
          <cell r="C617" t="str">
            <v>HOSPITAL NOSSA SENHORA DAS GRAÇAS - ANTIGO ALFA - CG Nº 024/2022</v>
          </cell>
          <cell r="E617" t="str">
            <v xml:space="preserve">5.25 - Serviços Bancários </v>
          </cell>
          <cell r="F617" t="str">
            <v>09.039.744/0023-08</v>
          </cell>
          <cell r="G617" t="str">
            <v>FUNDACAO GESTAO HOSPITALAR MARTINIANO FERNANDES - FGH</v>
          </cell>
          <cell r="H617" t="str">
            <v>S</v>
          </cell>
          <cell r="I617" t="str">
            <v>N</v>
          </cell>
          <cell r="K617" t="str">
            <v>05/06/2026</v>
          </cell>
          <cell r="M617" t="str">
            <v>26 - Pernambuco</v>
          </cell>
          <cell r="N617">
            <v>2.2999999999999998</v>
          </cell>
        </row>
        <row r="618">
          <cell r="C618" t="str">
            <v>HOSPITAL NOSSA SENHORA DAS GRAÇAS - ANTIGO ALFA - CG Nº 024/2022</v>
          </cell>
          <cell r="E618" t="str">
            <v xml:space="preserve">5.25 - Serviços Bancários </v>
          </cell>
          <cell r="F618" t="str">
            <v>09.039.744/0023-08</v>
          </cell>
          <cell r="G618" t="str">
            <v>FUNDACAO GESTAO HOSPITALAR MARTINIANO FERNANDES - FGH</v>
          </cell>
          <cell r="H618" t="str">
            <v>S</v>
          </cell>
          <cell r="I618" t="str">
            <v>N</v>
          </cell>
          <cell r="K618" t="str">
            <v>05/06/2026</v>
          </cell>
          <cell r="M618" t="str">
            <v>26 - Pernambuco</v>
          </cell>
          <cell r="N618">
            <v>2.2999999999999998</v>
          </cell>
        </row>
        <row r="619">
          <cell r="C619" t="str">
            <v>HOSPITAL NOSSA SENHORA DAS GRAÇAS - ANTIGO ALFA - CG Nº 024/2022</v>
          </cell>
          <cell r="E619" t="str">
            <v xml:space="preserve">5.25 - Serviços Bancários </v>
          </cell>
          <cell r="F619" t="str">
            <v>09.039.744/0023-08</v>
          </cell>
          <cell r="G619" t="str">
            <v>FUNDACAO GESTAO HOSPITALAR MARTINIANO FERNANDES - FGH</v>
          </cell>
          <cell r="H619" t="str">
            <v>S</v>
          </cell>
          <cell r="I619" t="str">
            <v>N</v>
          </cell>
          <cell r="K619" t="str">
            <v>05/06/2026</v>
          </cell>
          <cell r="M619" t="str">
            <v>26 - Pernambuco</v>
          </cell>
          <cell r="N619">
            <v>2.2999999999999998</v>
          </cell>
        </row>
        <row r="620">
          <cell r="C620" t="str">
            <v>HOSPITAL NOSSA SENHORA DAS GRAÇAS - ANTIGO ALFA - CG Nº 024/2022</v>
          </cell>
          <cell r="E620" t="str">
            <v xml:space="preserve">5.25 - Serviços Bancários </v>
          </cell>
          <cell r="F620" t="str">
            <v>09.039.744/0023-08</v>
          </cell>
          <cell r="G620" t="str">
            <v>FUNDACAO GESTAO HOSPITALAR MARTINIANO FERNANDES - FGH</v>
          </cell>
          <cell r="H620" t="str">
            <v>S</v>
          </cell>
          <cell r="I620" t="str">
            <v>N</v>
          </cell>
          <cell r="K620" t="str">
            <v>05/06/2026</v>
          </cell>
          <cell r="M620" t="str">
            <v>26 - Pernambuco</v>
          </cell>
          <cell r="N620">
            <v>2.2999999999999998</v>
          </cell>
        </row>
        <row r="621">
          <cell r="C621" t="str">
            <v>HOSPITAL NOSSA SENHORA DAS GRAÇAS - ANTIGO ALFA - CG Nº 024/2022</v>
          </cell>
          <cell r="E621" t="str">
            <v xml:space="preserve">5.25 - Serviços Bancários </v>
          </cell>
          <cell r="F621" t="str">
            <v>09.039.744/0023-08</v>
          </cell>
          <cell r="G621" t="str">
            <v>FUNDACAO GESTAO HOSPITALAR MARTINIANO FERNANDES - FGH</v>
          </cell>
          <cell r="H621" t="str">
            <v>S</v>
          </cell>
          <cell r="I621" t="str">
            <v>N</v>
          </cell>
          <cell r="K621" t="str">
            <v>05/06/2026</v>
          </cell>
          <cell r="M621" t="str">
            <v>26 - Pernambuco</v>
          </cell>
          <cell r="N621">
            <v>2.2999999999999998</v>
          </cell>
        </row>
        <row r="622">
          <cell r="C622" t="str">
            <v>HOSPITAL NOSSA SENHORA DAS GRAÇAS - ANTIGO ALFA - CG Nº 024/2022</v>
          </cell>
          <cell r="E622" t="str">
            <v xml:space="preserve">5.25 - Serviços Bancários </v>
          </cell>
          <cell r="F622" t="str">
            <v>09.039.744/0023-08</v>
          </cell>
          <cell r="G622" t="str">
            <v>FUNDACAO GESTAO HOSPITALAR MARTINIANO FERNANDES - FGH</v>
          </cell>
          <cell r="H622" t="str">
            <v>S</v>
          </cell>
          <cell r="I622" t="str">
            <v>N</v>
          </cell>
          <cell r="K622" t="str">
            <v>05/06/2026</v>
          </cell>
          <cell r="M622" t="str">
            <v>26 - Pernambuco</v>
          </cell>
          <cell r="N622">
            <v>2.2999999999999998</v>
          </cell>
        </row>
        <row r="623">
          <cell r="C623" t="str">
            <v>HOSPITAL NOSSA SENHORA DAS GRAÇAS - ANTIGO ALFA - CG Nº 024/2022</v>
          </cell>
          <cell r="E623" t="str">
            <v xml:space="preserve">5.25 - Serviços Bancários </v>
          </cell>
          <cell r="F623" t="str">
            <v>09.039.744/0023-08</v>
          </cell>
          <cell r="G623" t="str">
            <v>FUNDACAO GESTAO HOSPITALAR MARTINIANO FERNANDES - FGH</v>
          </cell>
          <cell r="H623" t="str">
            <v>S</v>
          </cell>
          <cell r="I623" t="str">
            <v>N</v>
          </cell>
          <cell r="K623" t="str">
            <v>05/06/2026</v>
          </cell>
          <cell r="M623" t="str">
            <v>26 - Pernambuco</v>
          </cell>
          <cell r="N623">
            <v>2.2999999999999998</v>
          </cell>
        </row>
        <row r="624">
          <cell r="C624" t="str">
            <v>HOSPITAL NOSSA SENHORA DAS GRAÇAS - ANTIGO ALFA - CG Nº 024/2022</v>
          </cell>
          <cell r="E624" t="str">
            <v xml:space="preserve">5.25 - Serviços Bancários </v>
          </cell>
          <cell r="F624" t="str">
            <v>09.039.744/0023-08</v>
          </cell>
          <cell r="G624" t="str">
            <v>FUNDACAO GESTAO HOSPITALAR MARTINIANO FERNANDES - FGH</v>
          </cell>
          <cell r="H624" t="str">
            <v>S</v>
          </cell>
          <cell r="I624" t="str">
            <v>N</v>
          </cell>
          <cell r="K624" t="str">
            <v>05/06/2026</v>
          </cell>
          <cell r="M624" t="str">
            <v>26 - Pernambuco</v>
          </cell>
          <cell r="N624">
            <v>2.2999999999999998</v>
          </cell>
        </row>
        <row r="625">
          <cell r="C625" t="str">
            <v>HOSPITAL NOSSA SENHORA DAS GRAÇAS - ANTIGO ALFA - CG Nº 024/2022</v>
          </cell>
          <cell r="E625" t="str">
            <v xml:space="preserve">5.25 - Serviços Bancários </v>
          </cell>
          <cell r="F625" t="str">
            <v>09.039.744/0023-08</v>
          </cell>
          <cell r="G625" t="str">
            <v>FUNDACAO GESTAO HOSPITALAR MARTINIANO FERNANDES - FGH</v>
          </cell>
          <cell r="H625" t="str">
            <v>S</v>
          </cell>
          <cell r="I625" t="str">
            <v>N</v>
          </cell>
          <cell r="K625" t="str">
            <v>05/06/2026</v>
          </cell>
          <cell r="M625" t="str">
            <v>26 - Pernambuco</v>
          </cell>
          <cell r="N625">
            <v>2.2999999999999998</v>
          </cell>
        </row>
        <row r="626">
          <cell r="C626" t="str">
            <v>HOSPITAL NOSSA SENHORA DAS GRAÇAS - ANTIGO ALFA - CG Nº 024/2022</v>
          </cell>
          <cell r="E626" t="str">
            <v xml:space="preserve">5.25 - Serviços Bancários </v>
          </cell>
          <cell r="F626" t="str">
            <v>09.039.744/0023-08</v>
          </cell>
          <cell r="G626" t="str">
            <v>FUNDACAO GESTAO HOSPITALAR MARTINIANO FERNANDES - FGH</v>
          </cell>
          <cell r="H626" t="str">
            <v>S</v>
          </cell>
          <cell r="I626" t="str">
            <v>N</v>
          </cell>
          <cell r="K626" t="str">
            <v>05/06/2026</v>
          </cell>
          <cell r="M626" t="str">
            <v>26 - Pernambuco</v>
          </cell>
          <cell r="N626">
            <v>2.2999999999999998</v>
          </cell>
        </row>
        <row r="627">
          <cell r="C627" t="str">
            <v>HOSPITAL NOSSA SENHORA DAS GRAÇAS - ANTIGO ALFA - CG Nº 024/2022</v>
          </cell>
          <cell r="E627" t="str">
            <v xml:space="preserve">5.25 - Serviços Bancários </v>
          </cell>
          <cell r="F627" t="str">
            <v>09.039.744/0023-08</v>
          </cell>
          <cell r="G627" t="str">
            <v>FUNDACAO GESTAO HOSPITALAR MARTINIANO FERNANDES - FGH</v>
          </cell>
          <cell r="H627" t="str">
            <v>S</v>
          </cell>
          <cell r="I627" t="str">
            <v>N</v>
          </cell>
          <cell r="K627" t="str">
            <v>05/06/2026</v>
          </cell>
          <cell r="M627" t="str">
            <v>26 - Pernambuco</v>
          </cell>
          <cell r="N627">
            <v>2.2999999999999998</v>
          </cell>
        </row>
        <row r="628">
          <cell r="C628" t="str">
            <v>HOSPITAL NOSSA SENHORA DAS GRAÇAS - ANTIGO ALFA - CG Nº 024/2022</v>
          </cell>
          <cell r="E628" t="str">
            <v xml:space="preserve">5.25 - Serviços Bancários </v>
          </cell>
          <cell r="F628" t="str">
            <v>09.039.744/0023-08</v>
          </cell>
          <cell r="G628" t="str">
            <v>FUNDACAO GESTAO HOSPITALAR MARTINIANO FERNANDES - FGH</v>
          </cell>
          <cell r="H628" t="str">
            <v>S</v>
          </cell>
          <cell r="I628" t="str">
            <v>N</v>
          </cell>
          <cell r="K628" t="str">
            <v>05/06/2026</v>
          </cell>
          <cell r="M628" t="str">
            <v>26 - Pernambuco</v>
          </cell>
          <cell r="N628">
            <v>2.2999999999999998</v>
          </cell>
        </row>
        <row r="629">
          <cell r="C629" t="str">
            <v>HOSPITAL NOSSA SENHORA DAS GRAÇAS - ANTIGO ALFA - CG Nº 024/2022</v>
          </cell>
          <cell r="E629" t="str">
            <v xml:space="preserve">5.25 - Serviços Bancários </v>
          </cell>
          <cell r="F629" t="str">
            <v>09.039.744/0023-08</v>
          </cell>
          <cell r="G629" t="str">
            <v>FUNDACAO GESTAO HOSPITALAR MARTINIANO FERNANDES - FGH</v>
          </cell>
          <cell r="H629" t="str">
            <v>S</v>
          </cell>
          <cell r="I629" t="str">
            <v>N</v>
          </cell>
          <cell r="K629" t="str">
            <v>05/06/2026</v>
          </cell>
          <cell r="M629" t="str">
            <v>26 - Pernambuco</v>
          </cell>
          <cell r="N629">
            <v>2.2999999999999998</v>
          </cell>
        </row>
        <row r="630">
          <cell r="C630" t="str">
            <v>HOSPITAL NOSSA SENHORA DAS GRAÇAS - ANTIGO ALFA - CG Nº 024/2022</v>
          </cell>
          <cell r="E630" t="str">
            <v xml:space="preserve">5.25 - Serviços Bancários </v>
          </cell>
          <cell r="F630" t="str">
            <v>09.039.744/0023-08</v>
          </cell>
          <cell r="G630" t="str">
            <v>FUNDACAO GESTAO HOSPITALAR MARTINIANO FERNANDES - FGH</v>
          </cell>
          <cell r="H630" t="str">
            <v>S</v>
          </cell>
          <cell r="I630" t="str">
            <v>N</v>
          </cell>
          <cell r="K630" t="str">
            <v>05/06/2026</v>
          </cell>
          <cell r="M630" t="str">
            <v>26 - Pernambuco</v>
          </cell>
          <cell r="N630">
            <v>2.2999999999999998</v>
          </cell>
        </row>
        <row r="631">
          <cell r="C631" t="str">
            <v>HOSPITAL NOSSA SENHORA DAS GRAÇAS - ANTIGO ALFA - CG Nº 024/2022</v>
          </cell>
          <cell r="E631" t="str">
            <v xml:space="preserve">5.25 - Serviços Bancários </v>
          </cell>
          <cell r="F631" t="str">
            <v>09.039.744/0023-08</v>
          </cell>
          <cell r="G631" t="str">
            <v>FUNDACAO GESTAO HOSPITALAR MARTINIANO FERNANDES - FGH</v>
          </cell>
          <cell r="H631" t="str">
            <v>S</v>
          </cell>
          <cell r="I631" t="str">
            <v>N</v>
          </cell>
          <cell r="K631" t="str">
            <v>05/06/2026</v>
          </cell>
          <cell r="M631" t="str">
            <v>26 - Pernambuco</v>
          </cell>
          <cell r="N631">
            <v>2.2999999999999998</v>
          </cell>
        </row>
        <row r="632">
          <cell r="C632" t="str">
            <v>HOSPITAL NOSSA SENHORA DAS GRAÇAS - ANTIGO ALFA - CG Nº 024/2022</v>
          </cell>
          <cell r="E632" t="str">
            <v xml:space="preserve">5.25 - Serviços Bancários </v>
          </cell>
          <cell r="F632" t="str">
            <v>09.039.744/0023-08</v>
          </cell>
          <cell r="G632" t="str">
            <v>FUNDACAO GESTAO HOSPITALAR MARTINIANO FERNANDES - FGH</v>
          </cell>
          <cell r="H632" t="str">
            <v>S</v>
          </cell>
          <cell r="I632" t="str">
            <v>N</v>
          </cell>
          <cell r="K632" t="str">
            <v>05/06/2026</v>
          </cell>
          <cell r="M632" t="str">
            <v>26 - Pernambuco</v>
          </cell>
          <cell r="N632">
            <v>2.2999999999999998</v>
          </cell>
        </row>
        <row r="633">
          <cell r="C633" t="str">
            <v>HOSPITAL NOSSA SENHORA DAS GRAÇAS - ANTIGO ALFA - CG Nº 024/2022</v>
          </cell>
          <cell r="E633" t="str">
            <v xml:space="preserve">5.25 - Serviços Bancários </v>
          </cell>
          <cell r="F633" t="str">
            <v>09.039.744/0023-08</v>
          </cell>
          <cell r="G633" t="str">
            <v>FUNDACAO GESTAO HOSPITALAR MARTINIANO FERNANDES - FGH</v>
          </cell>
          <cell r="H633" t="str">
            <v>S</v>
          </cell>
          <cell r="I633" t="str">
            <v>N</v>
          </cell>
          <cell r="K633" t="str">
            <v>05/06/2026</v>
          </cell>
          <cell r="M633" t="str">
            <v>26 - Pernambuco</v>
          </cell>
          <cell r="N633">
            <v>2.2999999999999998</v>
          </cell>
        </row>
        <row r="634">
          <cell r="C634" t="str">
            <v>HOSPITAL NOSSA SENHORA DAS GRAÇAS - ANTIGO ALFA - CG Nº 024/2022</v>
          </cell>
          <cell r="E634" t="str">
            <v xml:space="preserve">5.25 - Serviços Bancários </v>
          </cell>
          <cell r="F634" t="str">
            <v>09.039.744/0023-08</v>
          </cell>
          <cell r="G634" t="str">
            <v>FUNDACAO GESTAO HOSPITALAR MARTINIANO FERNANDES - FGH</v>
          </cell>
          <cell r="H634" t="str">
            <v>S</v>
          </cell>
          <cell r="I634" t="str">
            <v>N</v>
          </cell>
          <cell r="K634" t="str">
            <v>05/06/2026</v>
          </cell>
          <cell r="M634" t="str">
            <v>26 - Pernambuco</v>
          </cell>
          <cell r="N634">
            <v>2.2999999999999998</v>
          </cell>
        </row>
        <row r="635">
          <cell r="C635" t="str">
            <v>HOSPITAL NOSSA SENHORA DAS GRAÇAS - ANTIGO ALFA - CG Nº 024/2022</v>
          </cell>
          <cell r="E635" t="str">
            <v xml:space="preserve">5.25 - Serviços Bancários </v>
          </cell>
          <cell r="F635" t="str">
            <v>09.039.744/0023-08</v>
          </cell>
          <cell r="G635" t="str">
            <v>FUNDACAO GESTAO HOSPITALAR MARTINIANO FERNANDES - FGH</v>
          </cell>
          <cell r="H635" t="str">
            <v>S</v>
          </cell>
          <cell r="I635" t="str">
            <v>N</v>
          </cell>
          <cell r="K635" t="str">
            <v>05/06/2026</v>
          </cell>
          <cell r="M635" t="str">
            <v>26 - Pernambuco</v>
          </cell>
          <cell r="N635">
            <v>2.2999999999999998</v>
          </cell>
        </row>
        <row r="636">
          <cell r="C636" t="str">
            <v>HOSPITAL NOSSA SENHORA DAS GRAÇAS - ANTIGO ALFA - CG Nº 024/2022</v>
          </cell>
          <cell r="E636" t="str">
            <v xml:space="preserve">5.25 - Serviços Bancários </v>
          </cell>
          <cell r="F636" t="str">
            <v>09.039.744/0023-08</v>
          </cell>
          <cell r="G636" t="str">
            <v>FUNDACAO GESTAO HOSPITALAR MARTINIANO FERNANDES - FGH</v>
          </cell>
          <cell r="H636" t="str">
            <v>S</v>
          </cell>
          <cell r="I636" t="str">
            <v>N</v>
          </cell>
          <cell r="K636" t="str">
            <v>05/06/2026</v>
          </cell>
          <cell r="M636" t="str">
            <v>26 - Pernambuco</v>
          </cell>
          <cell r="N636">
            <v>2.2999999999999998</v>
          </cell>
        </row>
        <row r="637">
          <cell r="C637" t="str">
            <v>HOSPITAL NOSSA SENHORA DAS GRAÇAS - ANTIGO ALFA - CG Nº 024/2022</v>
          </cell>
          <cell r="E637" t="str">
            <v xml:space="preserve">5.25 - Serviços Bancários </v>
          </cell>
          <cell r="F637" t="str">
            <v>09.039.744/0023-08</v>
          </cell>
          <cell r="G637" t="str">
            <v>FUNDACAO GESTAO HOSPITALAR MARTINIANO FERNANDES - FGH</v>
          </cell>
          <cell r="H637" t="str">
            <v>S</v>
          </cell>
          <cell r="I637" t="str">
            <v>N</v>
          </cell>
          <cell r="K637" t="str">
            <v>05/06/2026</v>
          </cell>
          <cell r="M637" t="str">
            <v>26 - Pernambuco</v>
          </cell>
          <cell r="N637">
            <v>2.2999999999999998</v>
          </cell>
        </row>
        <row r="638">
          <cell r="C638" t="str">
            <v>HOSPITAL NOSSA SENHORA DAS GRAÇAS - ANTIGO ALFA - CG Nº 024/2022</v>
          </cell>
          <cell r="E638" t="str">
            <v xml:space="preserve">5.25 - Serviços Bancários </v>
          </cell>
          <cell r="F638" t="str">
            <v>09.039.744/0023-08</v>
          </cell>
          <cell r="G638" t="str">
            <v>FUNDACAO GESTAO HOSPITALAR MARTINIANO FERNANDES - FGH</v>
          </cell>
          <cell r="H638" t="str">
            <v>S</v>
          </cell>
          <cell r="I638" t="str">
            <v>N</v>
          </cell>
          <cell r="K638" t="str">
            <v>05/06/2026</v>
          </cell>
          <cell r="M638" t="str">
            <v>26 - Pernambuco</v>
          </cell>
          <cell r="N638">
            <v>2.2999999999999998</v>
          </cell>
        </row>
        <row r="639">
          <cell r="C639" t="str">
            <v>HOSPITAL NOSSA SENHORA DAS GRAÇAS - ANTIGO ALFA - CG Nº 024/2022</v>
          </cell>
          <cell r="E639" t="str">
            <v xml:space="preserve">5.25 - Serviços Bancários </v>
          </cell>
          <cell r="F639" t="str">
            <v>09.039.744/0023-08</v>
          </cell>
          <cell r="G639" t="str">
            <v>FUNDACAO GESTAO HOSPITALAR MARTINIANO FERNANDES - FGH</v>
          </cell>
          <cell r="H639" t="str">
            <v>S</v>
          </cell>
          <cell r="I639" t="str">
            <v>N</v>
          </cell>
          <cell r="K639" t="str">
            <v>05/06/2026</v>
          </cell>
          <cell r="M639" t="str">
            <v>26 - Pernambuco</v>
          </cell>
          <cell r="N639">
            <v>2.2999999999999998</v>
          </cell>
        </row>
        <row r="640">
          <cell r="C640" t="str">
            <v>HOSPITAL NOSSA SENHORA DAS GRAÇAS - ANTIGO ALFA - CG Nº 024/2022</v>
          </cell>
          <cell r="E640" t="str">
            <v xml:space="preserve">5.25 - Serviços Bancários </v>
          </cell>
          <cell r="F640" t="str">
            <v>09.039.744/0023-08</v>
          </cell>
          <cell r="G640" t="str">
            <v>FUNDACAO GESTAO HOSPITALAR MARTINIANO FERNANDES - FGH</v>
          </cell>
          <cell r="H640" t="str">
            <v>S</v>
          </cell>
          <cell r="I640" t="str">
            <v>N</v>
          </cell>
          <cell r="K640" t="str">
            <v>05/06/2026</v>
          </cell>
          <cell r="M640" t="str">
            <v>26 - Pernambuco</v>
          </cell>
          <cell r="N640">
            <v>2.2999999999999998</v>
          </cell>
        </row>
        <row r="641">
          <cell r="C641" t="str">
            <v>HOSPITAL NOSSA SENHORA DAS GRAÇAS - ANTIGO ALFA - CG Nº 024/2022</v>
          </cell>
          <cell r="E641" t="str">
            <v xml:space="preserve">5.25 - Serviços Bancários </v>
          </cell>
          <cell r="F641" t="str">
            <v>09.039.744/0023-08</v>
          </cell>
          <cell r="G641" t="str">
            <v>FUNDACAO GESTAO HOSPITALAR MARTINIANO FERNANDES - FGH</v>
          </cell>
          <cell r="H641" t="str">
            <v>S</v>
          </cell>
          <cell r="I641" t="str">
            <v>N</v>
          </cell>
          <cell r="K641" t="str">
            <v>08/06/2026</v>
          </cell>
          <cell r="M641" t="str">
            <v>26 - Pernambuco</v>
          </cell>
          <cell r="N641">
            <v>1.95</v>
          </cell>
        </row>
        <row r="642">
          <cell r="C642" t="str">
            <v>HOSPITAL NOSSA SENHORA DAS GRAÇAS - ANTIGO ALFA - CG Nº 024/2022</v>
          </cell>
          <cell r="E642" t="str">
            <v xml:space="preserve">5.25 - Serviços Bancários </v>
          </cell>
          <cell r="F642" t="str">
            <v>09.039.744/0023-08</v>
          </cell>
          <cell r="G642" t="str">
            <v>FUNDACAO GESTAO HOSPITALAR MARTINIANO FERNANDES - FGH</v>
          </cell>
          <cell r="H642" t="str">
            <v>S</v>
          </cell>
          <cell r="I642" t="str">
            <v>N</v>
          </cell>
          <cell r="K642" t="str">
            <v>08/06/2026</v>
          </cell>
          <cell r="M642" t="str">
            <v>26 - Pernambuco</v>
          </cell>
          <cell r="N642">
            <v>2.2999999999999998</v>
          </cell>
        </row>
        <row r="643">
          <cell r="C643" t="str">
            <v>HOSPITAL NOSSA SENHORA DAS GRAÇAS - ANTIGO ALFA - CG Nº 024/2022</v>
          </cell>
          <cell r="E643" t="str">
            <v xml:space="preserve">5.25 - Serviços Bancários </v>
          </cell>
          <cell r="F643" t="str">
            <v>09.039.744/0023-08</v>
          </cell>
          <cell r="G643" t="str">
            <v>FUNDACAO GESTAO HOSPITALAR MARTINIANO FERNANDES - FGH</v>
          </cell>
          <cell r="H643" t="str">
            <v>S</v>
          </cell>
          <cell r="I643" t="str">
            <v>N</v>
          </cell>
          <cell r="K643" t="str">
            <v>08/06/2026</v>
          </cell>
          <cell r="M643" t="str">
            <v>26 - Pernambuco</v>
          </cell>
          <cell r="N643">
            <v>2.2999999999999998</v>
          </cell>
        </row>
        <row r="644">
          <cell r="C644" t="str">
            <v>HOSPITAL NOSSA SENHORA DAS GRAÇAS - ANTIGO ALFA - CG Nº 024/2022</v>
          </cell>
          <cell r="E644" t="str">
            <v xml:space="preserve">5.25 - Serviços Bancários </v>
          </cell>
          <cell r="F644" t="str">
            <v>09.039.744/0023-08</v>
          </cell>
          <cell r="G644" t="str">
            <v>FUNDACAO GESTAO HOSPITALAR MARTINIANO FERNANDES - FGH</v>
          </cell>
          <cell r="H644" t="str">
            <v>S</v>
          </cell>
          <cell r="I644" t="str">
            <v>N</v>
          </cell>
          <cell r="K644" t="str">
            <v>08/06/2026</v>
          </cell>
          <cell r="M644" t="str">
            <v>26 - Pernambuco</v>
          </cell>
          <cell r="N644">
            <v>2.2999999999999998</v>
          </cell>
        </row>
        <row r="645">
          <cell r="C645" t="str">
            <v>HOSPITAL NOSSA SENHORA DAS GRAÇAS - ANTIGO ALFA - CG Nº 024/2022</v>
          </cell>
          <cell r="E645" t="str">
            <v xml:space="preserve">5.25 - Serviços Bancários </v>
          </cell>
          <cell r="F645" t="str">
            <v>09.039.744/0023-08</v>
          </cell>
          <cell r="G645" t="str">
            <v>FUNDACAO GESTAO HOSPITALAR MARTINIANO FERNANDES - FGH</v>
          </cell>
          <cell r="H645" t="str">
            <v>S</v>
          </cell>
          <cell r="I645" t="str">
            <v>N</v>
          </cell>
          <cell r="K645" t="str">
            <v>08/06/2026</v>
          </cell>
          <cell r="M645" t="str">
            <v>26 - Pernambuco</v>
          </cell>
          <cell r="N645">
            <v>2.2999999999999998</v>
          </cell>
        </row>
        <row r="646">
          <cell r="C646" t="str">
            <v>HOSPITAL NOSSA SENHORA DAS GRAÇAS - ANTIGO ALFA - CG Nº 024/2022</v>
          </cell>
          <cell r="E646" t="str">
            <v xml:space="preserve">5.25 - Serviços Bancários </v>
          </cell>
          <cell r="F646" t="str">
            <v>09.039.744/0023-08</v>
          </cell>
          <cell r="G646" t="str">
            <v>FUNDACAO GESTAO HOSPITALAR MARTINIANO FERNANDES - FGH</v>
          </cell>
          <cell r="H646" t="str">
            <v>S</v>
          </cell>
          <cell r="I646" t="str">
            <v>N</v>
          </cell>
          <cell r="K646" t="str">
            <v>08/06/2026</v>
          </cell>
          <cell r="M646" t="str">
            <v>26 - Pernambuco</v>
          </cell>
          <cell r="N646">
            <v>2.2999999999999998</v>
          </cell>
        </row>
        <row r="647">
          <cell r="C647" t="str">
            <v>HOSPITAL NOSSA SENHORA DAS GRAÇAS - ANTIGO ALFA - CG Nº 024/2022</v>
          </cell>
          <cell r="E647" t="str">
            <v xml:space="preserve">5.25 - Serviços Bancários </v>
          </cell>
          <cell r="F647" t="str">
            <v>09.039.744/0023-08</v>
          </cell>
          <cell r="G647" t="str">
            <v>FUNDACAO GESTAO HOSPITALAR MARTINIANO FERNANDES - FGH</v>
          </cell>
          <cell r="H647" t="str">
            <v>S</v>
          </cell>
          <cell r="I647" t="str">
            <v>N</v>
          </cell>
          <cell r="K647" t="str">
            <v>08/06/2026</v>
          </cell>
          <cell r="M647" t="str">
            <v>26 - Pernambuco</v>
          </cell>
          <cell r="N647">
            <v>2.2999999999999998</v>
          </cell>
        </row>
        <row r="648">
          <cell r="C648" t="str">
            <v>HOSPITAL NOSSA SENHORA DAS GRAÇAS - ANTIGO ALFA - CG Nº 024/2022</v>
          </cell>
          <cell r="E648" t="str">
            <v xml:space="preserve">5.25 - Serviços Bancários </v>
          </cell>
          <cell r="F648" t="str">
            <v>09.039.744/0023-08</v>
          </cell>
          <cell r="G648" t="str">
            <v>FUNDACAO GESTAO HOSPITALAR MARTINIANO FERNANDES - FGH</v>
          </cell>
          <cell r="H648" t="str">
            <v>S</v>
          </cell>
          <cell r="I648" t="str">
            <v>N</v>
          </cell>
          <cell r="K648" t="str">
            <v>08/06/2026</v>
          </cell>
          <cell r="M648" t="str">
            <v>26 - Pernambuco</v>
          </cell>
          <cell r="N648">
            <v>2.2999999999999998</v>
          </cell>
        </row>
        <row r="649">
          <cell r="C649" t="str">
            <v>HOSPITAL NOSSA SENHORA DAS GRAÇAS - ANTIGO ALFA - CG Nº 024/2022</v>
          </cell>
          <cell r="E649" t="str">
            <v xml:space="preserve">5.25 - Serviços Bancários </v>
          </cell>
          <cell r="F649" t="str">
            <v>09.039.744/0023-08</v>
          </cell>
          <cell r="G649" t="str">
            <v>FUNDACAO GESTAO HOSPITALAR MARTINIANO FERNANDES - FGH</v>
          </cell>
          <cell r="H649" t="str">
            <v>S</v>
          </cell>
          <cell r="I649" t="str">
            <v>N</v>
          </cell>
          <cell r="K649" t="str">
            <v>08/06/2026</v>
          </cell>
          <cell r="M649" t="str">
            <v>26 - Pernambuco</v>
          </cell>
          <cell r="N649">
            <v>2.2999999999999998</v>
          </cell>
        </row>
        <row r="650">
          <cell r="C650" t="str">
            <v>HOSPITAL NOSSA SENHORA DAS GRAÇAS - ANTIGO ALFA - CG Nº 024/2022</v>
          </cell>
          <cell r="E650" t="str">
            <v xml:space="preserve">5.25 - Serviços Bancários </v>
          </cell>
          <cell r="F650" t="str">
            <v>09.039.744/0023-08</v>
          </cell>
          <cell r="G650" t="str">
            <v>FUNDACAO GESTAO HOSPITALAR MARTINIANO FERNANDES - FGH</v>
          </cell>
          <cell r="H650" t="str">
            <v>S</v>
          </cell>
          <cell r="I650" t="str">
            <v>N</v>
          </cell>
          <cell r="K650" t="str">
            <v>08/06/2026</v>
          </cell>
          <cell r="M650" t="str">
            <v>26 - Pernambuco</v>
          </cell>
          <cell r="N650">
            <v>2.2999999999999998</v>
          </cell>
        </row>
        <row r="651">
          <cell r="C651" t="str">
            <v>HOSPITAL NOSSA SENHORA DAS GRAÇAS - ANTIGO ALFA - CG Nº 024/2022</v>
          </cell>
          <cell r="E651" t="str">
            <v xml:space="preserve">5.25 - Serviços Bancários </v>
          </cell>
          <cell r="F651" t="str">
            <v>09.039.744/0023-08</v>
          </cell>
          <cell r="G651" t="str">
            <v>FUNDACAO GESTAO HOSPITALAR MARTINIANO FERNANDES - FGH</v>
          </cell>
          <cell r="H651" t="str">
            <v>S</v>
          </cell>
          <cell r="I651" t="str">
            <v>N</v>
          </cell>
          <cell r="K651" t="str">
            <v>08/06/2026</v>
          </cell>
          <cell r="M651" t="str">
            <v>26 - Pernambuco</v>
          </cell>
          <cell r="N651">
            <v>2.2999999999999998</v>
          </cell>
        </row>
        <row r="652">
          <cell r="C652" t="str">
            <v>HOSPITAL NOSSA SENHORA DAS GRAÇAS - ANTIGO ALFA - CG Nº 024/2022</v>
          </cell>
          <cell r="E652" t="str">
            <v xml:space="preserve">5.25 - Serviços Bancários </v>
          </cell>
          <cell r="F652" t="str">
            <v>09.039.744/0023-08</v>
          </cell>
          <cell r="G652" t="str">
            <v>FUNDACAO GESTAO HOSPITALAR MARTINIANO FERNANDES - FGH</v>
          </cell>
          <cell r="H652" t="str">
            <v>S</v>
          </cell>
          <cell r="I652" t="str">
            <v>N</v>
          </cell>
          <cell r="K652" t="str">
            <v>08/06/2026</v>
          </cell>
          <cell r="M652" t="str">
            <v>26 - Pernambuco</v>
          </cell>
          <cell r="N652">
            <v>2.2999999999999998</v>
          </cell>
        </row>
        <row r="653">
          <cell r="C653" t="str">
            <v>HOSPITAL NOSSA SENHORA DAS GRAÇAS - ANTIGO ALFA - CG Nº 024/2022</v>
          </cell>
          <cell r="E653" t="str">
            <v xml:space="preserve">5.25 - Serviços Bancários </v>
          </cell>
          <cell r="F653" t="str">
            <v>09.039.744/0023-08</v>
          </cell>
          <cell r="G653" t="str">
            <v>FUNDACAO GESTAO HOSPITALAR MARTINIANO FERNANDES - FGH</v>
          </cell>
          <cell r="H653" t="str">
            <v>S</v>
          </cell>
          <cell r="I653" t="str">
            <v>N</v>
          </cell>
          <cell r="K653" t="str">
            <v>08/06/2026</v>
          </cell>
          <cell r="M653" t="str">
            <v>26 - Pernambuco</v>
          </cell>
          <cell r="N653">
            <v>2.2999999999999998</v>
          </cell>
        </row>
        <row r="654">
          <cell r="C654" t="str">
            <v>HOSPITAL NOSSA SENHORA DAS GRAÇAS - ANTIGO ALFA - CG Nº 024/2022</v>
          </cell>
          <cell r="E654" t="str">
            <v xml:space="preserve">5.25 - Serviços Bancários </v>
          </cell>
          <cell r="F654" t="str">
            <v>09.039.744/0023-08</v>
          </cell>
          <cell r="G654" t="str">
            <v>FUNDACAO GESTAO HOSPITALAR MARTINIANO FERNANDES - FGH</v>
          </cell>
          <cell r="H654" t="str">
            <v>S</v>
          </cell>
          <cell r="I654" t="str">
            <v>N</v>
          </cell>
          <cell r="K654" t="str">
            <v>08/06/2026</v>
          </cell>
          <cell r="M654" t="str">
            <v>26 - Pernambuco</v>
          </cell>
          <cell r="N654">
            <v>2.2999999999999998</v>
          </cell>
        </row>
        <row r="655">
          <cell r="C655" t="str">
            <v>HOSPITAL NOSSA SENHORA DAS GRAÇAS - ANTIGO ALFA - CG Nº 024/2022</v>
          </cell>
          <cell r="E655" t="str">
            <v xml:space="preserve">5.25 - Serviços Bancários </v>
          </cell>
          <cell r="F655" t="str">
            <v>09.039.744/0023-08</v>
          </cell>
          <cell r="G655" t="str">
            <v>FUNDACAO GESTAO HOSPITALAR MARTINIANO FERNANDES - FGH</v>
          </cell>
          <cell r="H655" t="str">
            <v>S</v>
          </cell>
          <cell r="I655" t="str">
            <v>N</v>
          </cell>
          <cell r="K655" t="str">
            <v>08/06/2026</v>
          </cell>
          <cell r="M655" t="str">
            <v>26 - Pernambuco</v>
          </cell>
          <cell r="N655">
            <v>2.2999999999999998</v>
          </cell>
        </row>
        <row r="656">
          <cell r="C656" t="str">
            <v>HOSPITAL NOSSA SENHORA DAS GRAÇAS - ANTIGO ALFA - CG Nº 024/2022</v>
          </cell>
          <cell r="E656" t="str">
            <v xml:space="preserve">5.25 - Serviços Bancários </v>
          </cell>
          <cell r="F656" t="str">
            <v>09.039.744/0023-08</v>
          </cell>
          <cell r="G656" t="str">
            <v>FUNDACAO GESTAO HOSPITALAR MARTINIANO FERNANDES - FGH</v>
          </cell>
          <cell r="H656" t="str">
            <v>S</v>
          </cell>
          <cell r="I656" t="str">
            <v>N</v>
          </cell>
          <cell r="K656" t="str">
            <v>08/06/2026</v>
          </cell>
          <cell r="M656" t="str">
            <v>26 - Pernambuco</v>
          </cell>
          <cell r="N656">
            <v>2.2999999999999998</v>
          </cell>
        </row>
        <row r="657">
          <cell r="C657" t="str">
            <v>HOSPITAL NOSSA SENHORA DAS GRAÇAS - ANTIGO ALFA - CG Nº 024/2022</v>
          </cell>
          <cell r="E657" t="str">
            <v xml:space="preserve">5.25 - Serviços Bancários </v>
          </cell>
          <cell r="F657" t="str">
            <v>09.039.744/0023-08</v>
          </cell>
          <cell r="G657" t="str">
            <v>FUNDACAO GESTAO HOSPITALAR MARTINIANO FERNANDES - FGH</v>
          </cell>
          <cell r="H657" t="str">
            <v>S</v>
          </cell>
          <cell r="I657" t="str">
            <v>N</v>
          </cell>
          <cell r="K657" t="str">
            <v>08/06/2026</v>
          </cell>
          <cell r="M657" t="str">
            <v>26 - Pernambuco</v>
          </cell>
          <cell r="N657">
            <v>2.2999999999999998</v>
          </cell>
        </row>
        <row r="658">
          <cell r="C658" t="str">
            <v>HOSPITAL NOSSA SENHORA DAS GRAÇAS - ANTIGO ALFA - CG Nº 024/2022</v>
          </cell>
          <cell r="E658" t="str">
            <v xml:space="preserve">5.25 - Serviços Bancários </v>
          </cell>
          <cell r="F658" t="str">
            <v>09.039.744/0023-08</v>
          </cell>
          <cell r="G658" t="str">
            <v>FUNDACAO GESTAO HOSPITALAR MARTINIANO FERNANDES - FGH</v>
          </cell>
          <cell r="H658" t="str">
            <v>S</v>
          </cell>
          <cell r="I658" t="str">
            <v>N</v>
          </cell>
          <cell r="K658" t="str">
            <v>08/06/2026</v>
          </cell>
          <cell r="M658" t="str">
            <v>26 - Pernambuco</v>
          </cell>
          <cell r="N658">
            <v>2.2999999999999998</v>
          </cell>
        </row>
        <row r="659">
          <cell r="C659" t="str">
            <v>HOSPITAL NOSSA SENHORA DAS GRAÇAS - ANTIGO ALFA - CG Nº 024/2022</v>
          </cell>
          <cell r="E659" t="str">
            <v xml:space="preserve">5.25 - Serviços Bancários </v>
          </cell>
          <cell r="F659" t="str">
            <v>09.039.744/0023-08</v>
          </cell>
          <cell r="G659" t="str">
            <v>FUNDACAO GESTAO HOSPITALAR MARTINIANO FERNANDES - FGH</v>
          </cell>
          <cell r="H659" t="str">
            <v>S</v>
          </cell>
          <cell r="I659" t="str">
            <v>N</v>
          </cell>
          <cell r="K659" t="str">
            <v>08/06/2026</v>
          </cell>
          <cell r="M659" t="str">
            <v>26 - Pernambuco</v>
          </cell>
          <cell r="N659">
            <v>2.2999999999999998</v>
          </cell>
        </row>
        <row r="660">
          <cell r="C660" t="str">
            <v>HOSPITAL NOSSA SENHORA DAS GRAÇAS - ANTIGO ALFA - CG Nº 024/2022</v>
          </cell>
          <cell r="E660" t="str">
            <v xml:space="preserve">5.25 - Serviços Bancários </v>
          </cell>
          <cell r="F660" t="str">
            <v>09.039.744/0023-08</v>
          </cell>
          <cell r="G660" t="str">
            <v>FUNDACAO GESTAO HOSPITALAR MARTINIANO FERNANDES - FGH</v>
          </cell>
          <cell r="H660" t="str">
            <v>S</v>
          </cell>
          <cell r="I660" t="str">
            <v>N</v>
          </cell>
          <cell r="K660" t="str">
            <v>08/06/2026</v>
          </cell>
          <cell r="M660" t="str">
            <v>26 - Pernambuco</v>
          </cell>
          <cell r="N660">
            <v>9.8000000000000007</v>
          </cell>
        </row>
        <row r="661">
          <cell r="C661" t="str">
            <v>HOSPITAL NOSSA SENHORA DAS GRAÇAS - ANTIGO ALFA - CG Nº 024/2022</v>
          </cell>
          <cell r="E661" t="str">
            <v xml:space="preserve">5.25 - Serviços Bancários </v>
          </cell>
          <cell r="F661" t="str">
            <v>09.039.744/0023-08</v>
          </cell>
          <cell r="G661" t="str">
            <v>FUNDACAO GESTAO HOSPITALAR MARTINIANO FERNANDES - FGH</v>
          </cell>
          <cell r="H661" t="str">
            <v>S</v>
          </cell>
          <cell r="I661" t="str">
            <v>N</v>
          </cell>
          <cell r="K661" t="str">
            <v>09/06/2026</v>
          </cell>
          <cell r="M661" t="str">
            <v>26 - Pernambuco</v>
          </cell>
          <cell r="N661">
            <v>2.2999999999999998</v>
          </cell>
        </row>
        <row r="662">
          <cell r="C662" t="str">
            <v>HOSPITAL NOSSA SENHORA DAS GRAÇAS - ANTIGO ALFA - CG Nº 024/2022</v>
          </cell>
          <cell r="E662" t="str">
            <v xml:space="preserve">5.25 - Serviços Bancários </v>
          </cell>
          <cell r="F662" t="str">
            <v>09.039.744/0023-08</v>
          </cell>
          <cell r="G662" t="str">
            <v>FUNDACAO GESTAO HOSPITALAR MARTINIANO FERNANDES - FGH</v>
          </cell>
          <cell r="H662" t="str">
            <v>S</v>
          </cell>
          <cell r="I662" t="str">
            <v>N</v>
          </cell>
          <cell r="K662" t="str">
            <v>09/06/2026</v>
          </cell>
          <cell r="M662" t="str">
            <v>26 - Pernambuco</v>
          </cell>
          <cell r="N662">
            <v>2.2999999999999998</v>
          </cell>
        </row>
        <row r="663">
          <cell r="C663" t="str">
            <v>HOSPITAL NOSSA SENHORA DAS GRAÇAS - ANTIGO ALFA - CG Nº 024/2022</v>
          </cell>
          <cell r="E663" t="str">
            <v xml:space="preserve">5.25 - Serviços Bancários </v>
          </cell>
          <cell r="F663" t="str">
            <v>09.039.744/0023-08</v>
          </cell>
          <cell r="G663" t="str">
            <v>FUNDACAO GESTAO HOSPITALAR MARTINIANO FERNANDES - FGH</v>
          </cell>
          <cell r="H663" t="str">
            <v>S</v>
          </cell>
          <cell r="I663" t="str">
            <v>N</v>
          </cell>
          <cell r="K663" t="str">
            <v>09/06/2026</v>
          </cell>
          <cell r="M663" t="str">
            <v>26 - Pernambuco</v>
          </cell>
          <cell r="N663">
            <v>2.2999999999999998</v>
          </cell>
        </row>
        <row r="664">
          <cell r="C664" t="str">
            <v>HOSPITAL NOSSA SENHORA DAS GRAÇAS - ANTIGO ALFA - CG Nº 024/2022</v>
          </cell>
          <cell r="E664" t="str">
            <v xml:space="preserve">5.25 - Serviços Bancários </v>
          </cell>
          <cell r="F664" t="str">
            <v>09.039.744/0023-08</v>
          </cell>
          <cell r="G664" t="str">
            <v>FUNDACAO GESTAO HOSPITALAR MARTINIANO FERNANDES - FGH</v>
          </cell>
          <cell r="H664" t="str">
            <v>S</v>
          </cell>
          <cell r="I664" t="str">
            <v>N</v>
          </cell>
          <cell r="K664" t="str">
            <v>09/06/2026</v>
          </cell>
          <cell r="M664" t="str">
            <v>26 - Pernambuco</v>
          </cell>
          <cell r="N664">
            <v>2.2999999999999998</v>
          </cell>
        </row>
        <row r="665">
          <cell r="C665" t="str">
            <v>HOSPITAL NOSSA SENHORA DAS GRAÇAS - ANTIGO ALFA - CG Nº 024/2022</v>
          </cell>
          <cell r="E665" t="str">
            <v xml:space="preserve">5.25 - Serviços Bancários </v>
          </cell>
          <cell r="F665" t="str">
            <v>09.039.744/0023-08</v>
          </cell>
          <cell r="G665" t="str">
            <v>FUNDACAO GESTAO HOSPITALAR MARTINIANO FERNANDES - FGH</v>
          </cell>
          <cell r="H665" t="str">
            <v>S</v>
          </cell>
          <cell r="I665" t="str">
            <v>N</v>
          </cell>
          <cell r="K665" t="str">
            <v>09/06/2026</v>
          </cell>
          <cell r="M665" t="str">
            <v>26 - Pernambuco</v>
          </cell>
          <cell r="N665">
            <v>2.2999999999999998</v>
          </cell>
        </row>
        <row r="666">
          <cell r="C666" t="str">
            <v>HOSPITAL NOSSA SENHORA DAS GRAÇAS - ANTIGO ALFA - CG Nº 024/2022</v>
          </cell>
          <cell r="E666" t="str">
            <v xml:space="preserve">5.25 - Serviços Bancários </v>
          </cell>
          <cell r="F666" t="str">
            <v>09.039.744/0023-08</v>
          </cell>
          <cell r="G666" t="str">
            <v>FUNDACAO GESTAO HOSPITALAR MARTINIANO FERNANDES - FGH</v>
          </cell>
          <cell r="H666" t="str">
            <v>S</v>
          </cell>
          <cell r="I666" t="str">
            <v>N</v>
          </cell>
          <cell r="K666" t="str">
            <v>09/06/2026</v>
          </cell>
          <cell r="M666" t="str">
            <v>26 - Pernambuco</v>
          </cell>
          <cell r="N666">
            <v>2.2999999999999998</v>
          </cell>
        </row>
        <row r="667">
          <cell r="C667" t="str">
            <v>HOSPITAL NOSSA SENHORA DAS GRAÇAS - ANTIGO ALFA - CG Nº 024/2022</v>
          </cell>
          <cell r="E667" t="str">
            <v xml:space="preserve">5.25 - Serviços Bancários </v>
          </cell>
          <cell r="F667" t="str">
            <v>09.039.744/0023-08</v>
          </cell>
          <cell r="G667" t="str">
            <v>FUNDACAO GESTAO HOSPITALAR MARTINIANO FERNANDES - FGH</v>
          </cell>
          <cell r="H667" t="str">
            <v>S</v>
          </cell>
          <cell r="I667" t="str">
            <v>N</v>
          </cell>
          <cell r="K667" t="str">
            <v>09/06/2026</v>
          </cell>
          <cell r="M667" t="str">
            <v>26 - Pernambuco</v>
          </cell>
          <cell r="N667">
            <v>4.3099999999999996</v>
          </cell>
        </row>
        <row r="668">
          <cell r="C668" t="str">
            <v>HOSPITAL NOSSA SENHORA DAS GRAÇAS - ANTIGO ALFA - CG Nº 024/2022</v>
          </cell>
          <cell r="E668" t="str">
            <v xml:space="preserve">5.25 - Serviços Bancários </v>
          </cell>
          <cell r="F668" t="str">
            <v>09.039.744/0023-08</v>
          </cell>
          <cell r="G668" t="str">
            <v>FUNDACAO GESTAO HOSPITALAR MARTINIANO FERNANDES - FGH</v>
          </cell>
          <cell r="H668" t="str">
            <v>S</v>
          </cell>
          <cell r="I668" t="str">
            <v>N</v>
          </cell>
          <cell r="K668" t="str">
            <v>09/06/2026</v>
          </cell>
          <cell r="M668" t="str">
            <v>26 - Pernambuco</v>
          </cell>
          <cell r="N668">
            <v>5.98</v>
          </cell>
        </row>
        <row r="669">
          <cell r="C669" t="str">
            <v>HOSPITAL NOSSA SENHORA DAS GRAÇAS - ANTIGO ALFA - CG Nº 024/2022</v>
          </cell>
          <cell r="E669" t="str">
            <v xml:space="preserve">5.25 - Serviços Bancários </v>
          </cell>
          <cell r="F669" t="str">
            <v>09.039.744/0023-08</v>
          </cell>
          <cell r="G669" t="str">
            <v>FUNDACAO GESTAO HOSPITALAR MARTINIANO FERNANDES - FGH</v>
          </cell>
          <cell r="H669" t="str">
            <v>S</v>
          </cell>
          <cell r="I669" t="str">
            <v>N</v>
          </cell>
          <cell r="K669" t="str">
            <v>09/06/2026</v>
          </cell>
          <cell r="M669" t="str">
            <v>26 - Pernambuco</v>
          </cell>
          <cell r="N669">
            <v>9.8000000000000007</v>
          </cell>
        </row>
        <row r="670">
          <cell r="C670" t="str">
            <v>HOSPITAL NOSSA SENHORA DAS GRAÇAS - ANTIGO ALFA - CG Nº 024/2022</v>
          </cell>
          <cell r="E670" t="str">
            <v xml:space="preserve">5.25 - Serviços Bancários </v>
          </cell>
          <cell r="F670" t="str">
            <v>09.039.744/0023-08</v>
          </cell>
          <cell r="G670" t="str">
            <v>FUNDACAO GESTAO HOSPITALAR MARTINIANO FERNANDES - FGH</v>
          </cell>
          <cell r="H670" t="str">
            <v>S</v>
          </cell>
          <cell r="I670" t="str">
            <v>N</v>
          </cell>
          <cell r="K670" t="str">
            <v>09/06/2026</v>
          </cell>
          <cell r="M670" t="str">
            <v>26 - Pernambuco</v>
          </cell>
          <cell r="N670">
            <v>9.8000000000000007</v>
          </cell>
        </row>
        <row r="671">
          <cell r="C671" t="str">
            <v>HOSPITAL NOSSA SENHORA DAS GRAÇAS - ANTIGO ALFA - CG Nº 024/2022</v>
          </cell>
          <cell r="E671" t="str">
            <v xml:space="preserve">5.25 - Serviços Bancários </v>
          </cell>
          <cell r="F671" t="str">
            <v>09.039.744/0023-08</v>
          </cell>
          <cell r="G671" t="str">
            <v>FUNDACAO GESTAO HOSPITALAR MARTINIANO FERNANDES - FGH</v>
          </cell>
          <cell r="H671" t="str">
            <v>S</v>
          </cell>
          <cell r="I671" t="str">
            <v>N</v>
          </cell>
          <cell r="K671" t="str">
            <v>09/06/2026</v>
          </cell>
          <cell r="M671" t="str">
            <v>26 - Pernambuco</v>
          </cell>
          <cell r="N671">
            <v>9.8000000000000007</v>
          </cell>
        </row>
        <row r="672">
          <cell r="C672" t="str">
            <v>HOSPITAL NOSSA SENHORA DAS GRAÇAS - ANTIGO ALFA - CG Nº 024/2022</v>
          </cell>
          <cell r="E672" t="str">
            <v xml:space="preserve">5.25 - Serviços Bancários </v>
          </cell>
          <cell r="F672" t="str">
            <v>09.039.744/0023-08</v>
          </cell>
          <cell r="G672" t="str">
            <v>FUNDACAO GESTAO HOSPITALAR MARTINIANO FERNANDES - FGH</v>
          </cell>
          <cell r="H672" t="str">
            <v>S</v>
          </cell>
          <cell r="I672" t="str">
            <v>N</v>
          </cell>
          <cell r="K672" t="str">
            <v>09/06/2026</v>
          </cell>
          <cell r="M672" t="str">
            <v>26 - Pernambuco</v>
          </cell>
          <cell r="N672">
            <v>9.8000000000000007</v>
          </cell>
        </row>
        <row r="673">
          <cell r="C673" t="str">
            <v>HOSPITAL NOSSA SENHORA DAS GRAÇAS - ANTIGO ALFA - CG Nº 024/2022</v>
          </cell>
          <cell r="E673" t="str">
            <v xml:space="preserve">5.25 - Serviços Bancários </v>
          </cell>
          <cell r="F673" t="str">
            <v>09.039.744/0023-08</v>
          </cell>
          <cell r="G673" t="str">
            <v>FUNDACAO GESTAO HOSPITALAR MARTINIANO FERNANDES - FGH</v>
          </cell>
          <cell r="H673" t="str">
            <v>S</v>
          </cell>
          <cell r="I673" t="str">
            <v>N</v>
          </cell>
          <cell r="K673" t="str">
            <v>09/06/2026</v>
          </cell>
          <cell r="M673" t="str">
            <v>26 - Pernambuco</v>
          </cell>
          <cell r="N673">
            <v>9.8000000000000007</v>
          </cell>
        </row>
        <row r="674">
          <cell r="C674" t="str">
            <v>HOSPITAL NOSSA SENHORA DAS GRAÇAS - ANTIGO ALFA - CG Nº 024/2022</v>
          </cell>
          <cell r="E674" t="str">
            <v xml:space="preserve">5.25 - Serviços Bancários </v>
          </cell>
          <cell r="F674" t="str">
            <v>09.039.744/0023-08</v>
          </cell>
          <cell r="G674" t="str">
            <v>FUNDACAO GESTAO HOSPITALAR MARTINIANO FERNANDES - FGH</v>
          </cell>
          <cell r="H674" t="str">
            <v>S</v>
          </cell>
          <cell r="I674" t="str">
            <v>N</v>
          </cell>
          <cell r="K674" t="str">
            <v>09/06/2026</v>
          </cell>
          <cell r="M674" t="str">
            <v>26 - Pernambuco</v>
          </cell>
          <cell r="N674">
            <v>9.8000000000000007</v>
          </cell>
        </row>
        <row r="675">
          <cell r="C675" t="str">
            <v>HOSPITAL NOSSA SENHORA DAS GRAÇAS - ANTIGO ALFA - CG Nº 024/2022</v>
          </cell>
          <cell r="E675" t="str">
            <v xml:space="preserve">5.25 - Serviços Bancários </v>
          </cell>
          <cell r="F675" t="str">
            <v>09.039.744/0023-08</v>
          </cell>
          <cell r="G675" t="str">
            <v>FUNDACAO GESTAO HOSPITALAR MARTINIANO FERNANDES - FGH</v>
          </cell>
          <cell r="H675" t="str">
            <v>S</v>
          </cell>
          <cell r="I675" t="str">
            <v>N</v>
          </cell>
          <cell r="K675" t="str">
            <v>09/06/2026</v>
          </cell>
          <cell r="M675" t="str">
            <v>26 - Pernambuco</v>
          </cell>
          <cell r="N675">
            <v>9.8000000000000007</v>
          </cell>
        </row>
        <row r="676">
          <cell r="C676" t="str">
            <v>HOSPITAL NOSSA SENHORA DAS GRAÇAS - ANTIGO ALFA - CG Nº 024/2022</v>
          </cell>
          <cell r="E676" t="str">
            <v xml:space="preserve">5.25 - Serviços Bancários </v>
          </cell>
          <cell r="F676" t="str">
            <v>09.039.744/0023-08</v>
          </cell>
          <cell r="G676" t="str">
            <v>FUNDACAO GESTAO HOSPITALAR MARTINIANO FERNANDES - FGH</v>
          </cell>
          <cell r="H676" t="str">
            <v>S</v>
          </cell>
          <cell r="I676" t="str">
            <v>N</v>
          </cell>
          <cell r="K676" t="str">
            <v>09/06/2026</v>
          </cell>
          <cell r="M676" t="str">
            <v>26 - Pernambuco</v>
          </cell>
          <cell r="N676">
            <v>9.8000000000000007</v>
          </cell>
        </row>
        <row r="677">
          <cell r="C677" t="str">
            <v>HOSPITAL NOSSA SENHORA DAS GRAÇAS - ANTIGO ALFA - CG Nº 024/2022</v>
          </cell>
          <cell r="E677" t="str">
            <v xml:space="preserve">5.25 - Serviços Bancários </v>
          </cell>
          <cell r="F677" t="str">
            <v>09.039.744/0023-08</v>
          </cell>
          <cell r="G677" t="str">
            <v>FUNDACAO GESTAO HOSPITALAR MARTINIANO FERNANDES - FGH</v>
          </cell>
          <cell r="H677" t="str">
            <v>S</v>
          </cell>
          <cell r="I677" t="str">
            <v>N</v>
          </cell>
          <cell r="K677" t="str">
            <v>09/06/2026</v>
          </cell>
          <cell r="M677" t="str">
            <v>26 - Pernambuco</v>
          </cell>
          <cell r="N677">
            <v>9.8000000000000007</v>
          </cell>
        </row>
        <row r="678">
          <cell r="C678" t="str">
            <v>HOSPITAL NOSSA SENHORA DAS GRAÇAS - ANTIGO ALFA - CG Nº 024/2022</v>
          </cell>
          <cell r="E678" t="str">
            <v xml:space="preserve">5.25 - Serviços Bancários </v>
          </cell>
          <cell r="F678" t="str">
            <v>09.039.744/0023-08</v>
          </cell>
          <cell r="G678" t="str">
            <v>FUNDACAO GESTAO HOSPITALAR MARTINIANO FERNANDES - FGH</v>
          </cell>
          <cell r="H678" t="str">
            <v>S</v>
          </cell>
          <cell r="I678" t="str">
            <v>N</v>
          </cell>
          <cell r="K678" t="str">
            <v>09/06/2026</v>
          </cell>
          <cell r="M678" t="str">
            <v>26 - Pernambuco</v>
          </cell>
          <cell r="N678">
            <v>9.8000000000000007</v>
          </cell>
        </row>
        <row r="679">
          <cell r="C679" t="str">
            <v>HOSPITAL NOSSA SENHORA DAS GRAÇAS - ANTIGO ALFA - CG Nº 024/2022</v>
          </cell>
          <cell r="E679" t="str">
            <v xml:space="preserve">5.25 - Serviços Bancários </v>
          </cell>
          <cell r="F679" t="str">
            <v>09.039.744/0023-08</v>
          </cell>
          <cell r="G679" t="str">
            <v>FUNDACAO GESTAO HOSPITALAR MARTINIANO FERNANDES - FGH</v>
          </cell>
          <cell r="H679" t="str">
            <v>S</v>
          </cell>
          <cell r="I679" t="str">
            <v>N</v>
          </cell>
          <cell r="K679" t="str">
            <v>09/06/2026</v>
          </cell>
          <cell r="M679" t="str">
            <v>26 - Pernambuco</v>
          </cell>
          <cell r="N679">
            <v>9.8000000000000007</v>
          </cell>
        </row>
        <row r="680">
          <cell r="C680" t="str">
            <v>HOSPITAL NOSSA SENHORA DAS GRAÇAS - ANTIGO ALFA - CG Nº 024/2022</v>
          </cell>
          <cell r="E680" t="str">
            <v xml:space="preserve">5.25 - Serviços Bancários </v>
          </cell>
          <cell r="F680" t="str">
            <v>09.039.744/0023-08</v>
          </cell>
          <cell r="G680" t="str">
            <v>FUNDACAO GESTAO HOSPITALAR MARTINIANO FERNANDES - FGH</v>
          </cell>
          <cell r="H680" t="str">
            <v>S</v>
          </cell>
          <cell r="I680" t="str">
            <v>N</v>
          </cell>
          <cell r="K680" t="str">
            <v>10/06/2026</v>
          </cell>
          <cell r="M680" t="str">
            <v>26 - Pernambuco</v>
          </cell>
          <cell r="N680">
            <v>9.8000000000000007</v>
          </cell>
        </row>
        <row r="681">
          <cell r="C681" t="str">
            <v>HOSPITAL NOSSA SENHORA DAS GRAÇAS - ANTIGO ALFA - CG Nº 024/2022</v>
          </cell>
          <cell r="E681" t="str">
            <v xml:space="preserve">5.25 - Serviços Bancários </v>
          </cell>
          <cell r="F681" t="str">
            <v>09.039.744/0023-08</v>
          </cell>
          <cell r="G681" t="str">
            <v>FUNDACAO GESTAO HOSPITALAR MARTINIANO FERNANDES - FGH</v>
          </cell>
          <cell r="H681" t="str">
            <v>S</v>
          </cell>
          <cell r="I681" t="str">
            <v>N</v>
          </cell>
          <cell r="K681" t="str">
            <v>10/06/2026</v>
          </cell>
          <cell r="M681" t="str">
            <v>26 - Pernambuco</v>
          </cell>
          <cell r="N681">
            <v>9.8000000000000007</v>
          </cell>
        </row>
        <row r="682">
          <cell r="C682" t="str">
            <v>HOSPITAL NOSSA SENHORA DAS GRAÇAS - ANTIGO ALFA - CG Nº 024/2022</v>
          </cell>
          <cell r="E682" t="str">
            <v xml:space="preserve">5.25 - Serviços Bancários </v>
          </cell>
          <cell r="F682" t="str">
            <v>09.039.744/0023-08</v>
          </cell>
          <cell r="G682" t="str">
            <v>FUNDACAO GESTAO HOSPITALAR MARTINIANO FERNANDES - FGH</v>
          </cell>
          <cell r="H682" t="str">
            <v>S</v>
          </cell>
          <cell r="I682" t="str">
            <v>N</v>
          </cell>
          <cell r="K682" t="str">
            <v>10/06/2026</v>
          </cell>
          <cell r="M682" t="str">
            <v>26 - Pernambuco</v>
          </cell>
          <cell r="N682">
            <v>9.8000000000000007</v>
          </cell>
        </row>
        <row r="683">
          <cell r="C683" t="str">
            <v>HOSPITAL NOSSA SENHORA DAS GRAÇAS - ANTIGO ALFA - CG Nº 024/2022</v>
          </cell>
          <cell r="E683" t="str">
            <v xml:space="preserve">5.25 - Serviços Bancários </v>
          </cell>
          <cell r="F683" t="str">
            <v>09.039.744/0023-08</v>
          </cell>
          <cell r="G683" t="str">
            <v>FUNDACAO GESTAO HOSPITALAR MARTINIANO FERNANDES - FGH</v>
          </cell>
          <cell r="H683" t="str">
            <v>S</v>
          </cell>
          <cell r="I683" t="str">
            <v>N</v>
          </cell>
          <cell r="K683" t="str">
            <v>11/06/2026</v>
          </cell>
          <cell r="M683" t="str">
            <v>26 - Pernambuco</v>
          </cell>
          <cell r="N683">
            <v>2.2999999999999998</v>
          </cell>
        </row>
        <row r="684">
          <cell r="C684" t="str">
            <v>HOSPITAL NOSSA SENHORA DAS GRAÇAS - ANTIGO ALFA - CG Nº 024/2022</v>
          </cell>
          <cell r="E684" t="str">
            <v xml:space="preserve">5.25 - Serviços Bancários </v>
          </cell>
          <cell r="F684" t="str">
            <v>09.039.744/0023-08</v>
          </cell>
          <cell r="G684" t="str">
            <v>FUNDACAO GESTAO HOSPITALAR MARTINIANO FERNANDES - FGH</v>
          </cell>
          <cell r="H684" t="str">
            <v>S</v>
          </cell>
          <cell r="I684" t="str">
            <v>N</v>
          </cell>
          <cell r="K684" t="str">
            <v>11/06/2026</v>
          </cell>
          <cell r="M684" t="str">
            <v>26 - Pernambuco</v>
          </cell>
          <cell r="N684">
            <v>2.2999999999999998</v>
          </cell>
        </row>
        <row r="685">
          <cell r="C685" t="str">
            <v>HOSPITAL NOSSA SENHORA DAS GRAÇAS - ANTIGO ALFA - CG Nº 024/2022</v>
          </cell>
          <cell r="E685" t="str">
            <v xml:space="preserve">5.25 - Serviços Bancários </v>
          </cell>
          <cell r="F685" t="str">
            <v>09.039.744/0023-08</v>
          </cell>
          <cell r="G685" t="str">
            <v>FUNDACAO GESTAO HOSPITALAR MARTINIANO FERNANDES - FGH</v>
          </cell>
          <cell r="H685" t="str">
            <v>S</v>
          </cell>
          <cell r="I685" t="str">
            <v>N</v>
          </cell>
          <cell r="K685" t="str">
            <v>11/06/2026</v>
          </cell>
          <cell r="M685" t="str">
            <v>26 - Pernambuco</v>
          </cell>
          <cell r="N685">
            <v>2.2999999999999998</v>
          </cell>
        </row>
        <row r="686">
          <cell r="C686" t="str">
            <v>HOSPITAL NOSSA SENHORA DAS GRAÇAS - ANTIGO ALFA - CG Nº 024/2022</v>
          </cell>
          <cell r="E686" t="str">
            <v xml:space="preserve">5.25 - Serviços Bancários </v>
          </cell>
          <cell r="F686" t="str">
            <v>09.039.744/0023-08</v>
          </cell>
          <cell r="G686" t="str">
            <v>FUNDACAO GESTAO HOSPITALAR MARTINIANO FERNANDES - FGH</v>
          </cell>
          <cell r="H686" t="str">
            <v>S</v>
          </cell>
          <cell r="I686" t="str">
            <v>N</v>
          </cell>
          <cell r="K686" t="str">
            <v>11/06/2026</v>
          </cell>
          <cell r="M686" t="str">
            <v>26 - Pernambuco</v>
          </cell>
          <cell r="N686">
            <v>2.2999999999999998</v>
          </cell>
        </row>
        <row r="687">
          <cell r="C687" t="str">
            <v>HOSPITAL NOSSA SENHORA DAS GRAÇAS - ANTIGO ALFA - CG Nº 024/2022</v>
          </cell>
          <cell r="E687" t="str">
            <v xml:space="preserve">5.25 - Serviços Bancários </v>
          </cell>
          <cell r="F687" t="str">
            <v>09.039.744/0023-08</v>
          </cell>
          <cell r="G687" t="str">
            <v>FUNDACAO GESTAO HOSPITALAR MARTINIANO FERNANDES - FGH</v>
          </cell>
          <cell r="H687" t="str">
            <v>S</v>
          </cell>
          <cell r="I687" t="str">
            <v>N</v>
          </cell>
          <cell r="K687" t="str">
            <v>11/06/2026</v>
          </cell>
          <cell r="M687" t="str">
            <v>26 - Pernambuco</v>
          </cell>
          <cell r="N687">
            <v>2.2999999999999998</v>
          </cell>
        </row>
        <row r="688">
          <cell r="C688" t="str">
            <v>HOSPITAL NOSSA SENHORA DAS GRAÇAS - ANTIGO ALFA - CG Nº 024/2022</v>
          </cell>
          <cell r="E688" t="str">
            <v xml:space="preserve">5.25 - Serviços Bancários </v>
          </cell>
          <cell r="F688" t="str">
            <v>09.039.744/0023-08</v>
          </cell>
          <cell r="G688" t="str">
            <v>FUNDACAO GESTAO HOSPITALAR MARTINIANO FERNANDES - FGH</v>
          </cell>
          <cell r="H688" t="str">
            <v>S</v>
          </cell>
          <cell r="I688" t="str">
            <v>N</v>
          </cell>
          <cell r="K688" t="str">
            <v>11/06/2026</v>
          </cell>
          <cell r="M688" t="str">
            <v>26 - Pernambuco</v>
          </cell>
          <cell r="N688">
            <v>2.2999999999999998</v>
          </cell>
        </row>
        <row r="689">
          <cell r="C689" t="str">
            <v>HOSPITAL NOSSA SENHORA DAS GRAÇAS - ANTIGO ALFA - CG Nº 024/2022</v>
          </cell>
          <cell r="E689" t="str">
            <v xml:space="preserve">5.25 - Serviços Bancários </v>
          </cell>
          <cell r="F689" t="str">
            <v>09.039.744/0023-08</v>
          </cell>
          <cell r="G689" t="str">
            <v>FUNDACAO GESTAO HOSPITALAR MARTINIANO FERNANDES - FGH</v>
          </cell>
          <cell r="H689" t="str">
            <v>S</v>
          </cell>
          <cell r="I689" t="str">
            <v>N</v>
          </cell>
          <cell r="K689" t="str">
            <v>11/06/2026</v>
          </cell>
          <cell r="M689" t="str">
            <v>26 - Pernambuco</v>
          </cell>
          <cell r="N689">
            <v>2.2999999999999998</v>
          </cell>
        </row>
        <row r="690">
          <cell r="C690" t="str">
            <v>HOSPITAL NOSSA SENHORA DAS GRAÇAS - ANTIGO ALFA - CG Nº 024/2022</v>
          </cell>
          <cell r="E690" t="str">
            <v xml:space="preserve">5.25 - Serviços Bancários </v>
          </cell>
          <cell r="F690" t="str">
            <v>09.039.744/0023-08</v>
          </cell>
          <cell r="G690" t="str">
            <v>FUNDACAO GESTAO HOSPITALAR MARTINIANO FERNANDES - FGH</v>
          </cell>
          <cell r="H690" t="str">
            <v>S</v>
          </cell>
          <cell r="I690" t="str">
            <v>N</v>
          </cell>
          <cell r="K690" t="str">
            <v>11/06/2026</v>
          </cell>
          <cell r="M690" t="str">
            <v>26 - Pernambuco</v>
          </cell>
          <cell r="N690">
            <v>2.2999999999999998</v>
          </cell>
        </row>
        <row r="691">
          <cell r="C691" t="str">
            <v>HOSPITAL NOSSA SENHORA DAS GRAÇAS - ANTIGO ALFA - CG Nº 024/2022</v>
          </cell>
          <cell r="E691" t="str">
            <v xml:space="preserve">5.25 - Serviços Bancários </v>
          </cell>
          <cell r="F691" t="str">
            <v>09.039.744/0023-08</v>
          </cell>
          <cell r="G691" t="str">
            <v>FUNDACAO GESTAO HOSPITALAR MARTINIANO FERNANDES - FGH</v>
          </cell>
          <cell r="H691" t="str">
            <v>S</v>
          </cell>
          <cell r="I691" t="str">
            <v>N</v>
          </cell>
          <cell r="K691" t="str">
            <v>11/06/2026</v>
          </cell>
          <cell r="M691" t="str">
            <v>26 - Pernambuco</v>
          </cell>
          <cell r="N691">
            <v>2.2999999999999998</v>
          </cell>
        </row>
        <row r="692">
          <cell r="C692" t="str">
            <v>HOSPITAL NOSSA SENHORA DAS GRAÇAS - ANTIGO ALFA - CG Nº 024/2022</v>
          </cell>
          <cell r="E692" t="str">
            <v xml:space="preserve">5.25 - Serviços Bancários </v>
          </cell>
          <cell r="F692" t="str">
            <v>09.039.744/0023-08</v>
          </cell>
          <cell r="G692" t="str">
            <v>FUNDACAO GESTAO HOSPITALAR MARTINIANO FERNANDES - FGH</v>
          </cell>
          <cell r="H692" t="str">
            <v>S</v>
          </cell>
          <cell r="I692" t="str">
            <v>N</v>
          </cell>
          <cell r="K692" t="str">
            <v>11/06/2026</v>
          </cell>
          <cell r="M692" t="str">
            <v>26 - Pernambuco</v>
          </cell>
          <cell r="N692">
            <v>2.2999999999999998</v>
          </cell>
        </row>
        <row r="693">
          <cell r="C693" t="str">
            <v>HOSPITAL NOSSA SENHORA DAS GRAÇAS - ANTIGO ALFA - CG Nº 024/2022</v>
          </cell>
          <cell r="E693" t="str">
            <v xml:space="preserve">5.25 - Serviços Bancários </v>
          </cell>
          <cell r="F693" t="str">
            <v>09.039.744/0023-08</v>
          </cell>
          <cell r="G693" t="str">
            <v>FUNDACAO GESTAO HOSPITALAR MARTINIANO FERNANDES - FGH</v>
          </cell>
          <cell r="H693" t="str">
            <v>S</v>
          </cell>
          <cell r="I693" t="str">
            <v>N</v>
          </cell>
          <cell r="K693" t="str">
            <v>11/06/2026</v>
          </cell>
          <cell r="M693" t="str">
            <v>26 - Pernambuco</v>
          </cell>
          <cell r="N693">
            <v>2.2999999999999998</v>
          </cell>
        </row>
        <row r="694">
          <cell r="C694" t="str">
            <v>HOSPITAL NOSSA SENHORA DAS GRAÇAS - ANTIGO ALFA - CG Nº 024/2022</v>
          </cell>
          <cell r="E694" t="str">
            <v xml:space="preserve">5.25 - Serviços Bancários </v>
          </cell>
          <cell r="F694" t="str">
            <v>09.039.744/0023-08</v>
          </cell>
          <cell r="G694" t="str">
            <v>FUNDACAO GESTAO HOSPITALAR MARTINIANO FERNANDES - FGH</v>
          </cell>
          <cell r="H694" t="str">
            <v>S</v>
          </cell>
          <cell r="I694" t="str">
            <v>N</v>
          </cell>
          <cell r="K694" t="str">
            <v>11/06/2026</v>
          </cell>
          <cell r="M694" t="str">
            <v>26 - Pernambuco</v>
          </cell>
          <cell r="N694">
            <v>2.2999999999999998</v>
          </cell>
        </row>
        <row r="695">
          <cell r="C695" t="str">
            <v>HOSPITAL NOSSA SENHORA DAS GRAÇAS - ANTIGO ALFA - CG Nº 024/2022</v>
          </cell>
          <cell r="E695" t="str">
            <v xml:space="preserve">5.25 - Serviços Bancários </v>
          </cell>
          <cell r="F695" t="str">
            <v>09.039.744/0023-08</v>
          </cell>
          <cell r="G695" t="str">
            <v>FUNDACAO GESTAO HOSPITALAR MARTINIANO FERNANDES - FGH</v>
          </cell>
          <cell r="H695" t="str">
            <v>S</v>
          </cell>
          <cell r="I695" t="str">
            <v>N</v>
          </cell>
          <cell r="K695" t="str">
            <v>11/06/2026</v>
          </cell>
          <cell r="M695" t="str">
            <v>26 - Pernambuco</v>
          </cell>
          <cell r="N695">
            <v>2.2999999999999998</v>
          </cell>
        </row>
        <row r="696">
          <cell r="C696" t="str">
            <v>HOSPITAL NOSSA SENHORA DAS GRAÇAS - ANTIGO ALFA - CG Nº 024/2022</v>
          </cell>
          <cell r="E696" t="str">
            <v xml:space="preserve">5.25 - Serviços Bancários </v>
          </cell>
          <cell r="F696" t="str">
            <v>09.039.744/0023-08</v>
          </cell>
          <cell r="G696" t="str">
            <v>FUNDACAO GESTAO HOSPITALAR MARTINIANO FERNANDES - FGH</v>
          </cell>
          <cell r="H696" t="str">
            <v>S</v>
          </cell>
          <cell r="I696" t="str">
            <v>N</v>
          </cell>
          <cell r="K696" t="str">
            <v>11/06/2026</v>
          </cell>
          <cell r="M696" t="str">
            <v>26 - Pernambuco</v>
          </cell>
          <cell r="N696">
            <v>2.2999999999999998</v>
          </cell>
        </row>
        <row r="697">
          <cell r="C697" t="str">
            <v>HOSPITAL NOSSA SENHORA DAS GRAÇAS - ANTIGO ALFA - CG Nº 024/2022</v>
          </cell>
          <cell r="E697" t="str">
            <v xml:space="preserve">5.25 - Serviços Bancários </v>
          </cell>
          <cell r="F697" t="str">
            <v>09.039.744/0023-08</v>
          </cell>
          <cell r="G697" t="str">
            <v>FUNDACAO GESTAO HOSPITALAR MARTINIANO FERNANDES - FGH</v>
          </cell>
          <cell r="H697" t="str">
            <v>S</v>
          </cell>
          <cell r="I697" t="str">
            <v>N</v>
          </cell>
          <cell r="K697" t="str">
            <v>11/06/2026</v>
          </cell>
          <cell r="M697" t="str">
            <v>26 - Pernambuco</v>
          </cell>
          <cell r="N697">
            <v>2.2999999999999998</v>
          </cell>
        </row>
        <row r="698">
          <cell r="C698" t="str">
            <v>HOSPITAL NOSSA SENHORA DAS GRAÇAS - ANTIGO ALFA - CG Nº 024/2022</v>
          </cell>
          <cell r="E698" t="str">
            <v xml:space="preserve">5.25 - Serviços Bancários </v>
          </cell>
          <cell r="F698" t="str">
            <v>09.039.744/0023-08</v>
          </cell>
          <cell r="G698" t="str">
            <v>FUNDACAO GESTAO HOSPITALAR MARTINIANO FERNANDES - FGH</v>
          </cell>
          <cell r="H698" t="str">
            <v>S</v>
          </cell>
          <cell r="I698" t="str">
            <v>N</v>
          </cell>
          <cell r="K698" t="str">
            <v>11/06/2026</v>
          </cell>
          <cell r="M698" t="str">
            <v>26 - Pernambuco</v>
          </cell>
          <cell r="N698">
            <v>2.2999999999999998</v>
          </cell>
        </row>
        <row r="699">
          <cell r="C699" t="str">
            <v>HOSPITAL NOSSA SENHORA DAS GRAÇAS - ANTIGO ALFA - CG Nº 024/2022</v>
          </cell>
          <cell r="E699" t="str">
            <v xml:space="preserve">5.25 - Serviços Bancários </v>
          </cell>
          <cell r="F699" t="str">
            <v>09.039.744/0023-08</v>
          </cell>
          <cell r="G699" t="str">
            <v>FUNDACAO GESTAO HOSPITALAR MARTINIANO FERNANDES - FGH</v>
          </cell>
          <cell r="H699" t="str">
            <v>S</v>
          </cell>
          <cell r="I699" t="str">
            <v>N</v>
          </cell>
          <cell r="K699" t="str">
            <v>11/06/2026</v>
          </cell>
          <cell r="M699" t="str">
            <v>26 - Pernambuco</v>
          </cell>
          <cell r="N699">
            <v>9.8000000000000007</v>
          </cell>
        </row>
        <row r="700">
          <cell r="C700" t="str">
            <v>HOSPITAL NOSSA SENHORA DAS GRAÇAS - ANTIGO ALFA - CG Nº 024/2022</v>
          </cell>
          <cell r="E700" t="str">
            <v xml:space="preserve">5.25 - Serviços Bancários </v>
          </cell>
          <cell r="F700" t="str">
            <v>09.039.744/0023-08</v>
          </cell>
          <cell r="G700" t="str">
            <v>FUNDACAO GESTAO HOSPITALAR MARTINIANO FERNANDES - FGH</v>
          </cell>
          <cell r="H700" t="str">
            <v>S</v>
          </cell>
          <cell r="I700" t="str">
            <v>N</v>
          </cell>
          <cell r="K700" t="str">
            <v>11/06/2026</v>
          </cell>
          <cell r="M700" t="str">
            <v>26 - Pernambuco</v>
          </cell>
          <cell r="N700">
            <v>9.8000000000000007</v>
          </cell>
        </row>
        <row r="701">
          <cell r="C701" t="str">
            <v>HOSPITAL NOSSA SENHORA DAS GRAÇAS - ANTIGO ALFA - CG Nº 024/2022</v>
          </cell>
          <cell r="E701" t="str">
            <v xml:space="preserve">5.25 - Serviços Bancários </v>
          </cell>
          <cell r="F701" t="str">
            <v>09.039.744/0023-08</v>
          </cell>
          <cell r="G701" t="str">
            <v>FUNDACAO GESTAO HOSPITALAR MARTINIANO FERNANDES - FGH</v>
          </cell>
          <cell r="H701" t="str">
            <v>S</v>
          </cell>
          <cell r="I701" t="str">
            <v>N</v>
          </cell>
          <cell r="K701" t="str">
            <v>11/06/2026</v>
          </cell>
          <cell r="M701" t="str">
            <v>26 - Pernambuco</v>
          </cell>
          <cell r="N701">
            <v>9.8000000000000007</v>
          </cell>
        </row>
        <row r="702">
          <cell r="C702" t="str">
            <v>HOSPITAL NOSSA SENHORA DAS GRAÇAS - ANTIGO ALFA - CG Nº 024/2022</v>
          </cell>
          <cell r="E702" t="str">
            <v xml:space="preserve">5.25 - Serviços Bancários </v>
          </cell>
          <cell r="F702" t="str">
            <v>09.039.744/0023-08</v>
          </cell>
          <cell r="G702" t="str">
            <v>FUNDACAO GESTAO HOSPITALAR MARTINIANO FERNANDES - FGH</v>
          </cell>
          <cell r="H702" t="str">
            <v>S</v>
          </cell>
          <cell r="I702" t="str">
            <v>N</v>
          </cell>
          <cell r="K702" t="str">
            <v>11/06/2026</v>
          </cell>
          <cell r="M702" t="str">
            <v>26 - Pernambuco</v>
          </cell>
          <cell r="N702">
            <v>9.8000000000000007</v>
          </cell>
        </row>
        <row r="703">
          <cell r="C703" t="str">
            <v>HOSPITAL NOSSA SENHORA DAS GRAÇAS - ANTIGO ALFA - CG Nº 024/2022</v>
          </cell>
          <cell r="E703" t="str">
            <v xml:space="preserve">5.25 - Serviços Bancários </v>
          </cell>
          <cell r="F703" t="str">
            <v>09.039.744/0023-08</v>
          </cell>
          <cell r="G703" t="str">
            <v>FUNDACAO GESTAO HOSPITALAR MARTINIANO FERNANDES - FGH</v>
          </cell>
          <cell r="H703" t="str">
            <v>S</v>
          </cell>
          <cell r="I703" t="str">
            <v>N</v>
          </cell>
          <cell r="K703" t="str">
            <v>11/06/2026</v>
          </cell>
          <cell r="M703" t="str">
            <v>26 - Pernambuco</v>
          </cell>
          <cell r="N703">
            <v>9.8000000000000007</v>
          </cell>
        </row>
        <row r="704">
          <cell r="C704" t="str">
            <v>HOSPITAL NOSSA SENHORA DAS GRAÇAS - ANTIGO ALFA - CG Nº 024/2022</v>
          </cell>
          <cell r="E704" t="str">
            <v xml:space="preserve">5.25 - Serviços Bancários </v>
          </cell>
          <cell r="F704" t="str">
            <v>09.039.744/0023-08</v>
          </cell>
          <cell r="G704" t="str">
            <v>FUNDACAO GESTAO HOSPITALAR MARTINIANO FERNANDES - FGH</v>
          </cell>
          <cell r="H704" t="str">
            <v>S</v>
          </cell>
          <cell r="I704" t="str">
            <v>N</v>
          </cell>
          <cell r="K704" t="str">
            <v>11/06/2026</v>
          </cell>
          <cell r="M704" t="str">
            <v>26 - Pernambuco</v>
          </cell>
          <cell r="N704">
            <v>9.8000000000000007</v>
          </cell>
        </row>
        <row r="705">
          <cell r="C705" t="str">
            <v>HOSPITAL NOSSA SENHORA DAS GRAÇAS - ANTIGO ALFA - CG Nº 024/2022</v>
          </cell>
          <cell r="E705" t="str">
            <v xml:space="preserve">5.25 - Serviços Bancários </v>
          </cell>
          <cell r="F705" t="str">
            <v>09.039.744/0023-08</v>
          </cell>
          <cell r="G705" t="str">
            <v>FUNDACAO GESTAO HOSPITALAR MARTINIANO FERNANDES - FGH</v>
          </cell>
          <cell r="H705" t="str">
            <v>S</v>
          </cell>
          <cell r="I705" t="str">
            <v>N</v>
          </cell>
          <cell r="K705" t="str">
            <v>11/06/2026</v>
          </cell>
          <cell r="M705" t="str">
            <v>26 - Pernambuco</v>
          </cell>
          <cell r="N705">
            <v>9.8000000000000007</v>
          </cell>
        </row>
        <row r="706">
          <cell r="C706" t="str">
            <v>HOSPITAL NOSSA SENHORA DAS GRAÇAS - ANTIGO ALFA - CG Nº 024/2022</v>
          </cell>
          <cell r="E706" t="str">
            <v xml:space="preserve">5.25 - Serviços Bancários </v>
          </cell>
          <cell r="F706" t="str">
            <v>09.039.744/0023-08</v>
          </cell>
          <cell r="G706" t="str">
            <v>FUNDACAO GESTAO HOSPITALAR MARTINIANO FERNANDES - FGH</v>
          </cell>
          <cell r="H706" t="str">
            <v>S</v>
          </cell>
          <cell r="I706" t="str">
            <v>N</v>
          </cell>
          <cell r="K706" t="str">
            <v>12/06/2026</v>
          </cell>
          <cell r="M706" t="str">
            <v>26 - Pernambuco</v>
          </cell>
          <cell r="N706">
            <v>2.2999999999999998</v>
          </cell>
        </row>
        <row r="707">
          <cell r="C707" t="str">
            <v>HOSPITAL NOSSA SENHORA DAS GRAÇAS - ANTIGO ALFA - CG Nº 024/2022</v>
          </cell>
          <cell r="E707" t="str">
            <v xml:space="preserve">5.25 - Serviços Bancários </v>
          </cell>
          <cell r="F707" t="str">
            <v>09.039.744/0023-08</v>
          </cell>
          <cell r="G707" t="str">
            <v>FUNDACAO GESTAO HOSPITALAR MARTINIANO FERNANDES - FGH</v>
          </cell>
          <cell r="H707" t="str">
            <v>S</v>
          </cell>
          <cell r="I707" t="str">
            <v>N</v>
          </cell>
          <cell r="K707" t="str">
            <v>12/06/2026</v>
          </cell>
          <cell r="M707" t="str">
            <v>26 - Pernambuco</v>
          </cell>
          <cell r="N707">
            <v>2.2999999999999998</v>
          </cell>
        </row>
        <row r="708">
          <cell r="C708" t="str">
            <v>HOSPITAL NOSSA SENHORA DAS GRAÇAS - ANTIGO ALFA - CG Nº 024/2022</v>
          </cell>
          <cell r="E708" t="str">
            <v xml:space="preserve">5.25 - Serviços Bancários </v>
          </cell>
          <cell r="F708" t="str">
            <v>09.039.744/0023-08</v>
          </cell>
          <cell r="G708" t="str">
            <v>FUNDACAO GESTAO HOSPITALAR MARTINIANO FERNANDES - FGH</v>
          </cell>
          <cell r="H708" t="str">
            <v>S</v>
          </cell>
          <cell r="I708" t="str">
            <v>N</v>
          </cell>
          <cell r="K708" t="str">
            <v>12/06/2026</v>
          </cell>
          <cell r="M708" t="str">
            <v>26 - Pernambuco</v>
          </cell>
          <cell r="N708">
            <v>2.2999999999999998</v>
          </cell>
        </row>
        <row r="709">
          <cell r="C709" t="str">
            <v>HOSPITAL NOSSA SENHORA DAS GRAÇAS - ANTIGO ALFA - CG Nº 024/2022</v>
          </cell>
          <cell r="E709" t="str">
            <v xml:space="preserve">5.25 - Serviços Bancários </v>
          </cell>
          <cell r="F709" t="str">
            <v>09.039.744/0023-08</v>
          </cell>
          <cell r="G709" t="str">
            <v>FUNDACAO GESTAO HOSPITALAR MARTINIANO FERNANDES - FGH</v>
          </cell>
          <cell r="H709" t="str">
            <v>S</v>
          </cell>
          <cell r="I709" t="str">
            <v>N</v>
          </cell>
          <cell r="K709" t="str">
            <v>12/06/2026</v>
          </cell>
          <cell r="M709" t="str">
            <v>26 - Pernambuco</v>
          </cell>
          <cell r="N709">
            <v>2.2999999999999998</v>
          </cell>
        </row>
        <row r="710">
          <cell r="C710" t="str">
            <v>HOSPITAL NOSSA SENHORA DAS GRAÇAS - ANTIGO ALFA - CG Nº 024/2022</v>
          </cell>
          <cell r="E710" t="str">
            <v xml:space="preserve">5.25 - Serviços Bancários </v>
          </cell>
          <cell r="F710" t="str">
            <v>09.039.744/0023-08</v>
          </cell>
          <cell r="G710" t="str">
            <v>FUNDACAO GESTAO HOSPITALAR MARTINIANO FERNANDES - FGH</v>
          </cell>
          <cell r="H710" t="str">
            <v>S</v>
          </cell>
          <cell r="I710" t="str">
            <v>N</v>
          </cell>
          <cell r="K710" t="str">
            <v>12/06/2026</v>
          </cell>
          <cell r="M710" t="str">
            <v>26 - Pernambuco</v>
          </cell>
          <cell r="N710">
            <v>2.2999999999999998</v>
          </cell>
        </row>
        <row r="711">
          <cell r="C711" t="str">
            <v>HOSPITAL NOSSA SENHORA DAS GRAÇAS - ANTIGO ALFA - CG Nº 024/2022</v>
          </cell>
          <cell r="E711" t="str">
            <v xml:space="preserve">5.25 - Serviços Bancários </v>
          </cell>
          <cell r="F711" t="str">
            <v>09.039.744/0023-08</v>
          </cell>
          <cell r="G711" t="str">
            <v>FUNDACAO GESTAO HOSPITALAR MARTINIANO FERNANDES - FGH</v>
          </cell>
          <cell r="H711" t="str">
            <v>S</v>
          </cell>
          <cell r="I711" t="str">
            <v>N</v>
          </cell>
          <cell r="K711" t="str">
            <v>12/06/2026</v>
          </cell>
          <cell r="M711" t="str">
            <v>26 - Pernambuco</v>
          </cell>
          <cell r="N711">
            <v>2.2999999999999998</v>
          </cell>
        </row>
        <row r="712">
          <cell r="C712" t="str">
            <v>HOSPITAL NOSSA SENHORA DAS GRAÇAS - ANTIGO ALFA - CG Nº 024/2022</v>
          </cell>
          <cell r="E712" t="str">
            <v xml:space="preserve">5.25 - Serviços Bancários </v>
          </cell>
          <cell r="F712" t="str">
            <v>09.039.744/0023-08</v>
          </cell>
          <cell r="G712" t="str">
            <v>FUNDACAO GESTAO HOSPITALAR MARTINIANO FERNANDES - FGH</v>
          </cell>
          <cell r="H712" t="str">
            <v>S</v>
          </cell>
          <cell r="I712" t="str">
            <v>N</v>
          </cell>
          <cell r="K712" t="str">
            <v>12/06/2026</v>
          </cell>
          <cell r="M712" t="str">
            <v>26 - Pernambuco</v>
          </cell>
          <cell r="N712">
            <v>2.2999999999999998</v>
          </cell>
        </row>
        <row r="713">
          <cell r="C713" t="str">
            <v>HOSPITAL NOSSA SENHORA DAS GRAÇAS - ANTIGO ALFA - CG Nº 024/2022</v>
          </cell>
          <cell r="E713" t="str">
            <v xml:space="preserve">5.25 - Serviços Bancários </v>
          </cell>
          <cell r="F713" t="str">
            <v>09.039.744/0023-08</v>
          </cell>
          <cell r="G713" t="str">
            <v>FUNDACAO GESTAO HOSPITALAR MARTINIANO FERNANDES - FGH</v>
          </cell>
          <cell r="H713" t="str">
            <v>S</v>
          </cell>
          <cell r="I713" t="str">
            <v>N</v>
          </cell>
          <cell r="K713" t="str">
            <v>12/06/2026</v>
          </cell>
          <cell r="M713" t="str">
            <v>26 - Pernambuco</v>
          </cell>
          <cell r="N713">
            <v>2.2999999999999998</v>
          </cell>
        </row>
        <row r="714">
          <cell r="C714" t="str">
            <v>HOSPITAL NOSSA SENHORA DAS GRAÇAS - ANTIGO ALFA - CG Nº 024/2022</v>
          </cell>
          <cell r="E714" t="str">
            <v xml:space="preserve">5.25 - Serviços Bancários </v>
          </cell>
          <cell r="F714" t="str">
            <v>09.039.744/0023-08</v>
          </cell>
          <cell r="G714" t="str">
            <v>FUNDACAO GESTAO HOSPITALAR MARTINIANO FERNANDES - FGH</v>
          </cell>
          <cell r="H714" t="str">
            <v>S</v>
          </cell>
          <cell r="I714" t="str">
            <v>N</v>
          </cell>
          <cell r="K714" t="str">
            <v>12/06/2026</v>
          </cell>
          <cell r="M714" t="str">
            <v>26 - Pernambuco</v>
          </cell>
          <cell r="N714">
            <v>2.2999999999999998</v>
          </cell>
        </row>
        <row r="715">
          <cell r="C715" t="str">
            <v>HOSPITAL NOSSA SENHORA DAS GRAÇAS - ANTIGO ALFA - CG Nº 024/2022</v>
          </cell>
          <cell r="E715" t="str">
            <v xml:space="preserve">5.25 - Serviços Bancários </v>
          </cell>
          <cell r="F715" t="str">
            <v>09.039.744/0023-08</v>
          </cell>
          <cell r="G715" t="str">
            <v>FUNDACAO GESTAO HOSPITALAR MARTINIANO FERNANDES - FGH</v>
          </cell>
          <cell r="H715" t="str">
            <v>S</v>
          </cell>
          <cell r="I715" t="str">
            <v>N</v>
          </cell>
          <cell r="K715" t="str">
            <v>12/06/2026</v>
          </cell>
          <cell r="M715" t="str">
            <v>26 - Pernambuco</v>
          </cell>
          <cell r="N715">
            <v>2.2999999999999998</v>
          </cell>
        </row>
        <row r="716">
          <cell r="C716" t="str">
            <v>HOSPITAL NOSSA SENHORA DAS GRAÇAS - ANTIGO ALFA - CG Nº 024/2022</v>
          </cell>
          <cell r="E716" t="str">
            <v xml:space="preserve">5.25 - Serviços Bancários </v>
          </cell>
          <cell r="F716" t="str">
            <v>09.039.744/0023-08</v>
          </cell>
          <cell r="G716" t="str">
            <v>FUNDACAO GESTAO HOSPITALAR MARTINIANO FERNANDES - FGH</v>
          </cell>
          <cell r="H716" t="str">
            <v>S</v>
          </cell>
          <cell r="I716" t="str">
            <v>N</v>
          </cell>
          <cell r="K716" t="str">
            <v>12/06/2026</v>
          </cell>
          <cell r="M716" t="str">
            <v>26 - Pernambuco</v>
          </cell>
          <cell r="N716">
            <v>2.2999999999999998</v>
          </cell>
        </row>
        <row r="717">
          <cell r="C717" t="str">
            <v>HOSPITAL NOSSA SENHORA DAS GRAÇAS - ANTIGO ALFA - CG Nº 024/2022</v>
          </cell>
          <cell r="E717" t="str">
            <v xml:space="preserve">5.25 - Serviços Bancários </v>
          </cell>
          <cell r="F717" t="str">
            <v>09.039.744/0023-08</v>
          </cell>
          <cell r="G717" t="str">
            <v>FUNDACAO GESTAO HOSPITALAR MARTINIANO FERNANDES - FGH</v>
          </cell>
          <cell r="H717" t="str">
            <v>S</v>
          </cell>
          <cell r="I717" t="str">
            <v>N</v>
          </cell>
          <cell r="K717" t="str">
            <v>12/06/2026</v>
          </cell>
          <cell r="M717" t="str">
            <v>26 - Pernambuco</v>
          </cell>
          <cell r="N717">
            <v>2.2999999999999998</v>
          </cell>
        </row>
        <row r="718">
          <cell r="C718" t="str">
            <v>HOSPITAL NOSSA SENHORA DAS GRAÇAS - ANTIGO ALFA - CG Nº 024/2022</v>
          </cell>
          <cell r="E718" t="str">
            <v xml:space="preserve">5.25 - Serviços Bancários </v>
          </cell>
          <cell r="F718" t="str">
            <v>09.039.744/0023-08</v>
          </cell>
          <cell r="G718" t="str">
            <v>FUNDACAO GESTAO HOSPITALAR MARTINIANO FERNANDES - FGH</v>
          </cell>
          <cell r="H718" t="str">
            <v>S</v>
          </cell>
          <cell r="I718" t="str">
            <v>N</v>
          </cell>
          <cell r="K718" t="str">
            <v>12/06/2026</v>
          </cell>
          <cell r="M718" t="str">
            <v>26 - Pernambuco</v>
          </cell>
          <cell r="N718">
            <v>2.2999999999999998</v>
          </cell>
        </row>
        <row r="719">
          <cell r="C719" t="str">
            <v>HOSPITAL NOSSA SENHORA DAS GRAÇAS - ANTIGO ALFA - CG Nº 024/2022</v>
          </cell>
          <cell r="E719" t="str">
            <v xml:space="preserve">5.25 - Serviços Bancários </v>
          </cell>
          <cell r="F719" t="str">
            <v>09.039.744/0023-08</v>
          </cell>
          <cell r="G719" t="str">
            <v>FUNDACAO GESTAO HOSPITALAR MARTINIANO FERNANDES - FGH</v>
          </cell>
          <cell r="H719" t="str">
            <v>S</v>
          </cell>
          <cell r="I719" t="str">
            <v>N</v>
          </cell>
          <cell r="K719" t="str">
            <v>12/06/2026</v>
          </cell>
          <cell r="M719" t="str">
            <v>26 - Pernambuco</v>
          </cell>
          <cell r="N719">
            <v>2.2999999999999998</v>
          </cell>
        </row>
        <row r="720">
          <cell r="C720" t="str">
            <v>HOSPITAL NOSSA SENHORA DAS GRAÇAS - ANTIGO ALFA - CG Nº 024/2022</v>
          </cell>
          <cell r="E720" t="str">
            <v xml:space="preserve">5.25 - Serviços Bancários </v>
          </cell>
          <cell r="F720" t="str">
            <v>09.039.744/0023-08</v>
          </cell>
          <cell r="G720" t="str">
            <v>FUNDACAO GESTAO HOSPITALAR MARTINIANO FERNANDES - FGH</v>
          </cell>
          <cell r="H720" t="str">
            <v>S</v>
          </cell>
          <cell r="I720" t="str">
            <v>N</v>
          </cell>
          <cell r="K720" t="str">
            <v>12/06/2026</v>
          </cell>
          <cell r="M720" t="str">
            <v>26 - Pernambuco</v>
          </cell>
          <cell r="N720">
            <v>2.2999999999999998</v>
          </cell>
        </row>
        <row r="721">
          <cell r="C721" t="str">
            <v>HOSPITAL NOSSA SENHORA DAS GRAÇAS - ANTIGO ALFA - CG Nº 024/2022</v>
          </cell>
          <cell r="E721" t="str">
            <v xml:space="preserve">5.25 - Serviços Bancários </v>
          </cell>
          <cell r="F721" t="str">
            <v>09.039.744/0023-08</v>
          </cell>
          <cell r="G721" t="str">
            <v>FUNDACAO GESTAO HOSPITALAR MARTINIANO FERNANDES - FGH</v>
          </cell>
          <cell r="H721" t="str">
            <v>S</v>
          </cell>
          <cell r="I721" t="str">
            <v>N</v>
          </cell>
          <cell r="K721" t="str">
            <v>12/06/2026</v>
          </cell>
          <cell r="M721" t="str">
            <v>26 - Pernambuco</v>
          </cell>
          <cell r="N721">
            <v>2.2999999999999998</v>
          </cell>
        </row>
        <row r="722">
          <cell r="C722" t="str">
            <v>HOSPITAL NOSSA SENHORA DAS GRAÇAS - ANTIGO ALFA - CG Nº 024/2022</v>
          </cell>
          <cell r="E722" t="str">
            <v xml:space="preserve">5.25 - Serviços Bancários </v>
          </cell>
          <cell r="F722" t="str">
            <v>09.039.744/0023-08</v>
          </cell>
          <cell r="G722" t="str">
            <v>FUNDACAO GESTAO HOSPITALAR MARTINIANO FERNANDES - FGH</v>
          </cell>
          <cell r="H722" t="str">
            <v>S</v>
          </cell>
          <cell r="I722" t="str">
            <v>N</v>
          </cell>
          <cell r="K722" t="str">
            <v>12/06/2026</v>
          </cell>
          <cell r="M722" t="str">
            <v>26 - Pernambuco</v>
          </cell>
          <cell r="N722">
            <v>2.2999999999999998</v>
          </cell>
        </row>
        <row r="723">
          <cell r="C723" t="str">
            <v>HOSPITAL NOSSA SENHORA DAS GRAÇAS - ANTIGO ALFA - CG Nº 024/2022</v>
          </cell>
          <cell r="E723" t="str">
            <v xml:space="preserve">5.25 - Serviços Bancários </v>
          </cell>
          <cell r="F723" t="str">
            <v>09.039.744/0023-08</v>
          </cell>
          <cell r="G723" t="str">
            <v>FUNDACAO GESTAO HOSPITALAR MARTINIANO FERNANDES - FGH</v>
          </cell>
          <cell r="H723" t="str">
            <v>S</v>
          </cell>
          <cell r="I723" t="str">
            <v>N</v>
          </cell>
          <cell r="K723" t="str">
            <v>12/06/2026</v>
          </cell>
          <cell r="M723" t="str">
            <v>26 - Pernambuco</v>
          </cell>
          <cell r="N723">
            <v>2.2999999999999998</v>
          </cell>
        </row>
        <row r="724">
          <cell r="C724" t="str">
            <v>HOSPITAL NOSSA SENHORA DAS GRAÇAS - ANTIGO ALFA - CG Nº 024/2022</v>
          </cell>
          <cell r="E724" t="str">
            <v xml:space="preserve">5.25 - Serviços Bancários </v>
          </cell>
          <cell r="F724" t="str">
            <v>09.039.744/0023-08</v>
          </cell>
          <cell r="G724" t="str">
            <v>FUNDACAO GESTAO HOSPITALAR MARTINIANO FERNANDES - FGH</v>
          </cell>
          <cell r="H724" t="str">
            <v>S</v>
          </cell>
          <cell r="I724" t="str">
            <v>N</v>
          </cell>
          <cell r="K724" t="str">
            <v>12/06/2026</v>
          </cell>
          <cell r="M724" t="str">
            <v>26 - Pernambuco</v>
          </cell>
          <cell r="N724">
            <v>2.2999999999999998</v>
          </cell>
        </row>
        <row r="725">
          <cell r="C725" t="str">
            <v>HOSPITAL NOSSA SENHORA DAS GRAÇAS - ANTIGO ALFA - CG Nº 024/2022</v>
          </cell>
          <cell r="E725" t="str">
            <v xml:space="preserve">5.25 - Serviços Bancários </v>
          </cell>
          <cell r="F725" t="str">
            <v>09.039.744/0023-08</v>
          </cell>
          <cell r="G725" t="str">
            <v>FUNDACAO GESTAO HOSPITALAR MARTINIANO FERNANDES - FGH</v>
          </cell>
          <cell r="H725" t="str">
            <v>S</v>
          </cell>
          <cell r="I725" t="str">
            <v>N</v>
          </cell>
          <cell r="K725" t="str">
            <v>12/06/2026</v>
          </cell>
          <cell r="M725" t="str">
            <v>26 - Pernambuco</v>
          </cell>
          <cell r="N725">
            <v>2.2999999999999998</v>
          </cell>
        </row>
        <row r="726">
          <cell r="C726" t="str">
            <v>HOSPITAL NOSSA SENHORA DAS GRAÇAS - ANTIGO ALFA - CG Nº 024/2022</v>
          </cell>
          <cell r="E726" t="str">
            <v xml:space="preserve">5.25 - Serviços Bancários </v>
          </cell>
          <cell r="F726" t="str">
            <v>09.039.744/0023-08</v>
          </cell>
          <cell r="G726" t="str">
            <v>FUNDACAO GESTAO HOSPITALAR MARTINIANO FERNANDES - FGH</v>
          </cell>
          <cell r="H726" t="str">
            <v>S</v>
          </cell>
          <cell r="I726" t="str">
            <v>N</v>
          </cell>
          <cell r="K726" t="str">
            <v>12/06/2026</v>
          </cell>
          <cell r="M726" t="str">
            <v>26 - Pernambuco</v>
          </cell>
          <cell r="N726">
            <v>4.24</v>
          </cell>
        </row>
        <row r="727">
          <cell r="C727" t="str">
            <v>HOSPITAL NOSSA SENHORA DAS GRAÇAS - ANTIGO ALFA - CG Nº 024/2022</v>
          </cell>
          <cell r="E727" t="str">
            <v xml:space="preserve">5.25 - Serviços Bancários </v>
          </cell>
          <cell r="F727" t="str">
            <v>09.039.744/0023-08</v>
          </cell>
          <cell r="G727" t="str">
            <v>FUNDACAO GESTAO HOSPITALAR MARTINIANO FERNANDES - FGH</v>
          </cell>
          <cell r="H727" t="str">
            <v>S</v>
          </cell>
          <cell r="I727" t="str">
            <v>N</v>
          </cell>
          <cell r="K727" t="str">
            <v>12/06/2026</v>
          </cell>
          <cell r="M727" t="str">
            <v>26 - Pernambuco</v>
          </cell>
          <cell r="N727">
            <v>9.8000000000000007</v>
          </cell>
        </row>
        <row r="728">
          <cell r="C728" t="str">
            <v>HOSPITAL NOSSA SENHORA DAS GRAÇAS - ANTIGO ALFA - CG Nº 024/2022</v>
          </cell>
          <cell r="E728" t="str">
            <v xml:space="preserve">5.25 - Serviços Bancários </v>
          </cell>
          <cell r="F728" t="str">
            <v>09.039.744/0023-08</v>
          </cell>
          <cell r="G728" t="str">
            <v>FUNDACAO GESTAO HOSPITALAR MARTINIANO FERNANDES - FGH</v>
          </cell>
          <cell r="H728" t="str">
            <v>S</v>
          </cell>
          <cell r="I728" t="str">
            <v>N</v>
          </cell>
          <cell r="K728" t="str">
            <v>12/06/2026</v>
          </cell>
          <cell r="M728" t="str">
            <v>26 - Pernambuco</v>
          </cell>
          <cell r="N728">
            <v>9.8000000000000007</v>
          </cell>
        </row>
        <row r="729">
          <cell r="C729" t="str">
            <v>HOSPITAL NOSSA SENHORA DAS GRAÇAS - ANTIGO ALFA - CG Nº 024/2022</v>
          </cell>
          <cell r="E729" t="str">
            <v xml:space="preserve">5.25 - Serviços Bancários </v>
          </cell>
          <cell r="F729" t="str">
            <v>09.039.744/0023-08</v>
          </cell>
          <cell r="G729" t="str">
            <v>FUNDACAO GESTAO HOSPITALAR MARTINIANO FERNANDES - FGH</v>
          </cell>
          <cell r="H729" t="str">
            <v>S</v>
          </cell>
          <cell r="I729" t="str">
            <v>N</v>
          </cell>
          <cell r="K729" t="str">
            <v>12/06/2026</v>
          </cell>
          <cell r="M729" t="str">
            <v>26 - Pernambuco</v>
          </cell>
          <cell r="N729">
            <v>9.8000000000000007</v>
          </cell>
        </row>
        <row r="730">
          <cell r="C730" t="str">
            <v>HOSPITAL NOSSA SENHORA DAS GRAÇAS - ANTIGO ALFA - CG Nº 024/2022</v>
          </cell>
          <cell r="E730" t="str">
            <v xml:space="preserve">5.25 - Serviços Bancários </v>
          </cell>
          <cell r="F730" t="str">
            <v>09.039.744/0023-08</v>
          </cell>
          <cell r="G730" t="str">
            <v>FUNDACAO GESTAO HOSPITALAR MARTINIANO FERNANDES - FGH</v>
          </cell>
          <cell r="H730" t="str">
            <v>S</v>
          </cell>
          <cell r="I730" t="str">
            <v>N</v>
          </cell>
          <cell r="K730" t="str">
            <v>12/06/2026</v>
          </cell>
          <cell r="M730" t="str">
            <v>26 - Pernambuco</v>
          </cell>
          <cell r="N730">
            <v>9.8000000000000007</v>
          </cell>
        </row>
        <row r="731">
          <cell r="C731" t="str">
            <v>HOSPITAL NOSSA SENHORA DAS GRAÇAS - ANTIGO ALFA - CG Nº 024/2022</v>
          </cell>
          <cell r="E731" t="str">
            <v xml:space="preserve">5.25 - Serviços Bancários </v>
          </cell>
          <cell r="F731" t="str">
            <v>09.039.744/0023-08</v>
          </cell>
          <cell r="G731" t="str">
            <v>FUNDACAO GESTAO HOSPITALAR MARTINIANO FERNANDES - FGH</v>
          </cell>
          <cell r="H731" t="str">
            <v>S</v>
          </cell>
          <cell r="I731" t="str">
            <v>N</v>
          </cell>
          <cell r="K731" t="str">
            <v>12/06/2026</v>
          </cell>
          <cell r="M731" t="str">
            <v>26 - Pernambuco</v>
          </cell>
          <cell r="N731">
            <v>9.8000000000000007</v>
          </cell>
        </row>
        <row r="732">
          <cell r="C732" t="str">
            <v>HOSPITAL NOSSA SENHORA DAS GRAÇAS - ANTIGO ALFA - CG Nº 024/2022</v>
          </cell>
          <cell r="E732" t="str">
            <v xml:space="preserve">5.25 - Serviços Bancários </v>
          </cell>
          <cell r="F732" t="str">
            <v>09.039.744/0023-08</v>
          </cell>
          <cell r="G732" t="str">
            <v>FUNDACAO GESTAO HOSPITALAR MARTINIANO FERNANDES - FGH</v>
          </cell>
          <cell r="H732" t="str">
            <v>S</v>
          </cell>
          <cell r="I732" t="str">
            <v>N</v>
          </cell>
          <cell r="K732" t="str">
            <v>12/06/2026</v>
          </cell>
          <cell r="M732" t="str">
            <v>26 - Pernambuco</v>
          </cell>
          <cell r="N732">
            <v>9.8000000000000007</v>
          </cell>
        </row>
        <row r="733">
          <cell r="C733" t="str">
            <v>HOSPITAL NOSSA SENHORA DAS GRAÇAS - ANTIGO ALFA - CG Nº 024/2022</v>
          </cell>
          <cell r="E733" t="str">
            <v xml:space="preserve">5.25 - Serviços Bancários </v>
          </cell>
          <cell r="F733" t="str">
            <v>09.039.744/0023-08</v>
          </cell>
          <cell r="G733" t="str">
            <v>FUNDACAO GESTAO HOSPITALAR MARTINIANO FERNANDES - FGH</v>
          </cell>
          <cell r="H733" t="str">
            <v>S</v>
          </cell>
          <cell r="I733" t="str">
            <v>N</v>
          </cell>
          <cell r="K733" t="str">
            <v>12/06/2026</v>
          </cell>
          <cell r="M733" t="str">
            <v>26 - Pernambuco</v>
          </cell>
          <cell r="N733">
            <v>9.8000000000000007</v>
          </cell>
        </row>
        <row r="734">
          <cell r="C734" t="str">
            <v>HOSPITAL NOSSA SENHORA DAS GRAÇAS - ANTIGO ALFA - CG Nº 024/2022</v>
          </cell>
          <cell r="E734" t="str">
            <v xml:space="preserve">5.25 - Serviços Bancários </v>
          </cell>
          <cell r="F734" t="str">
            <v>09.039.744/0023-08</v>
          </cell>
          <cell r="G734" t="str">
            <v>FUNDACAO GESTAO HOSPITALAR MARTINIANO FERNANDES - FGH</v>
          </cell>
          <cell r="H734" t="str">
            <v>S</v>
          </cell>
          <cell r="I734" t="str">
            <v>N</v>
          </cell>
          <cell r="K734" t="str">
            <v>12/06/2026</v>
          </cell>
          <cell r="M734" t="str">
            <v>26 - Pernambuco</v>
          </cell>
          <cell r="N734">
            <v>9.8000000000000007</v>
          </cell>
        </row>
        <row r="735">
          <cell r="C735" t="str">
            <v>HOSPITAL NOSSA SENHORA DAS GRAÇAS - ANTIGO ALFA - CG Nº 024/2022</v>
          </cell>
          <cell r="E735" t="str">
            <v xml:space="preserve">5.25 - Serviços Bancários </v>
          </cell>
          <cell r="F735" t="str">
            <v>09.039.744/0023-08</v>
          </cell>
          <cell r="G735" t="str">
            <v>FUNDACAO GESTAO HOSPITALAR MARTINIANO FERNANDES - FGH</v>
          </cell>
          <cell r="H735" t="str">
            <v>S</v>
          </cell>
          <cell r="I735" t="str">
            <v>N</v>
          </cell>
          <cell r="K735" t="str">
            <v>12/06/2026</v>
          </cell>
          <cell r="M735" t="str">
            <v>26 - Pernambuco</v>
          </cell>
          <cell r="N735">
            <v>9.8000000000000007</v>
          </cell>
        </row>
        <row r="736">
          <cell r="C736" t="str">
            <v>HOSPITAL NOSSA SENHORA DAS GRAÇAS - ANTIGO ALFA - CG Nº 024/2022</v>
          </cell>
          <cell r="E736" t="str">
            <v xml:space="preserve">5.25 - Serviços Bancários </v>
          </cell>
          <cell r="F736" t="str">
            <v>09.039.744/0023-08</v>
          </cell>
          <cell r="G736" t="str">
            <v>FUNDACAO GESTAO HOSPITALAR MARTINIANO FERNANDES - FGH</v>
          </cell>
          <cell r="H736" t="str">
            <v>S</v>
          </cell>
          <cell r="I736" t="str">
            <v>N</v>
          </cell>
          <cell r="K736" t="str">
            <v>12/06/2026</v>
          </cell>
          <cell r="M736" t="str">
            <v>26 - Pernambuco</v>
          </cell>
          <cell r="N736">
            <v>9.8000000000000007</v>
          </cell>
        </row>
        <row r="737">
          <cell r="C737" t="str">
            <v>HOSPITAL NOSSA SENHORA DAS GRAÇAS - ANTIGO ALFA - CG Nº 024/2022</v>
          </cell>
          <cell r="E737" t="str">
            <v xml:space="preserve">5.25 - Serviços Bancários </v>
          </cell>
          <cell r="F737" t="str">
            <v>09.039.744/0023-08</v>
          </cell>
          <cell r="G737" t="str">
            <v>FUNDACAO GESTAO HOSPITALAR MARTINIANO FERNANDES - FGH</v>
          </cell>
          <cell r="H737" t="str">
            <v>S</v>
          </cell>
          <cell r="I737" t="str">
            <v>N</v>
          </cell>
          <cell r="K737" t="str">
            <v>16/06/2026</v>
          </cell>
          <cell r="M737" t="str">
            <v>26 - Pernambuco</v>
          </cell>
          <cell r="N737">
            <v>1.75</v>
          </cell>
        </row>
        <row r="738">
          <cell r="C738" t="str">
            <v>HOSPITAL NOSSA SENHORA DAS GRAÇAS - ANTIGO ALFA - CG Nº 024/2022</v>
          </cell>
          <cell r="E738" t="str">
            <v xml:space="preserve">5.25 - Serviços Bancários </v>
          </cell>
          <cell r="F738" t="str">
            <v>09.039.744/0023-08</v>
          </cell>
          <cell r="G738" t="str">
            <v>FUNDACAO GESTAO HOSPITALAR MARTINIANO FERNANDES - FGH</v>
          </cell>
          <cell r="H738" t="str">
            <v>S</v>
          </cell>
          <cell r="I738" t="str">
            <v>N</v>
          </cell>
          <cell r="K738" t="str">
            <v>16/06/2026</v>
          </cell>
          <cell r="M738" t="str">
            <v>26 - Pernambuco</v>
          </cell>
          <cell r="N738">
            <v>2.2999999999999998</v>
          </cell>
        </row>
        <row r="739">
          <cell r="C739" t="str">
            <v>HOSPITAL NOSSA SENHORA DAS GRAÇAS - ANTIGO ALFA - CG Nº 024/2022</v>
          </cell>
          <cell r="E739" t="str">
            <v xml:space="preserve">5.25 - Serviços Bancários </v>
          </cell>
          <cell r="F739" t="str">
            <v>09.039.744/0023-08</v>
          </cell>
          <cell r="G739" t="str">
            <v>FUNDACAO GESTAO HOSPITALAR MARTINIANO FERNANDES - FGH</v>
          </cell>
          <cell r="H739" t="str">
            <v>S</v>
          </cell>
          <cell r="I739" t="str">
            <v>N</v>
          </cell>
          <cell r="K739" t="str">
            <v>16/06/2026</v>
          </cell>
          <cell r="M739" t="str">
            <v>26 - Pernambuco</v>
          </cell>
          <cell r="N739">
            <v>2.2999999999999998</v>
          </cell>
        </row>
        <row r="740">
          <cell r="C740" t="str">
            <v>HOSPITAL NOSSA SENHORA DAS GRAÇAS - ANTIGO ALFA - CG Nº 024/2022</v>
          </cell>
          <cell r="E740" t="str">
            <v xml:space="preserve">5.25 - Serviços Bancários </v>
          </cell>
          <cell r="F740" t="str">
            <v>09.039.744/0023-08</v>
          </cell>
          <cell r="G740" t="str">
            <v>FUNDACAO GESTAO HOSPITALAR MARTINIANO FERNANDES - FGH</v>
          </cell>
          <cell r="H740" t="str">
            <v>S</v>
          </cell>
          <cell r="I740" t="str">
            <v>N</v>
          </cell>
          <cell r="K740" t="str">
            <v>16/06/2026</v>
          </cell>
          <cell r="M740" t="str">
            <v>26 - Pernambuco</v>
          </cell>
          <cell r="N740">
            <v>2.2999999999999998</v>
          </cell>
        </row>
        <row r="741">
          <cell r="C741" t="str">
            <v>HOSPITAL NOSSA SENHORA DAS GRAÇAS - ANTIGO ALFA - CG Nº 024/2022</v>
          </cell>
          <cell r="E741" t="str">
            <v xml:space="preserve">5.25 - Serviços Bancários </v>
          </cell>
          <cell r="F741" t="str">
            <v>09.039.744/0023-08</v>
          </cell>
          <cell r="G741" t="str">
            <v>FUNDACAO GESTAO HOSPITALAR MARTINIANO FERNANDES - FGH</v>
          </cell>
          <cell r="H741" t="str">
            <v>S</v>
          </cell>
          <cell r="I741" t="str">
            <v>N</v>
          </cell>
          <cell r="K741" t="str">
            <v>16/06/2026</v>
          </cell>
          <cell r="M741" t="str">
            <v>26 - Pernambuco</v>
          </cell>
          <cell r="N741">
            <v>2.2999999999999998</v>
          </cell>
        </row>
        <row r="742">
          <cell r="C742" t="str">
            <v>HOSPITAL NOSSA SENHORA DAS GRAÇAS - ANTIGO ALFA - CG Nº 024/2022</v>
          </cell>
          <cell r="E742" t="str">
            <v xml:space="preserve">5.25 - Serviços Bancários </v>
          </cell>
          <cell r="F742" t="str">
            <v>09.039.744/0023-08</v>
          </cell>
          <cell r="G742" t="str">
            <v>FUNDACAO GESTAO HOSPITALAR MARTINIANO FERNANDES - FGH</v>
          </cell>
          <cell r="H742" t="str">
            <v>S</v>
          </cell>
          <cell r="I742" t="str">
            <v>N</v>
          </cell>
          <cell r="K742" t="str">
            <v>16/06/2026</v>
          </cell>
          <cell r="M742" t="str">
            <v>26 - Pernambuco</v>
          </cell>
          <cell r="N742">
            <v>2.2999999999999998</v>
          </cell>
        </row>
        <row r="743">
          <cell r="C743" t="str">
            <v>HOSPITAL NOSSA SENHORA DAS GRAÇAS - ANTIGO ALFA - CG Nº 024/2022</v>
          </cell>
          <cell r="E743" t="str">
            <v xml:space="preserve">5.25 - Serviços Bancários </v>
          </cell>
          <cell r="F743" t="str">
            <v>09.039.744/0023-08</v>
          </cell>
          <cell r="G743" t="str">
            <v>FUNDACAO GESTAO HOSPITALAR MARTINIANO FERNANDES - FGH</v>
          </cell>
          <cell r="H743" t="str">
            <v>S</v>
          </cell>
          <cell r="I743" t="str">
            <v>N</v>
          </cell>
          <cell r="K743" t="str">
            <v>16/06/2026</v>
          </cell>
          <cell r="M743" t="str">
            <v>26 - Pernambuco</v>
          </cell>
          <cell r="N743">
            <v>2.2999999999999998</v>
          </cell>
        </row>
        <row r="744">
          <cell r="C744" t="str">
            <v>HOSPITAL NOSSA SENHORA DAS GRAÇAS - ANTIGO ALFA - CG Nº 024/2022</v>
          </cell>
          <cell r="E744" t="str">
            <v xml:space="preserve">5.25 - Serviços Bancários </v>
          </cell>
          <cell r="F744" t="str">
            <v>09.039.744/0023-08</v>
          </cell>
          <cell r="G744" t="str">
            <v>FUNDACAO GESTAO HOSPITALAR MARTINIANO FERNANDES - FGH</v>
          </cell>
          <cell r="H744" t="str">
            <v>S</v>
          </cell>
          <cell r="I744" t="str">
            <v>N</v>
          </cell>
          <cell r="K744" t="str">
            <v>16/06/2026</v>
          </cell>
          <cell r="M744" t="str">
            <v>26 - Pernambuco</v>
          </cell>
          <cell r="N744">
            <v>2.2999999999999998</v>
          </cell>
        </row>
        <row r="745">
          <cell r="C745" t="str">
            <v>HOSPITAL NOSSA SENHORA DAS GRAÇAS - ANTIGO ALFA - CG Nº 024/2022</v>
          </cell>
          <cell r="E745" t="str">
            <v xml:space="preserve">5.25 - Serviços Bancários </v>
          </cell>
          <cell r="F745" t="str">
            <v>09.039.744/0023-08</v>
          </cell>
          <cell r="G745" t="str">
            <v>FUNDACAO GESTAO HOSPITALAR MARTINIANO FERNANDES - FGH</v>
          </cell>
          <cell r="H745" t="str">
            <v>S</v>
          </cell>
          <cell r="I745" t="str">
            <v>N</v>
          </cell>
          <cell r="K745" t="str">
            <v>16/06/2026</v>
          </cell>
          <cell r="M745" t="str">
            <v>26 - Pernambuco</v>
          </cell>
          <cell r="N745">
            <v>2.2999999999999998</v>
          </cell>
        </row>
        <row r="746">
          <cell r="C746" t="str">
            <v>HOSPITAL NOSSA SENHORA DAS GRAÇAS - ANTIGO ALFA - CG Nº 024/2022</v>
          </cell>
          <cell r="E746" t="str">
            <v xml:space="preserve">5.25 - Serviços Bancários </v>
          </cell>
          <cell r="F746" t="str">
            <v>09.039.744/0023-08</v>
          </cell>
          <cell r="G746" t="str">
            <v>FUNDACAO GESTAO HOSPITALAR MARTINIANO FERNANDES - FGH</v>
          </cell>
          <cell r="H746" t="str">
            <v>S</v>
          </cell>
          <cell r="I746" t="str">
            <v>N</v>
          </cell>
          <cell r="K746" t="str">
            <v>16/06/2026</v>
          </cell>
          <cell r="M746" t="str">
            <v>26 - Pernambuco</v>
          </cell>
          <cell r="N746">
            <v>2.2999999999999998</v>
          </cell>
        </row>
        <row r="747">
          <cell r="C747" t="str">
            <v>HOSPITAL NOSSA SENHORA DAS GRAÇAS - ANTIGO ALFA - CG Nº 024/2022</v>
          </cell>
          <cell r="E747" t="str">
            <v xml:space="preserve">5.25 - Serviços Bancários </v>
          </cell>
          <cell r="F747" t="str">
            <v>09.039.744/0023-08</v>
          </cell>
          <cell r="G747" t="str">
            <v>FUNDACAO GESTAO HOSPITALAR MARTINIANO FERNANDES - FGH</v>
          </cell>
          <cell r="H747" t="str">
            <v>S</v>
          </cell>
          <cell r="I747" t="str">
            <v>N</v>
          </cell>
          <cell r="K747" t="str">
            <v>16/06/2026</v>
          </cell>
          <cell r="M747" t="str">
            <v>26 - Pernambuco</v>
          </cell>
          <cell r="N747">
            <v>2.2999999999999998</v>
          </cell>
        </row>
        <row r="748">
          <cell r="C748" t="str">
            <v>HOSPITAL NOSSA SENHORA DAS GRAÇAS - ANTIGO ALFA - CG Nº 024/2022</v>
          </cell>
          <cell r="E748" t="str">
            <v xml:space="preserve">5.25 - Serviços Bancários </v>
          </cell>
          <cell r="F748" t="str">
            <v>09.039.744/0023-08</v>
          </cell>
          <cell r="G748" t="str">
            <v>FUNDACAO GESTAO HOSPITALAR MARTINIANO FERNANDES - FGH</v>
          </cell>
          <cell r="H748" t="str">
            <v>S</v>
          </cell>
          <cell r="I748" t="str">
            <v>N</v>
          </cell>
          <cell r="K748" t="str">
            <v>16/06/2026</v>
          </cell>
          <cell r="M748" t="str">
            <v>26 - Pernambuco</v>
          </cell>
          <cell r="N748">
            <v>2.2999999999999998</v>
          </cell>
        </row>
        <row r="749">
          <cell r="C749" t="str">
            <v>HOSPITAL NOSSA SENHORA DAS GRAÇAS - ANTIGO ALFA - CG Nº 024/2022</v>
          </cell>
          <cell r="E749" t="str">
            <v xml:space="preserve">5.25 - Serviços Bancários </v>
          </cell>
          <cell r="F749" t="str">
            <v>09.039.744/0023-08</v>
          </cell>
          <cell r="G749" t="str">
            <v>FUNDACAO GESTAO HOSPITALAR MARTINIANO FERNANDES - FGH</v>
          </cell>
          <cell r="H749" t="str">
            <v>S</v>
          </cell>
          <cell r="I749" t="str">
            <v>N</v>
          </cell>
          <cell r="K749" t="str">
            <v>16/06/2026</v>
          </cell>
          <cell r="M749" t="str">
            <v>26 - Pernambuco</v>
          </cell>
          <cell r="N749">
            <v>2.2999999999999998</v>
          </cell>
        </row>
        <row r="750">
          <cell r="C750" t="str">
            <v>HOSPITAL NOSSA SENHORA DAS GRAÇAS - ANTIGO ALFA - CG Nº 024/2022</v>
          </cell>
          <cell r="E750" t="str">
            <v xml:space="preserve">5.25 - Serviços Bancários </v>
          </cell>
          <cell r="F750" t="str">
            <v>09.039.744/0023-08</v>
          </cell>
          <cell r="G750" t="str">
            <v>FUNDACAO GESTAO HOSPITALAR MARTINIANO FERNANDES - FGH</v>
          </cell>
          <cell r="H750" t="str">
            <v>S</v>
          </cell>
          <cell r="I750" t="str">
            <v>N</v>
          </cell>
          <cell r="K750" t="str">
            <v>16/06/2026</v>
          </cell>
          <cell r="M750" t="str">
            <v>26 - Pernambuco</v>
          </cell>
          <cell r="N750">
            <v>2.2999999999999998</v>
          </cell>
        </row>
        <row r="751">
          <cell r="C751" t="str">
            <v>HOSPITAL NOSSA SENHORA DAS GRAÇAS - ANTIGO ALFA - CG Nº 024/2022</v>
          </cell>
          <cell r="E751" t="str">
            <v xml:space="preserve">5.25 - Serviços Bancários </v>
          </cell>
          <cell r="F751" t="str">
            <v>09.039.744/0023-08</v>
          </cell>
          <cell r="G751" t="str">
            <v>FUNDACAO GESTAO HOSPITALAR MARTINIANO FERNANDES - FGH</v>
          </cell>
          <cell r="H751" t="str">
            <v>S</v>
          </cell>
          <cell r="I751" t="str">
            <v>N</v>
          </cell>
          <cell r="K751" t="str">
            <v>16/06/2026</v>
          </cell>
          <cell r="M751" t="str">
            <v>26 - Pernambuco</v>
          </cell>
          <cell r="N751">
            <v>2.2999999999999998</v>
          </cell>
        </row>
        <row r="752">
          <cell r="C752" t="str">
            <v>HOSPITAL NOSSA SENHORA DAS GRAÇAS - ANTIGO ALFA - CG Nº 024/2022</v>
          </cell>
          <cell r="E752" t="str">
            <v xml:space="preserve">5.25 - Serviços Bancários </v>
          </cell>
          <cell r="F752" t="str">
            <v>09.039.744/0023-08</v>
          </cell>
          <cell r="G752" t="str">
            <v>FUNDACAO GESTAO HOSPITALAR MARTINIANO FERNANDES - FGH</v>
          </cell>
          <cell r="H752" t="str">
            <v>S</v>
          </cell>
          <cell r="I752" t="str">
            <v>N</v>
          </cell>
          <cell r="K752" t="str">
            <v>16/06/2026</v>
          </cell>
          <cell r="M752" t="str">
            <v>26 - Pernambuco</v>
          </cell>
          <cell r="N752">
            <v>2.2999999999999998</v>
          </cell>
        </row>
        <row r="753">
          <cell r="C753" t="str">
            <v>HOSPITAL NOSSA SENHORA DAS GRAÇAS - ANTIGO ALFA - CG Nº 024/2022</v>
          </cell>
          <cell r="E753" t="str">
            <v xml:space="preserve">5.25 - Serviços Bancários </v>
          </cell>
          <cell r="F753" t="str">
            <v>09.039.744/0023-08</v>
          </cell>
          <cell r="G753" t="str">
            <v>FUNDACAO GESTAO HOSPITALAR MARTINIANO FERNANDES - FGH</v>
          </cell>
          <cell r="H753" t="str">
            <v>S</v>
          </cell>
          <cell r="I753" t="str">
            <v>N</v>
          </cell>
          <cell r="K753" t="str">
            <v>16/06/2026</v>
          </cell>
          <cell r="M753" t="str">
            <v>26 - Pernambuco</v>
          </cell>
          <cell r="N753">
            <v>2.2999999999999998</v>
          </cell>
        </row>
        <row r="754">
          <cell r="C754" t="str">
            <v>HOSPITAL NOSSA SENHORA DAS GRAÇAS - ANTIGO ALFA - CG Nº 024/2022</v>
          </cell>
          <cell r="E754" t="str">
            <v xml:space="preserve">5.25 - Serviços Bancários </v>
          </cell>
          <cell r="F754" t="str">
            <v>09.039.744/0023-08</v>
          </cell>
          <cell r="G754" t="str">
            <v>FUNDACAO GESTAO HOSPITALAR MARTINIANO FERNANDES - FGH</v>
          </cell>
          <cell r="H754" t="str">
            <v>S</v>
          </cell>
          <cell r="I754" t="str">
            <v>N</v>
          </cell>
          <cell r="K754" t="str">
            <v>16/06/2026</v>
          </cell>
          <cell r="M754" t="str">
            <v>26 - Pernambuco</v>
          </cell>
          <cell r="N754">
            <v>2.2999999999999998</v>
          </cell>
        </row>
        <row r="755">
          <cell r="C755" t="str">
            <v>HOSPITAL NOSSA SENHORA DAS GRAÇAS - ANTIGO ALFA - CG Nº 024/2022</v>
          </cell>
          <cell r="E755" t="str">
            <v xml:space="preserve">5.25 - Serviços Bancários </v>
          </cell>
          <cell r="F755" t="str">
            <v>09.039.744/0023-08</v>
          </cell>
          <cell r="G755" t="str">
            <v>FUNDACAO GESTAO HOSPITALAR MARTINIANO FERNANDES - FGH</v>
          </cell>
          <cell r="H755" t="str">
            <v>S</v>
          </cell>
          <cell r="I755" t="str">
            <v>N</v>
          </cell>
          <cell r="K755" t="str">
            <v>16/06/2026</v>
          </cell>
          <cell r="M755" t="str">
            <v>26 - Pernambuco</v>
          </cell>
          <cell r="N755">
            <v>2.2999999999999998</v>
          </cell>
        </row>
        <row r="756">
          <cell r="C756" t="str">
            <v>HOSPITAL NOSSA SENHORA DAS GRAÇAS - ANTIGO ALFA - CG Nº 024/2022</v>
          </cell>
          <cell r="E756" t="str">
            <v xml:space="preserve">5.25 - Serviços Bancários </v>
          </cell>
          <cell r="F756" t="str">
            <v>09.039.744/0023-08</v>
          </cell>
          <cell r="G756" t="str">
            <v>FUNDACAO GESTAO HOSPITALAR MARTINIANO FERNANDES - FGH</v>
          </cell>
          <cell r="H756" t="str">
            <v>S</v>
          </cell>
          <cell r="I756" t="str">
            <v>N</v>
          </cell>
          <cell r="K756" t="str">
            <v>16/06/2026</v>
          </cell>
          <cell r="M756" t="str">
            <v>26 - Pernambuco</v>
          </cell>
          <cell r="N756">
            <v>2.2999999999999998</v>
          </cell>
        </row>
        <row r="757">
          <cell r="C757" t="str">
            <v>HOSPITAL NOSSA SENHORA DAS GRAÇAS - ANTIGO ALFA - CG Nº 024/2022</v>
          </cell>
          <cell r="E757" t="str">
            <v xml:space="preserve">5.25 - Serviços Bancários </v>
          </cell>
          <cell r="F757" t="str">
            <v>09.039.744/0023-08</v>
          </cell>
          <cell r="G757" t="str">
            <v>FUNDACAO GESTAO HOSPITALAR MARTINIANO FERNANDES - FGH</v>
          </cell>
          <cell r="H757" t="str">
            <v>S</v>
          </cell>
          <cell r="I757" t="str">
            <v>N</v>
          </cell>
          <cell r="K757" t="str">
            <v>16/06/2026</v>
          </cell>
          <cell r="M757" t="str">
            <v>26 - Pernambuco</v>
          </cell>
          <cell r="N757">
            <v>2.2999999999999998</v>
          </cell>
        </row>
        <row r="758">
          <cell r="C758" t="str">
            <v>HOSPITAL NOSSA SENHORA DAS GRAÇAS - ANTIGO ALFA - CG Nº 024/2022</v>
          </cell>
          <cell r="E758" t="str">
            <v xml:space="preserve">5.25 - Serviços Bancários </v>
          </cell>
          <cell r="F758" t="str">
            <v>09.039.744/0023-08</v>
          </cell>
          <cell r="G758" t="str">
            <v>FUNDACAO GESTAO HOSPITALAR MARTINIANO FERNANDES - FGH</v>
          </cell>
          <cell r="H758" t="str">
            <v>S</v>
          </cell>
          <cell r="I758" t="str">
            <v>N</v>
          </cell>
          <cell r="K758" t="str">
            <v>16/06/2026</v>
          </cell>
          <cell r="M758" t="str">
            <v>26 - Pernambuco</v>
          </cell>
          <cell r="N758">
            <v>2.2999999999999998</v>
          </cell>
        </row>
        <row r="759">
          <cell r="C759" t="str">
            <v>HOSPITAL NOSSA SENHORA DAS GRAÇAS - ANTIGO ALFA - CG Nº 024/2022</v>
          </cell>
          <cell r="E759" t="str">
            <v xml:space="preserve">5.25 - Serviços Bancários </v>
          </cell>
          <cell r="F759" t="str">
            <v>09.039.744/0023-08</v>
          </cell>
          <cell r="G759" t="str">
            <v>FUNDACAO GESTAO HOSPITALAR MARTINIANO FERNANDES - FGH</v>
          </cell>
          <cell r="H759" t="str">
            <v>S</v>
          </cell>
          <cell r="I759" t="str">
            <v>N</v>
          </cell>
          <cell r="K759" t="str">
            <v>16/06/2026</v>
          </cell>
          <cell r="M759" t="str">
            <v>26 - Pernambuco</v>
          </cell>
          <cell r="N759">
            <v>2.2999999999999998</v>
          </cell>
        </row>
        <row r="760">
          <cell r="C760" t="str">
            <v>HOSPITAL NOSSA SENHORA DAS GRAÇAS - ANTIGO ALFA - CG Nº 024/2022</v>
          </cell>
          <cell r="E760" t="str">
            <v xml:space="preserve">5.25 - Serviços Bancários </v>
          </cell>
          <cell r="F760" t="str">
            <v>09.039.744/0023-08</v>
          </cell>
          <cell r="G760" t="str">
            <v>FUNDACAO GESTAO HOSPITALAR MARTINIANO FERNANDES - FGH</v>
          </cell>
          <cell r="H760" t="str">
            <v>S</v>
          </cell>
          <cell r="I760" t="str">
            <v>N</v>
          </cell>
          <cell r="K760" t="str">
            <v>16/06/2026</v>
          </cell>
          <cell r="M760" t="str">
            <v>26 - Pernambuco</v>
          </cell>
          <cell r="N760">
            <v>2.2999999999999998</v>
          </cell>
        </row>
        <row r="761">
          <cell r="C761" t="str">
            <v>HOSPITAL NOSSA SENHORA DAS GRAÇAS - ANTIGO ALFA - CG Nº 024/2022</v>
          </cell>
          <cell r="E761" t="str">
            <v xml:space="preserve">5.25 - Serviços Bancários </v>
          </cell>
          <cell r="F761" t="str">
            <v>09.039.744/0023-08</v>
          </cell>
          <cell r="G761" t="str">
            <v>FUNDACAO GESTAO HOSPITALAR MARTINIANO FERNANDES - FGH</v>
          </cell>
          <cell r="H761" t="str">
            <v>S</v>
          </cell>
          <cell r="I761" t="str">
            <v>N</v>
          </cell>
          <cell r="K761" t="str">
            <v>16/06/2026</v>
          </cell>
          <cell r="M761" t="str">
            <v>26 - Pernambuco</v>
          </cell>
          <cell r="N761">
            <v>2.2999999999999998</v>
          </cell>
        </row>
        <row r="762">
          <cell r="C762" t="str">
            <v>HOSPITAL NOSSA SENHORA DAS GRAÇAS - ANTIGO ALFA - CG Nº 024/2022</v>
          </cell>
          <cell r="E762" t="str">
            <v xml:space="preserve">5.25 - Serviços Bancários </v>
          </cell>
          <cell r="F762" t="str">
            <v>09.039.744/0023-08</v>
          </cell>
          <cell r="G762" t="str">
            <v>FUNDACAO GESTAO HOSPITALAR MARTINIANO FERNANDES - FGH</v>
          </cell>
          <cell r="H762" t="str">
            <v>S</v>
          </cell>
          <cell r="I762" t="str">
            <v>N</v>
          </cell>
          <cell r="K762" t="str">
            <v>16/06/2026</v>
          </cell>
          <cell r="M762" t="str">
            <v>26 - Pernambuco</v>
          </cell>
          <cell r="N762">
            <v>2.2999999999999998</v>
          </cell>
        </row>
        <row r="763">
          <cell r="C763" t="str">
            <v>HOSPITAL NOSSA SENHORA DAS GRAÇAS - ANTIGO ALFA - CG Nº 024/2022</v>
          </cell>
          <cell r="E763" t="str">
            <v xml:space="preserve">5.25 - Serviços Bancários </v>
          </cell>
          <cell r="F763" t="str">
            <v>09.039.744/0023-08</v>
          </cell>
          <cell r="G763" t="str">
            <v>FUNDACAO GESTAO HOSPITALAR MARTINIANO FERNANDES - FGH</v>
          </cell>
          <cell r="H763" t="str">
            <v>S</v>
          </cell>
          <cell r="I763" t="str">
            <v>N</v>
          </cell>
          <cell r="K763" t="str">
            <v>16/06/2026</v>
          </cell>
          <cell r="M763" t="str">
            <v>26 - Pernambuco</v>
          </cell>
          <cell r="N763">
            <v>2.2999999999999998</v>
          </cell>
        </row>
        <row r="764">
          <cell r="C764" t="str">
            <v>HOSPITAL NOSSA SENHORA DAS GRAÇAS - ANTIGO ALFA - CG Nº 024/2022</v>
          </cell>
          <cell r="E764" t="str">
            <v xml:space="preserve">5.25 - Serviços Bancários </v>
          </cell>
          <cell r="F764" t="str">
            <v>09.039.744/0023-08</v>
          </cell>
          <cell r="G764" t="str">
            <v>FUNDACAO GESTAO HOSPITALAR MARTINIANO FERNANDES - FGH</v>
          </cell>
          <cell r="H764" t="str">
            <v>S</v>
          </cell>
          <cell r="I764" t="str">
            <v>N</v>
          </cell>
          <cell r="K764" t="str">
            <v>16/06/2026</v>
          </cell>
          <cell r="M764" t="str">
            <v>26 - Pernambuco</v>
          </cell>
          <cell r="N764">
            <v>2.2999999999999998</v>
          </cell>
        </row>
        <row r="765">
          <cell r="C765" t="str">
            <v>HOSPITAL NOSSA SENHORA DAS GRAÇAS - ANTIGO ALFA - CG Nº 024/2022</v>
          </cell>
          <cell r="E765" t="str">
            <v xml:space="preserve">5.25 - Serviços Bancários </v>
          </cell>
          <cell r="F765" t="str">
            <v>09.039.744/0023-08</v>
          </cell>
          <cell r="G765" t="str">
            <v>FUNDACAO GESTAO HOSPITALAR MARTINIANO FERNANDES - FGH</v>
          </cell>
          <cell r="H765" t="str">
            <v>S</v>
          </cell>
          <cell r="I765" t="str">
            <v>N</v>
          </cell>
          <cell r="K765" t="str">
            <v>16/06/2026</v>
          </cell>
          <cell r="M765" t="str">
            <v>26 - Pernambuco</v>
          </cell>
          <cell r="N765">
            <v>2.2999999999999998</v>
          </cell>
        </row>
        <row r="766">
          <cell r="C766" t="str">
            <v>HOSPITAL NOSSA SENHORA DAS GRAÇAS - ANTIGO ALFA - CG Nº 024/2022</v>
          </cell>
          <cell r="E766" t="str">
            <v xml:space="preserve">5.25 - Serviços Bancários </v>
          </cell>
          <cell r="F766" t="str">
            <v>09.039.744/0023-08</v>
          </cell>
          <cell r="G766" t="str">
            <v>FUNDACAO GESTAO HOSPITALAR MARTINIANO FERNANDES - FGH</v>
          </cell>
          <cell r="H766" t="str">
            <v>S</v>
          </cell>
          <cell r="I766" t="str">
            <v>N</v>
          </cell>
          <cell r="K766" t="str">
            <v>16/06/2026</v>
          </cell>
          <cell r="M766" t="str">
            <v>26 - Pernambuco</v>
          </cell>
          <cell r="N766">
            <v>8.99</v>
          </cell>
        </row>
        <row r="767">
          <cell r="C767" t="str">
            <v>HOSPITAL NOSSA SENHORA DAS GRAÇAS - ANTIGO ALFA - CG Nº 024/2022</v>
          </cell>
          <cell r="E767" t="str">
            <v xml:space="preserve">5.25 - Serviços Bancários </v>
          </cell>
          <cell r="F767" t="str">
            <v>09.039.744/0023-08</v>
          </cell>
          <cell r="G767" t="str">
            <v>FUNDACAO GESTAO HOSPITALAR MARTINIANO FERNANDES - FGH</v>
          </cell>
          <cell r="H767" t="str">
            <v>S</v>
          </cell>
          <cell r="I767" t="str">
            <v>N</v>
          </cell>
          <cell r="K767" t="str">
            <v>16/06/2026</v>
          </cell>
          <cell r="M767" t="str">
            <v>26 - Pernambuco</v>
          </cell>
          <cell r="N767">
            <v>9.42</v>
          </cell>
        </row>
        <row r="768">
          <cell r="C768" t="str">
            <v>HOSPITAL NOSSA SENHORA DAS GRAÇAS - ANTIGO ALFA - CG Nº 024/2022</v>
          </cell>
          <cell r="E768" t="str">
            <v xml:space="preserve">5.25 - Serviços Bancários </v>
          </cell>
          <cell r="F768" t="str">
            <v>09.039.744/0023-08</v>
          </cell>
          <cell r="G768" t="str">
            <v>FUNDACAO GESTAO HOSPITALAR MARTINIANO FERNANDES - FGH</v>
          </cell>
          <cell r="H768" t="str">
            <v>S</v>
          </cell>
          <cell r="I768" t="str">
            <v>N</v>
          </cell>
          <cell r="K768" t="str">
            <v>16/06/2026</v>
          </cell>
          <cell r="M768" t="str">
            <v>26 - Pernambuco</v>
          </cell>
          <cell r="N768">
            <v>9.8000000000000007</v>
          </cell>
        </row>
        <row r="769">
          <cell r="C769" t="str">
            <v>HOSPITAL NOSSA SENHORA DAS GRAÇAS - ANTIGO ALFA - CG Nº 024/2022</v>
          </cell>
          <cell r="E769" t="str">
            <v xml:space="preserve">5.25 - Serviços Bancários </v>
          </cell>
          <cell r="F769" t="str">
            <v>09.039.744/0023-08</v>
          </cell>
          <cell r="G769" t="str">
            <v>FUNDACAO GESTAO HOSPITALAR MARTINIANO FERNANDES - FGH</v>
          </cell>
          <cell r="H769" t="str">
            <v>S</v>
          </cell>
          <cell r="I769" t="str">
            <v>N</v>
          </cell>
          <cell r="K769" t="str">
            <v>16/06/2026</v>
          </cell>
          <cell r="M769" t="str">
            <v>26 - Pernambuco</v>
          </cell>
          <cell r="N769">
            <v>9.8000000000000007</v>
          </cell>
        </row>
        <row r="770">
          <cell r="C770" t="str">
            <v>HOSPITAL NOSSA SENHORA DAS GRAÇAS - ANTIGO ALFA - CG Nº 024/2022</v>
          </cell>
          <cell r="E770" t="str">
            <v xml:space="preserve">5.25 - Serviços Bancários </v>
          </cell>
          <cell r="F770" t="str">
            <v>09.039.744/0023-08</v>
          </cell>
          <cell r="G770" t="str">
            <v>FUNDACAO GESTAO HOSPITALAR MARTINIANO FERNANDES - FGH</v>
          </cell>
          <cell r="H770" t="str">
            <v>S</v>
          </cell>
          <cell r="I770" t="str">
            <v>N</v>
          </cell>
          <cell r="K770" t="str">
            <v>16/06/2026</v>
          </cell>
          <cell r="M770" t="str">
            <v>26 - Pernambuco</v>
          </cell>
          <cell r="N770">
            <v>9.8000000000000007</v>
          </cell>
        </row>
        <row r="771">
          <cell r="C771" t="str">
            <v>HOSPITAL NOSSA SENHORA DAS GRAÇAS - ANTIGO ALFA - CG Nº 024/2022</v>
          </cell>
          <cell r="E771" t="str">
            <v xml:space="preserve">5.25 - Serviços Bancários </v>
          </cell>
          <cell r="F771" t="str">
            <v>09.039.744/0023-08</v>
          </cell>
          <cell r="G771" t="str">
            <v>FUNDACAO GESTAO HOSPITALAR MARTINIANO FERNANDES - FGH</v>
          </cell>
          <cell r="H771" t="str">
            <v>S</v>
          </cell>
          <cell r="I771" t="str">
            <v>N</v>
          </cell>
          <cell r="K771" t="str">
            <v>16/06/2026</v>
          </cell>
          <cell r="M771" t="str">
            <v>26 - Pernambuco</v>
          </cell>
          <cell r="N771">
            <v>9.8000000000000007</v>
          </cell>
        </row>
        <row r="772">
          <cell r="C772" t="str">
            <v>HOSPITAL NOSSA SENHORA DAS GRAÇAS - ANTIGO ALFA - CG Nº 024/2022</v>
          </cell>
          <cell r="E772" t="str">
            <v xml:space="preserve">5.25 - Serviços Bancários </v>
          </cell>
          <cell r="F772" t="str">
            <v>09.039.744/0023-08</v>
          </cell>
          <cell r="G772" t="str">
            <v>FUNDACAO GESTAO HOSPITALAR MARTINIANO FERNANDES - FGH</v>
          </cell>
          <cell r="H772" t="str">
            <v>S</v>
          </cell>
          <cell r="I772" t="str">
            <v>N</v>
          </cell>
          <cell r="K772" t="str">
            <v>17/06/2026</v>
          </cell>
          <cell r="M772" t="str">
            <v>26 - Pernambuco</v>
          </cell>
          <cell r="N772">
            <v>2.2999999999999998</v>
          </cell>
        </row>
        <row r="773">
          <cell r="C773" t="str">
            <v>HOSPITAL NOSSA SENHORA DAS GRAÇAS - ANTIGO ALFA - CG Nº 024/2022</v>
          </cell>
          <cell r="E773" t="str">
            <v xml:space="preserve">5.25 - Serviços Bancários </v>
          </cell>
          <cell r="F773" t="str">
            <v>09.039.744/0023-08</v>
          </cell>
          <cell r="G773" t="str">
            <v>FUNDACAO GESTAO HOSPITALAR MARTINIANO FERNANDES - FGH</v>
          </cell>
          <cell r="H773" t="str">
            <v>S</v>
          </cell>
          <cell r="I773" t="str">
            <v>N</v>
          </cell>
          <cell r="K773" t="str">
            <v>17/06/2026</v>
          </cell>
          <cell r="M773" t="str">
            <v>26 - Pernambuco</v>
          </cell>
          <cell r="N773">
            <v>2.2999999999999998</v>
          </cell>
        </row>
        <row r="774">
          <cell r="C774" t="str">
            <v>HOSPITAL NOSSA SENHORA DAS GRAÇAS - ANTIGO ALFA - CG Nº 024/2022</v>
          </cell>
          <cell r="E774" t="str">
            <v xml:space="preserve">5.25 - Serviços Bancários </v>
          </cell>
          <cell r="F774" t="str">
            <v>09.039.744/0023-08</v>
          </cell>
          <cell r="G774" t="str">
            <v>FUNDACAO GESTAO HOSPITALAR MARTINIANO FERNANDES - FGH</v>
          </cell>
          <cell r="H774" t="str">
            <v>S</v>
          </cell>
          <cell r="I774" t="str">
            <v>N</v>
          </cell>
          <cell r="K774" t="str">
            <v>17/06/2026</v>
          </cell>
          <cell r="M774" t="str">
            <v>26 - Pernambuco</v>
          </cell>
          <cell r="N774">
            <v>2.2999999999999998</v>
          </cell>
        </row>
        <row r="775">
          <cell r="C775" t="str">
            <v>HOSPITAL NOSSA SENHORA DAS GRAÇAS - ANTIGO ALFA - CG Nº 024/2022</v>
          </cell>
          <cell r="E775" t="str">
            <v xml:space="preserve">5.25 - Serviços Bancários </v>
          </cell>
          <cell r="F775" t="str">
            <v>09.039.744/0023-08</v>
          </cell>
          <cell r="G775" t="str">
            <v>FUNDACAO GESTAO HOSPITALAR MARTINIANO FERNANDES - FGH</v>
          </cell>
          <cell r="H775" t="str">
            <v>S</v>
          </cell>
          <cell r="I775" t="str">
            <v>N</v>
          </cell>
          <cell r="K775" t="str">
            <v>17/06/2026</v>
          </cell>
          <cell r="M775" t="str">
            <v>26 - Pernambuco</v>
          </cell>
          <cell r="N775">
            <v>2.2999999999999998</v>
          </cell>
        </row>
        <row r="776">
          <cell r="C776" t="str">
            <v>HOSPITAL NOSSA SENHORA DAS GRAÇAS - ANTIGO ALFA - CG Nº 024/2022</v>
          </cell>
          <cell r="E776" t="str">
            <v xml:space="preserve">5.25 - Serviços Bancários </v>
          </cell>
          <cell r="F776" t="str">
            <v>09.039.744/0023-08</v>
          </cell>
          <cell r="G776" t="str">
            <v>FUNDACAO GESTAO HOSPITALAR MARTINIANO FERNANDES - FGH</v>
          </cell>
          <cell r="H776" t="str">
            <v>S</v>
          </cell>
          <cell r="I776" t="str">
            <v>N</v>
          </cell>
          <cell r="K776" t="str">
            <v>17/06/2026</v>
          </cell>
          <cell r="M776" t="str">
            <v>26 - Pernambuco</v>
          </cell>
          <cell r="N776">
            <v>2.2999999999999998</v>
          </cell>
        </row>
        <row r="777">
          <cell r="C777" t="str">
            <v>HOSPITAL NOSSA SENHORA DAS GRAÇAS - ANTIGO ALFA - CG Nº 024/2022</v>
          </cell>
          <cell r="E777" t="str">
            <v xml:space="preserve">5.25 - Serviços Bancários </v>
          </cell>
          <cell r="F777" t="str">
            <v>09.039.744/0023-08</v>
          </cell>
          <cell r="G777" t="str">
            <v>FUNDACAO GESTAO HOSPITALAR MARTINIANO FERNANDES - FGH</v>
          </cell>
          <cell r="H777" t="str">
            <v>S</v>
          </cell>
          <cell r="I777" t="str">
            <v>N</v>
          </cell>
          <cell r="K777" t="str">
            <v>17/06/2026</v>
          </cell>
          <cell r="M777" t="str">
            <v>26 - Pernambuco</v>
          </cell>
          <cell r="N777">
            <v>2.2999999999999998</v>
          </cell>
        </row>
        <row r="778">
          <cell r="C778" t="str">
            <v>HOSPITAL NOSSA SENHORA DAS GRAÇAS - ANTIGO ALFA - CG Nº 024/2022</v>
          </cell>
          <cell r="E778" t="str">
            <v xml:space="preserve">5.25 - Serviços Bancários </v>
          </cell>
          <cell r="F778" t="str">
            <v>09.039.744/0023-08</v>
          </cell>
          <cell r="G778" t="str">
            <v>FUNDACAO GESTAO HOSPITALAR MARTINIANO FERNANDES - FGH</v>
          </cell>
          <cell r="H778" t="str">
            <v>S</v>
          </cell>
          <cell r="I778" t="str">
            <v>N</v>
          </cell>
          <cell r="K778" t="str">
            <v>17/06/2026</v>
          </cell>
          <cell r="M778" t="str">
            <v>26 - Pernambuco</v>
          </cell>
          <cell r="N778">
            <v>2.2999999999999998</v>
          </cell>
        </row>
        <row r="779">
          <cell r="C779" t="str">
            <v>HOSPITAL NOSSA SENHORA DAS GRAÇAS - ANTIGO ALFA - CG Nº 024/2022</v>
          </cell>
          <cell r="E779" t="str">
            <v xml:space="preserve">5.25 - Serviços Bancários </v>
          </cell>
          <cell r="F779" t="str">
            <v>09.039.744/0023-08</v>
          </cell>
          <cell r="G779" t="str">
            <v>FUNDACAO GESTAO HOSPITALAR MARTINIANO FERNANDES - FGH</v>
          </cell>
          <cell r="H779" t="str">
            <v>S</v>
          </cell>
          <cell r="I779" t="str">
            <v>N</v>
          </cell>
          <cell r="K779" t="str">
            <v>17/06/2026</v>
          </cell>
          <cell r="M779" t="str">
            <v>26 - Pernambuco</v>
          </cell>
          <cell r="N779">
            <v>2.2999999999999998</v>
          </cell>
        </row>
        <row r="780">
          <cell r="C780" t="str">
            <v>HOSPITAL NOSSA SENHORA DAS GRAÇAS - ANTIGO ALFA - CG Nº 024/2022</v>
          </cell>
          <cell r="E780" t="str">
            <v xml:space="preserve">5.25 - Serviços Bancários </v>
          </cell>
          <cell r="F780" t="str">
            <v>09.039.744/0023-08</v>
          </cell>
          <cell r="G780" t="str">
            <v>FUNDACAO GESTAO HOSPITALAR MARTINIANO FERNANDES - FGH</v>
          </cell>
          <cell r="H780" t="str">
            <v>S</v>
          </cell>
          <cell r="I780" t="str">
            <v>N</v>
          </cell>
          <cell r="K780" t="str">
            <v>17/06/2026</v>
          </cell>
          <cell r="M780" t="str">
            <v>26 - Pernambuco</v>
          </cell>
          <cell r="N780">
            <v>2.2999999999999998</v>
          </cell>
        </row>
        <row r="781">
          <cell r="C781" t="str">
            <v>HOSPITAL NOSSA SENHORA DAS GRAÇAS - ANTIGO ALFA - CG Nº 024/2022</v>
          </cell>
          <cell r="E781" t="str">
            <v xml:space="preserve">5.25 - Serviços Bancários </v>
          </cell>
          <cell r="F781" t="str">
            <v>09.039.744/0023-08</v>
          </cell>
          <cell r="G781" t="str">
            <v>FUNDACAO GESTAO HOSPITALAR MARTINIANO FERNANDES - FGH</v>
          </cell>
          <cell r="H781" t="str">
            <v>S</v>
          </cell>
          <cell r="I781" t="str">
            <v>N</v>
          </cell>
          <cell r="K781" t="str">
            <v>17/06/2026</v>
          </cell>
          <cell r="M781" t="str">
            <v>26 - Pernambuco</v>
          </cell>
          <cell r="N781">
            <v>2.2999999999999998</v>
          </cell>
        </row>
        <row r="782">
          <cell r="C782" t="str">
            <v>HOSPITAL NOSSA SENHORA DAS GRAÇAS - ANTIGO ALFA - CG Nº 024/2022</v>
          </cell>
          <cell r="E782" t="str">
            <v xml:space="preserve">5.25 - Serviços Bancários </v>
          </cell>
          <cell r="F782" t="str">
            <v>09.039.744/0023-08</v>
          </cell>
          <cell r="G782" t="str">
            <v>FUNDACAO GESTAO HOSPITALAR MARTINIANO FERNANDES - FGH</v>
          </cell>
          <cell r="H782" t="str">
            <v>S</v>
          </cell>
          <cell r="I782" t="str">
            <v>N</v>
          </cell>
          <cell r="K782" t="str">
            <v>17/06/2026</v>
          </cell>
          <cell r="M782" t="str">
            <v>26 - Pernambuco</v>
          </cell>
          <cell r="N782">
            <v>2.2999999999999998</v>
          </cell>
        </row>
        <row r="783">
          <cell r="C783" t="str">
            <v>HOSPITAL NOSSA SENHORA DAS GRAÇAS - ANTIGO ALFA - CG Nº 024/2022</v>
          </cell>
          <cell r="E783" t="str">
            <v xml:space="preserve">5.25 - Serviços Bancários </v>
          </cell>
          <cell r="F783" t="str">
            <v>09.039.744/0023-08</v>
          </cell>
          <cell r="G783" t="str">
            <v>FUNDACAO GESTAO HOSPITALAR MARTINIANO FERNANDES - FGH</v>
          </cell>
          <cell r="H783" t="str">
            <v>S</v>
          </cell>
          <cell r="I783" t="str">
            <v>N</v>
          </cell>
          <cell r="K783" t="str">
            <v>17/06/2026</v>
          </cell>
          <cell r="M783" t="str">
            <v>26 - Pernambuco</v>
          </cell>
          <cell r="N783">
            <v>2.2999999999999998</v>
          </cell>
        </row>
        <row r="784">
          <cell r="C784" t="str">
            <v>HOSPITAL NOSSA SENHORA DAS GRAÇAS - ANTIGO ALFA - CG Nº 024/2022</v>
          </cell>
          <cell r="E784" t="str">
            <v xml:space="preserve">5.25 - Serviços Bancários </v>
          </cell>
          <cell r="F784" t="str">
            <v>09.039.744/0023-08</v>
          </cell>
          <cell r="G784" t="str">
            <v>FUNDACAO GESTAO HOSPITALAR MARTINIANO FERNANDES - FGH</v>
          </cell>
          <cell r="H784" t="str">
            <v>S</v>
          </cell>
          <cell r="I784" t="str">
            <v>N</v>
          </cell>
          <cell r="K784" t="str">
            <v>17/06/2026</v>
          </cell>
          <cell r="M784" t="str">
            <v>26 - Pernambuco</v>
          </cell>
          <cell r="N784">
            <v>2.2999999999999998</v>
          </cell>
        </row>
        <row r="785">
          <cell r="C785" t="str">
            <v>HOSPITAL NOSSA SENHORA DAS GRAÇAS - ANTIGO ALFA - CG Nº 024/2022</v>
          </cell>
          <cell r="E785" t="str">
            <v xml:space="preserve">5.25 - Serviços Bancários </v>
          </cell>
          <cell r="F785" t="str">
            <v>09.039.744/0023-08</v>
          </cell>
          <cell r="G785" t="str">
            <v>FUNDACAO GESTAO HOSPITALAR MARTINIANO FERNANDES - FGH</v>
          </cell>
          <cell r="H785" t="str">
            <v>S</v>
          </cell>
          <cell r="I785" t="str">
            <v>N</v>
          </cell>
          <cell r="K785" t="str">
            <v>17/06/2026</v>
          </cell>
          <cell r="M785" t="str">
            <v>26 - Pernambuco</v>
          </cell>
          <cell r="N785">
            <v>2.2999999999999998</v>
          </cell>
        </row>
        <row r="786">
          <cell r="C786" t="str">
            <v>HOSPITAL NOSSA SENHORA DAS GRAÇAS - ANTIGO ALFA - CG Nº 024/2022</v>
          </cell>
          <cell r="E786" t="str">
            <v xml:space="preserve">5.25 - Serviços Bancários </v>
          </cell>
          <cell r="F786" t="str">
            <v>09.039.744/0023-08</v>
          </cell>
          <cell r="G786" t="str">
            <v>FUNDACAO GESTAO HOSPITALAR MARTINIANO FERNANDES - FGH</v>
          </cell>
          <cell r="H786" t="str">
            <v>S</v>
          </cell>
          <cell r="I786" t="str">
            <v>N</v>
          </cell>
          <cell r="K786" t="str">
            <v>17/06/2026</v>
          </cell>
          <cell r="M786" t="str">
            <v>26 - Pernambuco</v>
          </cell>
          <cell r="N786">
            <v>2.2999999999999998</v>
          </cell>
        </row>
        <row r="787">
          <cell r="C787" t="str">
            <v>HOSPITAL NOSSA SENHORA DAS GRAÇAS - ANTIGO ALFA - CG Nº 024/2022</v>
          </cell>
          <cell r="E787" t="str">
            <v xml:space="preserve">5.25 - Serviços Bancários </v>
          </cell>
          <cell r="F787" t="str">
            <v>09.039.744/0023-08</v>
          </cell>
          <cell r="G787" t="str">
            <v>FUNDACAO GESTAO HOSPITALAR MARTINIANO FERNANDES - FGH</v>
          </cell>
          <cell r="H787" t="str">
            <v>S</v>
          </cell>
          <cell r="I787" t="str">
            <v>N</v>
          </cell>
          <cell r="K787" t="str">
            <v>17/06/2026</v>
          </cell>
          <cell r="M787" t="str">
            <v>26 - Pernambuco</v>
          </cell>
          <cell r="N787">
            <v>2.2999999999999998</v>
          </cell>
        </row>
        <row r="788">
          <cell r="C788" t="str">
            <v>HOSPITAL NOSSA SENHORA DAS GRAÇAS - ANTIGO ALFA - CG Nº 024/2022</v>
          </cell>
          <cell r="E788" t="str">
            <v xml:space="preserve">5.25 - Serviços Bancários </v>
          </cell>
          <cell r="F788" t="str">
            <v>09.039.744/0023-08</v>
          </cell>
          <cell r="G788" t="str">
            <v>FUNDACAO GESTAO HOSPITALAR MARTINIANO FERNANDES - FGH</v>
          </cell>
          <cell r="H788" t="str">
            <v>S</v>
          </cell>
          <cell r="I788" t="str">
            <v>N</v>
          </cell>
          <cell r="K788" t="str">
            <v>17/06/2026</v>
          </cell>
          <cell r="M788" t="str">
            <v>26 - Pernambuco</v>
          </cell>
          <cell r="N788">
            <v>2.2999999999999998</v>
          </cell>
        </row>
        <row r="789">
          <cell r="C789" t="str">
            <v>HOSPITAL NOSSA SENHORA DAS GRAÇAS - ANTIGO ALFA - CG Nº 024/2022</v>
          </cell>
          <cell r="E789" t="str">
            <v xml:space="preserve">5.25 - Serviços Bancários </v>
          </cell>
          <cell r="F789" t="str">
            <v>09.039.744/0023-08</v>
          </cell>
          <cell r="G789" t="str">
            <v>FUNDACAO GESTAO HOSPITALAR MARTINIANO FERNANDES - FGH</v>
          </cell>
          <cell r="H789" t="str">
            <v>S</v>
          </cell>
          <cell r="I789" t="str">
            <v>N</v>
          </cell>
          <cell r="K789" t="str">
            <v>18/06/2026</v>
          </cell>
          <cell r="M789" t="str">
            <v>26 - Pernambuco</v>
          </cell>
          <cell r="N789">
            <v>2.2999999999999998</v>
          </cell>
        </row>
        <row r="790">
          <cell r="C790" t="str">
            <v>HOSPITAL NOSSA SENHORA DAS GRAÇAS - ANTIGO ALFA - CG Nº 024/2022</v>
          </cell>
          <cell r="E790" t="str">
            <v xml:space="preserve">5.25 - Serviços Bancários </v>
          </cell>
          <cell r="F790" t="str">
            <v>09.039.744/0023-08</v>
          </cell>
          <cell r="G790" t="str">
            <v>FUNDACAO GESTAO HOSPITALAR MARTINIANO FERNANDES - FGH</v>
          </cell>
          <cell r="H790" t="str">
            <v>S</v>
          </cell>
          <cell r="I790" t="str">
            <v>N</v>
          </cell>
          <cell r="K790" t="str">
            <v>18/06/2026</v>
          </cell>
          <cell r="M790" t="str">
            <v>26 - Pernambuco</v>
          </cell>
          <cell r="N790">
            <v>2.2999999999999998</v>
          </cell>
        </row>
        <row r="791">
          <cell r="C791" t="str">
            <v>HOSPITAL NOSSA SENHORA DAS GRAÇAS - ANTIGO ALFA - CG Nº 024/2022</v>
          </cell>
          <cell r="E791" t="str">
            <v xml:space="preserve">5.25 - Serviços Bancários </v>
          </cell>
          <cell r="F791" t="str">
            <v>09.039.744/0023-08</v>
          </cell>
          <cell r="G791" t="str">
            <v>FUNDACAO GESTAO HOSPITALAR MARTINIANO FERNANDES - FGH</v>
          </cell>
          <cell r="H791" t="str">
            <v>S</v>
          </cell>
          <cell r="I791" t="str">
            <v>N</v>
          </cell>
          <cell r="K791" t="str">
            <v>18/06/2026</v>
          </cell>
          <cell r="M791" t="str">
            <v>26 - Pernambuco</v>
          </cell>
          <cell r="N791">
            <v>2.2999999999999998</v>
          </cell>
        </row>
        <row r="792">
          <cell r="C792" t="str">
            <v>HOSPITAL NOSSA SENHORA DAS GRAÇAS - ANTIGO ALFA - CG Nº 024/2022</v>
          </cell>
          <cell r="E792" t="str">
            <v xml:space="preserve">5.25 - Serviços Bancários </v>
          </cell>
          <cell r="F792" t="str">
            <v>09.039.744/0023-08</v>
          </cell>
          <cell r="G792" t="str">
            <v>FUNDACAO GESTAO HOSPITALAR MARTINIANO FERNANDES - FGH</v>
          </cell>
          <cell r="H792" t="str">
            <v>S</v>
          </cell>
          <cell r="I792" t="str">
            <v>N</v>
          </cell>
          <cell r="K792" t="str">
            <v>18/06/2026</v>
          </cell>
          <cell r="M792" t="str">
            <v>26 - Pernambuco</v>
          </cell>
          <cell r="N792">
            <v>2.2999999999999998</v>
          </cell>
        </row>
        <row r="793">
          <cell r="C793" t="str">
            <v>HOSPITAL NOSSA SENHORA DAS GRAÇAS - ANTIGO ALFA - CG Nº 024/2022</v>
          </cell>
          <cell r="E793" t="str">
            <v xml:space="preserve">5.25 - Serviços Bancários </v>
          </cell>
          <cell r="F793" t="str">
            <v>09.039.744/0023-08</v>
          </cell>
          <cell r="G793" t="str">
            <v>FUNDACAO GESTAO HOSPITALAR MARTINIANO FERNANDES - FGH</v>
          </cell>
          <cell r="H793" t="str">
            <v>S</v>
          </cell>
          <cell r="I793" t="str">
            <v>N</v>
          </cell>
          <cell r="K793" t="str">
            <v>18/06/2026</v>
          </cell>
          <cell r="M793" t="str">
            <v>26 - Pernambuco</v>
          </cell>
          <cell r="N793">
            <v>2.2999999999999998</v>
          </cell>
        </row>
        <row r="794">
          <cell r="C794" t="str">
            <v>HOSPITAL NOSSA SENHORA DAS GRAÇAS - ANTIGO ALFA - CG Nº 024/2022</v>
          </cell>
          <cell r="E794" t="str">
            <v xml:space="preserve">5.25 - Serviços Bancários </v>
          </cell>
          <cell r="F794" t="str">
            <v>09.039.744/0023-08</v>
          </cell>
          <cell r="G794" t="str">
            <v>FUNDACAO GESTAO HOSPITALAR MARTINIANO FERNANDES - FGH</v>
          </cell>
          <cell r="H794" t="str">
            <v>S</v>
          </cell>
          <cell r="I794" t="str">
            <v>N</v>
          </cell>
          <cell r="K794" t="str">
            <v>18/06/2026</v>
          </cell>
          <cell r="M794" t="str">
            <v>26 - Pernambuco</v>
          </cell>
          <cell r="N794">
            <v>2.2999999999999998</v>
          </cell>
        </row>
        <row r="795">
          <cell r="C795" t="str">
            <v>HOSPITAL NOSSA SENHORA DAS GRAÇAS - ANTIGO ALFA - CG Nº 024/2022</v>
          </cell>
          <cell r="E795" t="str">
            <v xml:space="preserve">5.25 - Serviços Bancários </v>
          </cell>
          <cell r="F795" t="str">
            <v>09.039.744/0023-08</v>
          </cell>
          <cell r="G795" t="str">
            <v>FUNDACAO GESTAO HOSPITALAR MARTINIANO FERNANDES - FGH</v>
          </cell>
          <cell r="H795" t="str">
            <v>S</v>
          </cell>
          <cell r="I795" t="str">
            <v>N</v>
          </cell>
          <cell r="K795" t="str">
            <v>18/06/2026</v>
          </cell>
          <cell r="M795" t="str">
            <v>26 - Pernambuco</v>
          </cell>
          <cell r="N795">
            <v>2.2999999999999998</v>
          </cell>
        </row>
        <row r="796">
          <cell r="C796" t="str">
            <v>HOSPITAL NOSSA SENHORA DAS GRAÇAS - ANTIGO ALFA - CG Nº 024/2022</v>
          </cell>
          <cell r="E796" t="str">
            <v xml:space="preserve">5.25 - Serviços Bancários </v>
          </cell>
          <cell r="F796" t="str">
            <v>09.039.744/0023-08</v>
          </cell>
          <cell r="G796" t="str">
            <v>FUNDACAO GESTAO HOSPITALAR MARTINIANO FERNANDES - FGH</v>
          </cell>
          <cell r="H796" t="str">
            <v>S</v>
          </cell>
          <cell r="I796" t="str">
            <v>N</v>
          </cell>
          <cell r="K796" t="str">
            <v>18/06/2026</v>
          </cell>
          <cell r="M796" t="str">
            <v>26 - Pernambuco</v>
          </cell>
          <cell r="N796">
            <v>2.2999999999999998</v>
          </cell>
        </row>
        <row r="797">
          <cell r="C797" t="str">
            <v>HOSPITAL NOSSA SENHORA DAS GRAÇAS - ANTIGO ALFA - CG Nº 024/2022</v>
          </cell>
          <cell r="E797" t="str">
            <v xml:space="preserve">5.25 - Serviços Bancários </v>
          </cell>
          <cell r="F797" t="str">
            <v>09.039.744/0023-08</v>
          </cell>
          <cell r="G797" t="str">
            <v>FUNDACAO GESTAO HOSPITALAR MARTINIANO FERNANDES - FGH</v>
          </cell>
          <cell r="H797" t="str">
            <v>S</v>
          </cell>
          <cell r="I797" t="str">
            <v>N</v>
          </cell>
          <cell r="K797" t="str">
            <v>18/06/2026</v>
          </cell>
          <cell r="M797" t="str">
            <v>26 - Pernambuco</v>
          </cell>
          <cell r="N797">
            <v>2.2999999999999998</v>
          </cell>
        </row>
        <row r="798">
          <cell r="C798" t="str">
            <v>HOSPITAL NOSSA SENHORA DAS GRAÇAS - ANTIGO ALFA - CG Nº 024/2022</v>
          </cell>
          <cell r="E798" t="str">
            <v xml:space="preserve">5.25 - Serviços Bancários </v>
          </cell>
          <cell r="F798" t="str">
            <v>09.039.744/0023-08</v>
          </cell>
          <cell r="G798" t="str">
            <v>FUNDACAO GESTAO HOSPITALAR MARTINIANO FERNANDES - FGH</v>
          </cell>
          <cell r="H798" t="str">
            <v>S</v>
          </cell>
          <cell r="I798" t="str">
            <v>N</v>
          </cell>
          <cell r="K798" t="str">
            <v>18/06/2026</v>
          </cell>
          <cell r="M798" t="str">
            <v>26 - Pernambuco</v>
          </cell>
          <cell r="N798">
            <v>2.2999999999999998</v>
          </cell>
        </row>
        <row r="799">
          <cell r="C799" t="str">
            <v>HOSPITAL NOSSA SENHORA DAS GRAÇAS - ANTIGO ALFA - CG Nº 024/2022</v>
          </cell>
          <cell r="E799" t="str">
            <v xml:space="preserve">5.25 - Serviços Bancários </v>
          </cell>
          <cell r="F799" t="str">
            <v>09.039.744/0023-08</v>
          </cell>
          <cell r="G799" t="str">
            <v>FUNDACAO GESTAO HOSPITALAR MARTINIANO FERNANDES - FGH</v>
          </cell>
          <cell r="H799" t="str">
            <v>S</v>
          </cell>
          <cell r="I799" t="str">
            <v>N</v>
          </cell>
          <cell r="K799" t="str">
            <v>18/06/2026</v>
          </cell>
          <cell r="M799" t="str">
            <v>26 - Pernambuco</v>
          </cell>
          <cell r="N799">
            <v>2.2999999999999998</v>
          </cell>
        </row>
        <row r="800">
          <cell r="C800" t="str">
            <v>HOSPITAL NOSSA SENHORA DAS GRAÇAS - ANTIGO ALFA - CG Nº 024/2022</v>
          </cell>
          <cell r="E800" t="str">
            <v xml:space="preserve">5.25 - Serviços Bancários </v>
          </cell>
          <cell r="F800" t="str">
            <v>09.039.744/0023-08</v>
          </cell>
          <cell r="G800" t="str">
            <v>FUNDACAO GESTAO HOSPITALAR MARTINIANO FERNANDES - FGH</v>
          </cell>
          <cell r="H800" t="str">
            <v>S</v>
          </cell>
          <cell r="I800" t="str">
            <v>N</v>
          </cell>
          <cell r="K800" t="str">
            <v>18/06/2026</v>
          </cell>
          <cell r="M800" t="str">
            <v>26 - Pernambuco</v>
          </cell>
          <cell r="N800">
            <v>2.2999999999999998</v>
          </cell>
        </row>
        <row r="801">
          <cell r="C801" t="str">
            <v>HOSPITAL NOSSA SENHORA DAS GRAÇAS - ANTIGO ALFA - CG Nº 024/2022</v>
          </cell>
          <cell r="E801" t="str">
            <v xml:space="preserve">5.25 - Serviços Bancários </v>
          </cell>
          <cell r="F801" t="str">
            <v>09.039.744/0023-08</v>
          </cell>
          <cell r="G801" t="str">
            <v>FUNDACAO GESTAO HOSPITALAR MARTINIANO FERNANDES - FGH</v>
          </cell>
          <cell r="H801" t="str">
            <v>S</v>
          </cell>
          <cell r="I801" t="str">
            <v>N</v>
          </cell>
          <cell r="K801" t="str">
            <v>18/06/2026</v>
          </cell>
          <cell r="M801" t="str">
            <v>26 - Pernambuco</v>
          </cell>
          <cell r="N801">
            <v>2.2999999999999998</v>
          </cell>
        </row>
        <row r="802">
          <cell r="C802" t="str">
            <v>HOSPITAL NOSSA SENHORA DAS GRAÇAS - ANTIGO ALFA - CG Nº 024/2022</v>
          </cell>
          <cell r="E802" t="str">
            <v xml:space="preserve">5.25 - Serviços Bancários </v>
          </cell>
          <cell r="F802" t="str">
            <v>09.039.744/0023-08</v>
          </cell>
          <cell r="G802" t="str">
            <v>FUNDACAO GESTAO HOSPITALAR MARTINIANO FERNANDES - FGH</v>
          </cell>
          <cell r="H802" t="str">
            <v>S</v>
          </cell>
          <cell r="I802" t="str">
            <v>N</v>
          </cell>
          <cell r="K802" t="str">
            <v>18/06/2026</v>
          </cell>
          <cell r="M802" t="str">
            <v>26 - Pernambuco</v>
          </cell>
          <cell r="N802">
            <v>2.2999999999999998</v>
          </cell>
        </row>
        <row r="803">
          <cell r="C803" t="str">
            <v>HOSPITAL NOSSA SENHORA DAS GRAÇAS - ANTIGO ALFA - CG Nº 024/2022</v>
          </cell>
          <cell r="E803" t="str">
            <v xml:space="preserve">5.25 - Serviços Bancários </v>
          </cell>
          <cell r="F803" t="str">
            <v>09.039.744/0023-08</v>
          </cell>
          <cell r="G803" t="str">
            <v>FUNDACAO GESTAO HOSPITALAR MARTINIANO FERNANDES - FGH</v>
          </cell>
          <cell r="H803" t="str">
            <v>S</v>
          </cell>
          <cell r="I803" t="str">
            <v>N</v>
          </cell>
          <cell r="K803" t="str">
            <v>18/06/2026</v>
          </cell>
          <cell r="M803" t="str">
            <v>26 - Pernambuco</v>
          </cell>
          <cell r="N803">
            <v>2.2999999999999998</v>
          </cell>
        </row>
        <row r="804">
          <cell r="C804" t="str">
            <v>HOSPITAL NOSSA SENHORA DAS GRAÇAS - ANTIGO ALFA - CG Nº 024/2022</v>
          </cell>
          <cell r="E804" t="str">
            <v xml:space="preserve">5.25 - Serviços Bancários </v>
          </cell>
          <cell r="F804" t="str">
            <v>09.039.744/0023-08</v>
          </cell>
          <cell r="G804" t="str">
            <v>FUNDACAO GESTAO HOSPITALAR MARTINIANO FERNANDES - FGH</v>
          </cell>
          <cell r="H804" t="str">
            <v>S</v>
          </cell>
          <cell r="I804" t="str">
            <v>N</v>
          </cell>
          <cell r="K804" t="str">
            <v>18/06/2026</v>
          </cell>
          <cell r="M804" t="str">
            <v>26 - Pernambuco</v>
          </cell>
          <cell r="N804">
            <v>2.2999999999999998</v>
          </cell>
        </row>
        <row r="805">
          <cell r="C805" t="str">
            <v>HOSPITAL NOSSA SENHORA DAS GRAÇAS - ANTIGO ALFA - CG Nº 024/2022</v>
          </cell>
          <cell r="E805" t="str">
            <v xml:space="preserve">5.25 - Serviços Bancários </v>
          </cell>
          <cell r="F805" t="str">
            <v>09.039.744/0023-08</v>
          </cell>
          <cell r="G805" t="str">
            <v>FUNDACAO GESTAO HOSPITALAR MARTINIANO FERNANDES - FGH</v>
          </cell>
          <cell r="H805" t="str">
            <v>S</v>
          </cell>
          <cell r="I805" t="str">
            <v>N</v>
          </cell>
          <cell r="K805" t="str">
            <v>18/06/2026</v>
          </cell>
          <cell r="M805" t="str">
            <v>26 - Pernambuco</v>
          </cell>
          <cell r="N805">
            <v>2.2999999999999998</v>
          </cell>
        </row>
        <row r="806">
          <cell r="C806" t="str">
            <v>HOSPITAL NOSSA SENHORA DAS GRAÇAS - ANTIGO ALFA - CG Nº 024/2022</v>
          </cell>
          <cell r="E806" t="str">
            <v xml:space="preserve">5.25 - Serviços Bancários </v>
          </cell>
          <cell r="F806" t="str">
            <v>09.039.744/0023-08</v>
          </cell>
          <cell r="G806" t="str">
            <v>FUNDACAO GESTAO HOSPITALAR MARTINIANO FERNANDES - FGH</v>
          </cell>
          <cell r="H806" t="str">
            <v>S</v>
          </cell>
          <cell r="I806" t="str">
            <v>N</v>
          </cell>
          <cell r="K806" t="str">
            <v>18/06/2026</v>
          </cell>
          <cell r="M806" t="str">
            <v>26 - Pernambuco</v>
          </cell>
          <cell r="N806">
            <v>2.2999999999999998</v>
          </cell>
        </row>
        <row r="807">
          <cell r="C807" t="str">
            <v>HOSPITAL NOSSA SENHORA DAS GRAÇAS - ANTIGO ALFA - CG Nº 024/2022</v>
          </cell>
          <cell r="E807" t="str">
            <v xml:space="preserve">5.25 - Serviços Bancários </v>
          </cell>
          <cell r="F807" t="str">
            <v>09.039.744/0023-08</v>
          </cell>
          <cell r="G807" t="str">
            <v>FUNDACAO GESTAO HOSPITALAR MARTINIANO FERNANDES - FGH</v>
          </cell>
          <cell r="H807" t="str">
            <v>S</v>
          </cell>
          <cell r="I807" t="str">
            <v>N</v>
          </cell>
          <cell r="K807" t="str">
            <v>18/06/2026</v>
          </cell>
          <cell r="M807" t="str">
            <v>26 - Pernambuco</v>
          </cell>
          <cell r="N807">
            <v>2.2999999999999998</v>
          </cell>
        </row>
        <row r="808">
          <cell r="C808" t="str">
            <v>HOSPITAL NOSSA SENHORA DAS GRAÇAS - ANTIGO ALFA - CG Nº 024/2022</v>
          </cell>
          <cell r="E808" t="str">
            <v xml:space="preserve">5.25 - Serviços Bancários </v>
          </cell>
          <cell r="F808" t="str">
            <v>09.039.744/0023-08</v>
          </cell>
          <cell r="G808" t="str">
            <v>FUNDACAO GESTAO HOSPITALAR MARTINIANO FERNANDES - FGH</v>
          </cell>
          <cell r="H808" t="str">
            <v>S</v>
          </cell>
          <cell r="I808" t="str">
            <v>N</v>
          </cell>
          <cell r="K808" t="str">
            <v>18/06/2026</v>
          </cell>
          <cell r="M808" t="str">
            <v>26 - Pernambuco</v>
          </cell>
          <cell r="N808">
            <v>2.2999999999999998</v>
          </cell>
        </row>
        <row r="809">
          <cell r="C809" t="str">
            <v>HOSPITAL NOSSA SENHORA DAS GRAÇAS - ANTIGO ALFA - CG Nº 024/2022</v>
          </cell>
          <cell r="E809" t="str">
            <v xml:space="preserve">5.25 - Serviços Bancários </v>
          </cell>
          <cell r="F809" t="str">
            <v>09.039.744/0023-08</v>
          </cell>
          <cell r="G809" t="str">
            <v>FUNDACAO GESTAO HOSPITALAR MARTINIANO FERNANDES - FGH</v>
          </cell>
          <cell r="H809" t="str">
            <v>S</v>
          </cell>
          <cell r="I809" t="str">
            <v>N</v>
          </cell>
          <cell r="K809" t="str">
            <v>18/06/2026</v>
          </cell>
          <cell r="M809" t="str">
            <v>26 - Pernambuco</v>
          </cell>
          <cell r="N809">
            <v>2.2999999999999998</v>
          </cell>
        </row>
        <row r="810">
          <cell r="C810" t="str">
            <v>HOSPITAL NOSSA SENHORA DAS GRAÇAS - ANTIGO ALFA - CG Nº 024/2022</v>
          </cell>
          <cell r="E810" t="str">
            <v xml:space="preserve">5.25 - Serviços Bancários </v>
          </cell>
          <cell r="F810" t="str">
            <v>09.039.744/0023-08</v>
          </cell>
          <cell r="G810" t="str">
            <v>FUNDACAO GESTAO HOSPITALAR MARTINIANO FERNANDES - FGH</v>
          </cell>
          <cell r="H810" t="str">
            <v>S</v>
          </cell>
          <cell r="I810" t="str">
            <v>N</v>
          </cell>
          <cell r="K810" t="str">
            <v>18/06/2026</v>
          </cell>
          <cell r="M810" t="str">
            <v>26 - Pernambuco</v>
          </cell>
          <cell r="N810">
            <v>2.2999999999999998</v>
          </cell>
        </row>
        <row r="811">
          <cell r="C811" t="str">
            <v>HOSPITAL NOSSA SENHORA DAS GRAÇAS - ANTIGO ALFA - CG Nº 024/2022</v>
          </cell>
          <cell r="E811" t="str">
            <v xml:space="preserve">5.25 - Serviços Bancários </v>
          </cell>
          <cell r="F811" t="str">
            <v>09.039.744/0023-08</v>
          </cell>
          <cell r="G811" t="str">
            <v>FUNDACAO GESTAO HOSPITALAR MARTINIANO FERNANDES - FGH</v>
          </cell>
          <cell r="H811" t="str">
            <v>S</v>
          </cell>
          <cell r="I811" t="str">
            <v>N</v>
          </cell>
          <cell r="K811" t="str">
            <v>18/06/2026</v>
          </cell>
          <cell r="M811" t="str">
            <v>26 - Pernambuco</v>
          </cell>
          <cell r="N811">
            <v>9.8000000000000007</v>
          </cell>
        </row>
        <row r="812">
          <cell r="C812" t="str">
            <v>HOSPITAL NOSSA SENHORA DAS GRAÇAS - ANTIGO ALFA - CG Nº 024/2022</v>
          </cell>
          <cell r="E812" t="str">
            <v xml:space="preserve">5.25 - Serviços Bancários </v>
          </cell>
          <cell r="F812" t="str">
            <v>09.039.744/0023-08</v>
          </cell>
          <cell r="G812" t="str">
            <v>FUNDACAO GESTAO HOSPITALAR MARTINIANO FERNANDES - FGH</v>
          </cell>
          <cell r="H812" t="str">
            <v>S</v>
          </cell>
          <cell r="I812" t="str">
            <v>N</v>
          </cell>
          <cell r="K812" t="str">
            <v>18/06/2026</v>
          </cell>
          <cell r="M812" t="str">
            <v>26 - Pernambuco</v>
          </cell>
          <cell r="N812">
            <v>9.8000000000000007</v>
          </cell>
        </row>
        <row r="813">
          <cell r="C813" t="str">
            <v>HOSPITAL NOSSA SENHORA DAS GRAÇAS - ANTIGO ALFA - CG Nº 024/2022</v>
          </cell>
          <cell r="E813" t="str">
            <v xml:space="preserve">5.25 - Serviços Bancários </v>
          </cell>
          <cell r="F813" t="str">
            <v>09.039.744/0023-08</v>
          </cell>
          <cell r="G813" t="str">
            <v>FUNDACAO GESTAO HOSPITALAR MARTINIANO FERNANDES - FGH</v>
          </cell>
          <cell r="H813" t="str">
            <v>S</v>
          </cell>
          <cell r="I813" t="str">
            <v>N</v>
          </cell>
          <cell r="K813" t="str">
            <v>18/06/2026</v>
          </cell>
          <cell r="M813" t="str">
            <v>26 - Pernambuco</v>
          </cell>
          <cell r="N813">
            <v>9.8000000000000007</v>
          </cell>
        </row>
        <row r="814">
          <cell r="C814" t="str">
            <v>HOSPITAL NOSSA SENHORA DAS GRAÇAS - ANTIGO ALFA - CG Nº 024/2022</v>
          </cell>
          <cell r="E814" t="str">
            <v xml:space="preserve">5.25 - Serviços Bancários </v>
          </cell>
          <cell r="F814" t="str">
            <v>09.039.744/0023-08</v>
          </cell>
          <cell r="G814" t="str">
            <v>FUNDACAO GESTAO HOSPITALAR MARTINIANO FERNANDES - FGH</v>
          </cell>
          <cell r="H814" t="str">
            <v>S</v>
          </cell>
          <cell r="I814" t="str">
            <v>N</v>
          </cell>
          <cell r="K814" t="str">
            <v>19/06/2026</v>
          </cell>
          <cell r="M814" t="str">
            <v>26 - Pernambuco</v>
          </cell>
          <cell r="N814">
            <v>2.2999999999999998</v>
          </cell>
        </row>
        <row r="815">
          <cell r="C815" t="str">
            <v>HOSPITAL NOSSA SENHORA DAS GRAÇAS - ANTIGO ALFA - CG Nº 024/2022</v>
          </cell>
          <cell r="E815" t="str">
            <v xml:space="preserve">5.25 - Serviços Bancários </v>
          </cell>
          <cell r="F815" t="str">
            <v>09.039.744/0023-08</v>
          </cell>
          <cell r="G815" t="str">
            <v>FUNDACAO GESTAO HOSPITALAR MARTINIANO FERNANDES - FGH</v>
          </cell>
          <cell r="H815" t="str">
            <v>S</v>
          </cell>
          <cell r="I815" t="str">
            <v>N</v>
          </cell>
          <cell r="K815" t="str">
            <v>19/06/2026</v>
          </cell>
          <cell r="M815" t="str">
            <v>26 - Pernambuco</v>
          </cell>
          <cell r="N815">
            <v>2.2999999999999998</v>
          </cell>
        </row>
        <row r="816">
          <cell r="C816" t="str">
            <v>HOSPITAL NOSSA SENHORA DAS GRAÇAS - ANTIGO ALFA - CG Nº 024/2022</v>
          </cell>
          <cell r="E816" t="str">
            <v xml:space="preserve">5.25 - Serviços Bancários </v>
          </cell>
          <cell r="F816" t="str">
            <v>09.039.744/0023-08</v>
          </cell>
          <cell r="G816" t="str">
            <v>FUNDACAO GESTAO HOSPITALAR MARTINIANO FERNANDES - FGH</v>
          </cell>
          <cell r="H816" t="str">
            <v>S</v>
          </cell>
          <cell r="I816" t="str">
            <v>N</v>
          </cell>
          <cell r="K816" t="str">
            <v>19/06/2026</v>
          </cell>
          <cell r="M816" t="str">
            <v>26 - Pernambuco</v>
          </cell>
          <cell r="N816">
            <v>2.2999999999999998</v>
          </cell>
        </row>
        <row r="817">
          <cell r="C817" t="str">
            <v>HOSPITAL NOSSA SENHORA DAS GRAÇAS - ANTIGO ALFA - CG Nº 024/2022</v>
          </cell>
          <cell r="E817" t="str">
            <v xml:space="preserve">5.25 - Serviços Bancários </v>
          </cell>
          <cell r="F817" t="str">
            <v>09.039.744/0023-08</v>
          </cell>
          <cell r="G817" t="str">
            <v>FUNDACAO GESTAO HOSPITALAR MARTINIANO FERNANDES - FGH</v>
          </cell>
          <cell r="H817" t="str">
            <v>S</v>
          </cell>
          <cell r="I817" t="str">
            <v>N</v>
          </cell>
          <cell r="K817" t="str">
            <v>19/06/2026</v>
          </cell>
          <cell r="M817" t="str">
            <v>26 - Pernambuco</v>
          </cell>
          <cell r="N817">
            <v>2.2999999999999998</v>
          </cell>
        </row>
        <row r="818">
          <cell r="C818" t="str">
            <v>HOSPITAL NOSSA SENHORA DAS GRAÇAS - ANTIGO ALFA - CG Nº 024/2022</v>
          </cell>
          <cell r="E818" t="str">
            <v xml:space="preserve">5.25 - Serviços Bancários </v>
          </cell>
          <cell r="F818" t="str">
            <v>09.039.744/0023-08</v>
          </cell>
          <cell r="G818" t="str">
            <v>FUNDACAO GESTAO HOSPITALAR MARTINIANO FERNANDES - FGH</v>
          </cell>
          <cell r="H818" t="str">
            <v>S</v>
          </cell>
          <cell r="I818" t="str">
            <v>N</v>
          </cell>
          <cell r="K818" t="str">
            <v>19/06/2026</v>
          </cell>
          <cell r="M818" t="str">
            <v>26 - Pernambuco</v>
          </cell>
          <cell r="N818">
            <v>2.2999999999999998</v>
          </cell>
        </row>
        <row r="819">
          <cell r="C819" t="str">
            <v>HOSPITAL NOSSA SENHORA DAS GRAÇAS - ANTIGO ALFA - CG Nº 024/2022</v>
          </cell>
          <cell r="E819" t="str">
            <v xml:space="preserve">5.25 - Serviços Bancários </v>
          </cell>
          <cell r="F819" t="str">
            <v>09.039.744/0023-08</v>
          </cell>
          <cell r="G819" t="str">
            <v>FUNDACAO GESTAO HOSPITALAR MARTINIANO FERNANDES - FGH</v>
          </cell>
          <cell r="H819" t="str">
            <v>S</v>
          </cell>
          <cell r="I819" t="str">
            <v>N</v>
          </cell>
          <cell r="K819" t="str">
            <v>19/06/2026</v>
          </cell>
          <cell r="M819" t="str">
            <v>26 - Pernambuco</v>
          </cell>
          <cell r="N819">
            <v>2.2999999999999998</v>
          </cell>
        </row>
        <row r="820">
          <cell r="C820" t="str">
            <v>HOSPITAL NOSSA SENHORA DAS GRAÇAS - ANTIGO ALFA - CG Nº 024/2022</v>
          </cell>
          <cell r="E820" t="str">
            <v xml:space="preserve">5.25 - Serviços Bancários </v>
          </cell>
          <cell r="F820" t="str">
            <v>09.039.744/0023-08</v>
          </cell>
          <cell r="G820" t="str">
            <v>FUNDACAO GESTAO HOSPITALAR MARTINIANO FERNANDES - FGH</v>
          </cell>
          <cell r="H820" t="str">
            <v>S</v>
          </cell>
          <cell r="I820" t="str">
            <v>N</v>
          </cell>
          <cell r="K820" t="str">
            <v>19/06/2026</v>
          </cell>
          <cell r="M820" t="str">
            <v>26 - Pernambuco</v>
          </cell>
          <cell r="N820">
            <v>2.2999999999999998</v>
          </cell>
        </row>
        <row r="821">
          <cell r="C821" t="str">
            <v>HOSPITAL NOSSA SENHORA DAS GRAÇAS - ANTIGO ALFA - CG Nº 024/2022</v>
          </cell>
          <cell r="E821" t="str">
            <v xml:space="preserve">5.25 - Serviços Bancários </v>
          </cell>
          <cell r="F821" t="str">
            <v>09.039.744/0023-08</v>
          </cell>
          <cell r="G821" t="str">
            <v>FUNDACAO GESTAO HOSPITALAR MARTINIANO FERNANDES - FGH</v>
          </cell>
          <cell r="H821" t="str">
            <v>S</v>
          </cell>
          <cell r="I821" t="str">
            <v>N</v>
          </cell>
          <cell r="K821" t="str">
            <v>22/06/2026</v>
          </cell>
          <cell r="M821" t="str">
            <v>26 - Pernambuco</v>
          </cell>
          <cell r="N821">
            <v>2.2999999999999998</v>
          </cell>
        </row>
        <row r="822">
          <cell r="C822" t="str">
            <v>HOSPITAL NOSSA SENHORA DAS GRAÇAS - ANTIGO ALFA - CG Nº 024/2022</v>
          </cell>
          <cell r="E822" t="str">
            <v xml:space="preserve">5.25 - Serviços Bancários </v>
          </cell>
          <cell r="F822" t="str">
            <v>09.039.744/0023-08</v>
          </cell>
          <cell r="G822" t="str">
            <v>FUNDACAO GESTAO HOSPITALAR MARTINIANO FERNANDES - FGH</v>
          </cell>
          <cell r="H822" t="str">
            <v>S</v>
          </cell>
          <cell r="I822" t="str">
            <v>N</v>
          </cell>
          <cell r="K822" t="str">
            <v>22/06/2026</v>
          </cell>
          <cell r="M822" t="str">
            <v>26 - Pernambuco</v>
          </cell>
          <cell r="N822">
            <v>2.2999999999999998</v>
          </cell>
        </row>
        <row r="823">
          <cell r="C823" t="str">
            <v>HOSPITAL NOSSA SENHORA DAS GRAÇAS - ANTIGO ALFA - CG Nº 024/2022</v>
          </cell>
          <cell r="E823" t="str">
            <v xml:space="preserve">5.25 - Serviços Bancários </v>
          </cell>
          <cell r="F823" t="str">
            <v>09.039.744/0023-08</v>
          </cell>
          <cell r="G823" t="str">
            <v>FUNDACAO GESTAO HOSPITALAR MARTINIANO FERNANDES - FGH</v>
          </cell>
          <cell r="H823" t="str">
            <v>S</v>
          </cell>
          <cell r="I823" t="str">
            <v>N</v>
          </cell>
          <cell r="K823" t="str">
            <v>22/06/2026</v>
          </cell>
          <cell r="M823" t="str">
            <v>26 - Pernambuco</v>
          </cell>
          <cell r="N823">
            <v>2.2999999999999998</v>
          </cell>
        </row>
        <row r="824">
          <cell r="C824" t="str">
            <v>HOSPITAL NOSSA SENHORA DAS GRAÇAS - ANTIGO ALFA - CG Nº 024/2022</v>
          </cell>
          <cell r="E824" t="str">
            <v xml:space="preserve">5.25 - Serviços Bancários </v>
          </cell>
          <cell r="F824" t="str">
            <v>09.039.744/0023-08</v>
          </cell>
          <cell r="G824" t="str">
            <v>FUNDACAO GESTAO HOSPITALAR MARTINIANO FERNANDES - FGH</v>
          </cell>
          <cell r="H824" t="str">
            <v>S</v>
          </cell>
          <cell r="I824" t="str">
            <v>N</v>
          </cell>
          <cell r="K824" t="str">
            <v>22/06/2026</v>
          </cell>
          <cell r="M824" t="str">
            <v>26 - Pernambuco</v>
          </cell>
          <cell r="N824">
            <v>9.48</v>
          </cell>
        </row>
        <row r="825">
          <cell r="C825" t="str">
            <v>HOSPITAL NOSSA SENHORA DAS GRAÇAS - ANTIGO ALFA - CG Nº 024/2022</v>
          </cell>
          <cell r="E825" t="str">
            <v xml:space="preserve">5.25 - Serviços Bancários </v>
          </cell>
          <cell r="F825" t="str">
            <v>09.039.744/0023-08</v>
          </cell>
          <cell r="G825" t="str">
            <v>FUNDACAO GESTAO HOSPITALAR MARTINIANO FERNANDES - FGH</v>
          </cell>
          <cell r="H825" t="str">
            <v>S</v>
          </cell>
          <cell r="I825" t="str">
            <v>N</v>
          </cell>
          <cell r="K825" t="str">
            <v>22/06/2026</v>
          </cell>
          <cell r="M825" t="str">
            <v>26 - Pernambuco</v>
          </cell>
          <cell r="N825">
            <v>9.8000000000000007</v>
          </cell>
        </row>
        <row r="826">
          <cell r="C826" t="str">
            <v>HOSPITAL NOSSA SENHORA DAS GRAÇAS - ANTIGO ALFA - CG Nº 024/2022</v>
          </cell>
          <cell r="E826" t="str">
            <v xml:space="preserve">5.25 - Serviços Bancários </v>
          </cell>
          <cell r="F826" t="str">
            <v>09.039.744/0023-08</v>
          </cell>
          <cell r="G826" t="str">
            <v>FUNDACAO GESTAO HOSPITALAR MARTINIANO FERNANDES - FGH</v>
          </cell>
          <cell r="H826" t="str">
            <v>S</v>
          </cell>
          <cell r="I826" t="str">
            <v>N</v>
          </cell>
          <cell r="K826" t="str">
            <v>25/06/2026</v>
          </cell>
          <cell r="M826" t="str">
            <v>26 - Pernambuco</v>
          </cell>
          <cell r="N826">
            <v>9.8000000000000007</v>
          </cell>
        </row>
        <row r="827">
          <cell r="C827" t="str">
            <v>HOSPITAL NOSSA SENHORA DAS GRAÇAS - ANTIGO ALFA - CG Nº 024/2022</v>
          </cell>
          <cell r="E827" t="str">
            <v xml:space="preserve">5.25 - Serviços Bancários </v>
          </cell>
          <cell r="F827" t="str">
            <v>09.039.744/0023-08</v>
          </cell>
          <cell r="G827" t="str">
            <v>FUNDACAO GESTAO HOSPITALAR MARTINIANO FERNANDES - FGH</v>
          </cell>
          <cell r="H827" t="str">
            <v>S</v>
          </cell>
          <cell r="I827" t="str">
            <v>N</v>
          </cell>
          <cell r="K827" t="str">
            <v>25/06/2026</v>
          </cell>
          <cell r="M827" t="str">
            <v>26 - Pernambuco</v>
          </cell>
          <cell r="N827">
            <v>9.8000000000000007</v>
          </cell>
        </row>
        <row r="828">
          <cell r="C828" t="str">
            <v>HOSPITAL NOSSA SENHORA DAS GRAÇAS - ANTIGO ALFA - CG Nº 024/2022</v>
          </cell>
          <cell r="E828" t="str">
            <v xml:space="preserve">5.25 - Serviços Bancários </v>
          </cell>
          <cell r="F828" t="str">
            <v>09.039.744/0023-08</v>
          </cell>
          <cell r="G828" t="str">
            <v>FUNDACAO GESTAO HOSPITALAR MARTINIANO FERNANDES - FGH</v>
          </cell>
          <cell r="H828" t="str">
            <v>S</v>
          </cell>
          <cell r="I828" t="str">
            <v>N</v>
          </cell>
          <cell r="K828" t="str">
            <v>30/06/2026</v>
          </cell>
          <cell r="M828" t="str">
            <v>26 - Pernambuco</v>
          </cell>
          <cell r="N828">
            <v>2.2999999999999998</v>
          </cell>
        </row>
        <row r="829">
          <cell r="C829" t="str">
            <v>HOSPITAL NOSSA SENHORA DAS GRAÇAS - ANTIGO ALFA - CG Nº 024/2022</v>
          </cell>
          <cell r="E829" t="str">
            <v xml:space="preserve">5.25 - Serviços Bancários </v>
          </cell>
          <cell r="F829" t="str">
            <v>09.039.744/0023-08</v>
          </cell>
          <cell r="G829" t="str">
            <v>FUNDACAO GESTAO HOSPITALAR MARTINIANO FERNANDES - FGH</v>
          </cell>
          <cell r="H829" t="str">
            <v>S</v>
          </cell>
          <cell r="I829" t="str">
            <v>N</v>
          </cell>
          <cell r="K829" t="str">
            <v>30/06/2026</v>
          </cell>
          <cell r="M829" t="str">
            <v>26 - Pernambuco</v>
          </cell>
          <cell r="N829">
            <v>2.2999999999999998</v>
          </cell>
        </row>
        <row r="830">
          <cell r="C830" t="str">
            <v>HOSPITAL NOSSA SENHORA DAS GRAÇAS - ANTIGO ALFA - CG Nº 024/2022</v>
          </cell>
          <cell r="E830" t="str">
            <v xml:space="preserve">5.25 - Serviços Bancários </v>
          </cell>
          <cell r="F830" t="str">
            <v>09.039.744/0023-08</v>
          </cell>
          <cell r="G830" t="str">
            <v>FUNDACAO GESTAO HOSPITALAR MARTINIANO FERNANDES - FGH</v>
          </cell>
          <cell r="H830" t="str">
            <v>S</v>
          </cell>
          <cell r="I830" t="str">
            <v>N</v>
          </cell>
          <cell r="K830" t="str">
            <v>30/06/2026</v>
          </cell>
          <cell r="M830" t="str">
            <v>26 - Pernambuco</v>
          </cell>
          <cell r="N830">
            <v>2.2999999999999998</v>
          </cell>
        </row>
        <row r="831">
          <cell r="C831" t="str">
            <v>HOSPITAL NOSSA SENHORA DAS GRAÇAS - ANTIGO ALFA - CG Nº 024/2022</v>
          </cell>
          <cell r="E831" t="str">
            <v xml:space="preserve">5.25 - Serviços Bancários </v>
          </cell>
          <cell r="F831" t="str">
            <v>09.039.744/0023-08</v>
          </cell>
          <cell r="G831" t="str">
            <v>FUNDACAO GESTAO HOSPITALAR MARTINIANO FERNANDES - FGH</v>
          </cell>
          <cell r="H831" t="str">
            <v>S</v>
          </cell>
          <cell r="I831" t="str">
            <v>N</v>
          </cell>
          <cell r="K831" t="str">
            <v>30/06/2026</v>
          </cell>
          <cell r="M831" t="str">
            <v>26 - Pernambuco</v>
          </cell>
          <cell r="N831">
            <v>2.2999999999999998</v>
          </cell>
        </row>
        <row r="832">
          <cell r="C832" t="str">
            <v>HOSPITAL NOSSA SENHORA DAS GRAÇAS - ANTIGO ALFA - CG Nº 024/2022</v>
          </cell>
          <cell r="E832" t="str">
            <v xml:space="preserve">5.25 - Serviços Bancários </v>
          </cell>
          <cell r="F832" t="str">
            <v>09.039.744/0023-08</v>
          </cell>
          <cell r="G832" t="str">
            <v>FUNDACAO GESTAO HOSPITALAR MARTINIANO FERNANDES - FGH</v>
          </cell>
          <cell r="H832" t="str">
            <v>S</v>
          </cell>
          <cell r="I832" t="str">
            <v>N</v>
          </cell>
          <cell r="K832" t="str">
            <v>30/06/2026</v>
          </cell>
          <cell r="M832" t="str">
            <v>26 - Pernambuco</v>
          </cell>
          <cell r="N832">
            <v>2.2999999999999998</v>
          </cell>
        </row>
        <row r="833">
          <cell r="C833" t="str">
            <v>HOSPITAL NOSSA SENHORA DAS GRAÇAS - ANTIGO ALFA - CG Nº 024/2022</v>
          </cell>
          <cell r="E833" t="str">
            <v xml:space="preserve">5.25 - Serviços Bancários </v>
          </cell>
          <cell r="F833" t="str">
            <v>09.039.744/0023-08</v>
          </cell>
          <cell r="G833" t="str">
            <v>FUNDACAO GESTAO HOSPITALAR MARTINIANO FERNANDES - FGH</v>
          </cell>
          <cell r="H833" t="str">
            <v>S</v>
          </cell>
          <cell r="I833" t="str">
            <v>N</v>
          </cell>
          <cell r="K833" t="str">
            <v>30/06/2026</v>
          </cell>
          <cell r="M833" t="str">
            <v>26 - Pernambuco</v>
          </cell>
          <cell r="N833">
            <v>2.2999999999999998</v>
          </cell>
        </row>
        <row r="834">
          <cell r="C834" t="str">
            <v>HOSPITAL NOSSA SENHORA DAS GRAÇAS - ANTIGO ALFA - CG Nº 024/2022</v>
          </cell>
          <cell r="E834" t="str">
            <v xml:space="preserve">5.25 - Serviços Bancários </v>
          </cell>
          <cell r="F834" t="str">
            <v>09.039.744/0023-08</v>
          </cell>
          <cell r="G834" t="str">
            <v>FUNDACAO GESTAO HOSPITALAR MARTINIANO FERNANDES - FGH</v>
          </cell>
          <cell r="H834" t="str">
            <v>S</v>
          </cell>
          <cell r="I834" t="str">
            <v>N</v>
          </cell>
          <cell r="K834" t="str">
            <v>30/06/2026</v>
          </cell>
          <cell r="M834" t="str">
            <v>26 - Pernambuco</v>
          </cell>
          <cell r="N834">
            <v>2.2999999999999998</v>
          </cell>
        </row>
        <row r="835">
          <cell r="C835" t="str">
            <v>HOSPITAL NOSSA SENHORA DAS GRAÇAS - ANTIGO ALFA - CG Nº 024/2022</v>
          </cell>
          <cell r="E835" t="str">
            <v xml:space="preserve">5.25 - Serviços Bancários </v>
          </cell>
          <cell r="F835" t="str">
            <v>09.039.744/0023-08</v>
          </cell>
          <cell r="G835" t="str">
            <v>FUNDACAO GESTAO HOSPITALAR MARTINIANO FERNANDES - FGH</v>
          </cell>
          <cell r="H835" t="str">
            <v>S</v>
          </cell>
          <cell r="I835" t="str">
            <v>N</v>
          </cell>
          <cell r="K835" t="str">
            <v>30/06/2026</v>
          </cell>
          <cell r="M835" t="str">
            <v>26 - Pernambuco</v>
          </cell>
          <cell r="N835">
            <v>2.2999999999999998</v>
          </cell>
        </row>
        <row r="836">
          <cell r="C836" t="str">
            <v>HOSPITAL NOSSA SENHORA DAS GRAÇAS - ANTIGO ALFA - CG Nº 024/2022</v>
          </cell>
          <cell r="E836" t="str">
            <v xml:space="preserve">5.25 - Serviços Bancários </v>
          </cell>
          <cell r="F836" t="str">
            <v>09.039.744/0023-08</v>
          </cell>
          <cell r="G836" t="str">
            <v>FUNDACAO GESTAO HOSPITALAR MARTINIANO FERNANDES - FGH</v>
          </cell>
          <cell r="H836" t="str">
            <v>S</v>
          </cell>
          <cell r="I836" t="str">
            <v>N</v>
          </cell>
          <cell r="K836" t="str">
            <v>30/06/2026</v>
          </cell>
          <cell r="M836" t="str">
            <v>26 - Pernambuco</v>
          </cell>
          <cell r="N836">
            <v>2.2999999999999998</v>
          </cell>
        </row>
        <row r="837">
          <cell r="C837" t="str">
            <v>HOSPITAL NOSSA SENHORA DAS GRAÇAS - ANTIGO ALFA - CG Nº 024/2022</v>
          </cell>
          <cell r="E837" t="str">
            <v xml:space="preserve">5.25 - Serviços Bancários </v>
          </cell>
          <cell r="F837" t="str">
            <v>09.039.744/0023-08</v>
          </cell>
          <cell r="G837" t="str">
            <v>FUNDACAO GESTAO HOSPITALAR MARTINIANO FERNANDES - FGH</v>
          </cell>
          <cell r="H837" t="str">
            <v>S</v>
          </cell>
          <cell r="I837" t="str">
            <v>N</v>
          </cell>
          <cell r="K837" t="str">
            <v>30/06/2026</v>
          </cell>
          <cell r="M837" t="str">
            <v>26 - Pernambuco</v>
          </cell>
          <cell r="N837">
            <v>2.2999999999999998</v>
          </cell>
        </row>
        <row r="838">
          <cell r="C838" t="str">
            <v>HOSPITAL NOSSA SENHORA DAS GRAÇAS - ANTIGO ALFA - CG Nº 024/2022</v>
          </cell>
          <cell r="E838" t="str">
            <v xml:space="preserve">5.25 - Serviços Bancários </v>
          </cell>
          <cell r="F838" t="str">
            <v>09.039.744/0023-08</v>
          </cell>
          <cell r="G838" t="str">
            <v>FUNDACAO GESTAO HOSPITALAR MARTINIANO FERNANDES - FGH</v>
          </cell>
          <cell r="H838" t="str">
            <v>S</v>
          </cell>
          <cell r="I838" t="str">
            <v>N</v>
          </cell>
          <cell r="K838" t="str">
            <v>30/06/2026</v>
          </cell>
          <cell r="M838" t="str">
            <v>26 - Pernambuco</v>
          </cell>
          <cell r="N838">
            <v>2.2999999999999998</v>
          </cell>
        </row>
        <row r="839">
          <cell r="C839" t="str">
            <v>HOSPITAL NOSSA SENHORA DAS GRAÇAS - ANTIGO ALFA - CG Nº 024/2022</v>
          </cell>
          <cell r="E839" t="str">
            <v xml:space="preserve">5.25 - Serviços Bancários </v>
          </cell>
          <cell r="F839" t="str">
            <v>09.039.744/0023-08</v>
          </cell>
          <cell r="G839" t="str">
            <v>FUNDACAO GESTAO HOSPITALAR MARTINIANO FERNANDES - FGH</v>
          </cell>
          <cell r="H839" t="str">
            <v>S</v>
          </cell>
          <cell r="I839" t="str">
            <v>N</v>
          </cell>
          <cell r="K839" t="str">
            <v>30/06/2026</v>
          </cell>
          <cell r="M839" t="str">
            <v>26 - Pernambuco</v>
          </cell>
          <cell r="N839">
            <v>2.2999999999999998</v>
          </cell>
        </row>
        <row r="840">
          <cell r="C840" t="str">
            <v>HOSPITAL NOSSA SENHORA DAS GRAÇAS - ANTIGO ALFA - CG Nº 024/2022</v>
          </cell>
          <cell r="E840" t="str">
            <v xml:space="preserve">5.25 - Serviços Bancários </v>
          </cell>
          <cell r="F840" t="str">
            <v>09.039.744/0023-08</v>
          </cell>
          <cell r="G840" t="str">
            <v>FUNDACAO GESTAO HOSPITALAR MARTINIANO FERNANDES - FGH</v>
          </cell>
          <cell r="H840" t="str">
            <v>S</v>
          </cell>
          <cell r="I840" t="str">
            <v>N</v>
          </cell>
          <cell r="K840" t="str">
            <v>30/06/2026</v>
          </cell>
          <cell r="M840" t="str">
            <v>26 - Pernambuco</v>
          </cell>
          <cell r="N840">
            <v>2.2999999999999998</v>
          </cell>
        </row>
        <row r="841">
          <cell r="C841" t="str">
            <v>HOSPITAL NOSSA SENHORA DAS GRAÇAS - ANTIGO ALFA - CG Nº 024/2022</v>
          </cell>
          <cell r="E841" t="str">
            <v xml:space="preserve">5.25 - Serviços Bancários </v>
          </cell>
          <cell r="F841" t="str">
            <v>09.039.744/0023-08</v>
          </cell>
          <cell r="G841" t="str">
            <v>FUNDACAO GESTAO HOSPITALAR MARTINIANO FERNANDES - FGH</v>
          </cell>
          <cell r="H841" t="str">
            <v>S</v>
          </cell>
          <cell r="I841" t="str">
            <v>N</v>
          </cell>
          <cell r="K841" t="str">
            <v>30/06/2026</v>
          </cell>
          <cell r="M841" t="str">
            <v>26 - Pernambuco</v>
          </cell>
          <cell r="N841">
            <v>2.2999999999999998</v>
          </cell>
        </row>
        <row r="842">
          <cell r="C842" t="str">
            <v>HOSPITAL NOSSA SENHORA DAS GRAÇAS - ANTIGO ALFA - CG Nº 024/2022</v>
          </cell>
          <cell r="E842" t="str">
            <v xml:space="preserve">5.25 - Serviços Bancários </v>
          </cell>
          <cell r="F842" t="str">
            <v>09.039.744/0023-08</v>
          </cell>
          <cell r="G842" t="str">
            <v>FUNDACAO GESTAO HOSPITALAR MARTINIANO FERNANDES - FGH</v>
          </cell>
          <cell r="H842" t="str">
            <v>S</v>
          </cell>
          <cell r="I842" t="str">
            <v>N</v>
          </cell>
          <cell r="K842" t="str">
            <v>30/06/2026</v>
          </cell>
          <cell r="M842" t="str">
            <v>26 - Pernambuco</v>
          </cell>
          <cell r="N842">
            <v>2.2999999999999998</v>
          </cell>
        </row>
        <row r="843">
          <cell r="C843" t="str">
            <v>HOSPITAL NOSSA SENHORA DAS GRAÇAS - ANTIGO ALFA - CG Nº 024/2022</v>
          </cell>
          <cell r="E843" t="str">
            <v xml:space="preserve">5.25 - Serviços Bancários </v>
          </cell>
          <cell r="F843" t="str">
            <v>09.039.744/0023-08</v>
          </cell>
          <cell r="G843" t="str">
            <v>FUNDACAO GESTAO HOSPITALAR MARTINIANO FERNANDES - FGH</v>
          </cell>
          <cell r="H843" t="str">
            <v>S</v>
          </cell>
          <cell r="I843" t="str">
            <v>N</v>
          </cell>
          <cell r="K843" t="str">
            <v>30/06/2026</v>
          </cell>
          <cell r="M843" t="str">
            <v>26 - Pernambuco</v>
          </cell>
          <cell r="N843">
            <v>2.2999999999999998</v>
          </cell>
        </row>
        <row r="844">
          <cell r="C844" t="str">
            <v>HOSPITAL NOSSA SENHORA DAS GRAÇAS - ANTIGO ALFA - CG Nº 024/2022</v>
          </cell>
          <cell r="E844" t="str">
            <v xml:space="preserve">5.25 - Serviços Bancários </v>
          </cell>
          <cell r="F844" t="str">
            <v>09.039.744/0023-08</v>
          </cell>
          <cell r="G844" t="str">
            <v>FUNDACAO GESTAO HOSPITALAR MARTINIANO FERNANDES - FGH</v>
          </cell>
          <cell r="H844" t="str">
            <v>S</v>
          </cell>
          <cell r="I844" t="str">
            <v>N</v>
          </cell>
          <cell r="K844" t="str">
            <v>30/06/2026</v>
          </cell>
          <cell r="M844" t="str">
            <v>26 - Pernambuco</v>
          </cell>
          <cell r="N844">
            <v>2.2999999999999998</v>
          </cell>
        </row>
        <row r="845">
          <cell r="C845" t="str">
            <v>HOSPITAL NOSSA SENHORA DAS GRAÇAS - ANTIGO ALFA - CG Nº 024/2022</v>
          </cell>
          <cell r="E845" t="str">
            <v xml:space="preserve">5.25 - Serviços Bancários </v>
          </cell>
          <cell r="F845" t="str">
            <v>09.039.744/0023-08</v>
          </cell>
          <cell r="G845" t="str">
            <v>FUNDACAO GESTAO HOSPITALAR MARTINIANO FERNANDES - FGH</v>
          </cell>
          <cell r="H845" t="str">
            <v>S</v>
          </cell>
          <cell r="I845" t="str">
            <v>N</v>
          </cell>
          <cell r="K845" t="str">
            <v>30/06/2026</v>
          </cell>
          <cell r="M845" t="str">
            <v>26 - Pernambuco</v>
          </cell>
          <cell r="N845">
            <v>2.2999999999999998</v>
          </cell>
        </row>
        <row r="846">
          <cell r="C846" t="str">
            <v>HOSPITAL NOSSA SENHORA DAS GRAÇAS - ANTIGO ALFA - CG Nº 024/2022</v>
          </cell>
          <cell r="E846" t="str">
            <v xml:space="preserve">5.25 - Serviços Bancários </v>
          </cell>
          <cell r="F846" t="str">
            <v>09.039.744/0023-08</v>
          </cell>
          <cell r="G846" t="str">
            <v>FUNDACAO GESTAO HOSPITALAR MARTINIANO FERNANDES - FGH</v>
          </cell>
          <cell r="H846" t="str">
            <v>S</v>
          </cell>
          <cell r="I846" t="str">
            <v>N</v>
          </cell>
          <cell r="K846" t="str">
            <v>30/06/2026</v>
          </cell>
          <cell r="M846" t="str">
            <v>26 - Pernambuco</v>
          </cell>
          <cell r="N846">
            <v>2.2999999999999998</v>
          </cell>
        </row>
        <row r="847">
          <cell r="C847" t="str">
            <v>HOSPITAL NOSSA SENHORA DAS GRAÇAS - ANTIGO ALFA - CG Nº 024/2022</v>
          </cell>
          <cell r="E847" t="str">
            <v xml:space="preserve">5.25 - Serviços Bancários </v>
          </cell>
          <cell r="F847" t="str">
            <v>09.039.744/0023-08</v>
          </cell>
          <cell r="G847" t="str">
            <v>FUNDACAO GESTAO HOSPITALAR MARTINIANO FERNANDES - FGH</v>
          </cell>
          <cell r="H847" t="str">
            <v>S</v>
          </cell>
          <cell r="I847" t="str">
            <v>N</v>
          </cell>
          <cell r="K847" t="str">
            <v>30/06/2026</v>
          </cell>
          <cell r="M847" t="str">
            <v>26 - Pernambuco</v>
          </cell>
          <cell r="N847">
            <v>2.2999999999999998</v>
          </cell>
        </row>
        <row r="848">
          <cell r="C848" t="str">
            <v>HOSPITAL NOSSA SENHORA DAS GRAÇAS - ANTIGO ALFA - CG Nº 024/2022</v>
          </cell>
          <cell r="E848" t="str">
            <v xml:space="preserve">5.25 - Serviços Bancários </v>
          </cell>
          <cell r="F848" t="str">
            <v>09.039.744/0023-08</v>
          </cell>
          <cell r="G848" t="str">
            <v>FUNDACAO GESTAO HOSPITALAR MARTINIANO FERNANDES - FGH</v>
          </cell>
          <cell r="H848" t="str">
            <v>S</v>
          </cell>
          <cell r="I848" t="str">
            <v>N</v>
          </cell>
          <cell r="K848" t="str">
            <v>30/06/2026</v>
          </cell>
          <cell r="M848" t="str">
            <v>26 - Pernambuco</v>
          </cell>
          <cell r="N848">
            <v>2.2999999999999998</v>
          </cell>
        </row>
        <row r="849">
          <cell r="C849" t="str">
            <v>HOSPITAL NOSSA SENHORA DAS GRAÇAS - ANTIGO ALFA - CG Nº 024/2022</v>
          </cell>
          <cell r="E849" t="str">
            <v xml:space="preserve">5.25 - Serviços Bancários </v>
          </cell>
          <cell r="F849" t="str">
            <v>09.039.744/0023-08</v>
          </cell>
          <cell r="G849" t="str">
            <v>FUNDACAO GESTAO HOSPITALAR MARTINIANO FERNANDES - FGH</v>
          </cell>
          <cell r="H849" t="str">
            <v>S</v>
          </cell>
          <cell r="I849" t="str">
            <v>N</v>
          </cell>
          <cell r="K849" t="str">
            <v>30/06/2026</v>
          </cell>
          <cell r="M849" t="str">
            <v>26 - Pernambuco</v>
          </cell>
          <cell r="N849">
            <v>2.2999999999999998</v>
          </cell>
        </row>
        <row r="850">
          <cell r="C850" t="str">
            <v>HOSPITAL NOSSA SENHORA DAS GRAÇAS - ANTIGO ALFA - CG Nº 024/2022</v>
          </cell>
          <cell r="E850" t="str">
            <v xml:space="preserve">5.25 - Serviços Bancários </v>
          </cell>
          <cell r="F850" t="str">
            <v>09.039.744/0023-08</v>
          </cell>
          <cell r="G850" t="str">
            <v>FUNDACAO GESTAO HOSPITALAR MARTINIANO FERNANDES - FGH</v>
          </cell>
          <cell r="H850" t="str">
            <v>S</v>
          </cell>
          <cell r="I850" t="str">
            <v>N</v>
          </cell>
          <cell r="K850" t="str">
            <v>30/06/2026</v>
          </cell>
          <cell r="M850" t="str">
            <v>26 - Pernambuco</v>
          </cell>
          <cell r="N850">
            <v>2.2999999999999998</v>
          </cell>
        </row>
        <row r="851">
          <cell r="C851" t="str">
            <v>HOSPITAL NOSSA SENHORA DAS GRAÇAS - ANTIGO ALFA - CG Nº 024/2022</v>
          </cell>
          <cell r="E851" t="str">
            <v xml:space="preserve">5.25 - Serviços Bancários </v>
          </cell>
          <cell r="F851" t="str">
            <v>09.039.744/0023-08</v>
          </cell>
          <cell r="G851" t="str">
            <v>FUNDACAO GESTAO HOSPITALAR MARTINIANO FERNANDES - FGH</v>
          </cell>
          <cell r="H851" t="str">
            <v>S</v>
          </cell>
          <cell r="I851" t="str">
            <v>N</v>
          </cell>
          <cell r="K851" t="str">
            <v>30/06/2026</v>
          </cell>
          <cell r="M851" t="str">
            <v>26 - Pernambuco</v>
          </cell>
          <cell r="N851">
            <v>2.2999999999999998</v>
          </cell>
        </row>
        <row r="852">
          <cell r="C852" t="str">
            <v>HOSPITAL NOSSA SENHORA DAS GRAÇAS - ANTIGO ALFA - CG Nº 024/2022</v>
          </cell>
          <cell r="E852" t="str">
            <v xml:space="preserve">5.25 - Serviços Bancários </v>
          </cell>
          <cell r="F852" t="str">
            <v>09.039.744/0023-08</v>
          </cell>
          <cell r="G852" t="str">
            <v>FUNDACAO GESTAO HOSPITALAR MARTINIANO FERNANDES - FGH</v>
          </cell>
          <cell r="H852" t="str">
            <v>S</v>
          </cell>
          <cell r="I852" t="str">
            <v>N</v>
          </cell>
          <cell r="K852" t="str">
            <v>30/06/2026</v>
          </cell>
          <cell r="M852" t="str">
            <v>26 - Pernambuco</v>
          </cell>
          <cell r="N852">
            <v>2.2999999999999998</v>
          </cell>
        </row>
        <row r="853">
          <cell r="C853" t="str">
            <v>HOSPITAL NOSSA SENHORA DAS GRAÇAS - ANTIGO ALFA - CG Nº 024/2022</v>
          </cell>
          <cell r="E853" t="str">
            <v xml:space="preserve">5.25 - Serviços Bancários </v>
          </cell>
          <cell r="F853" t="str">
            <v>09.039.744/0023-08</v>
          </cell>
          <cell r="G853" t="str">
            <v>FUNDACAO GESTAO HOSPITALAR MARTINIANO FERNANDES - FGH</v>
          </cell>
          <cell r="H853" t="str">
            <v>S</v>
          </cell>
          <cell r="I853" t="str">
            <v>N</v>
          </cell>
          <cell r="K853" t="str">
            <v>30/06/2026</v>
          </cell>
          <cell r="M853" t="str">
            <v>26 - Pernambuco</v>
          </cell>
          <cell r="N853">
            <v>2.2999999999999998</v>
          </cell>
        </row>
        <row r="854">
          <cell r="C854" t="str">
            <v>HOSPITAL NOSSA SENHORA DAS GRAÇAS - ANTIGO ALFA - CG Nº 024/2022</v>
          </cell>
          <cell r="E854" t="str">
            <v xml:space="preserve">5.25 - Serviços Bancários </v>
          </cell>
          <cell r="F854" t="str">
            <v>09.039.744/0023-08</v>
          </cell>
          <cell r="G854" t="str">
            <v>FUNDACAO GESTAO HOSPITALAR MARTINIANO FERNANDES - FGH</v>
          </cell>
          <cell r="H854" t="str">
            <v>S</v>
          </cell>
          <cell r="I854" t="str">
            <v>N</v>
          </cell>
          <cell r="K854" t="str">
            <v>30/06/2026</v>
          </cell>
          <cell r="M854" t="str">
            <v>26 - Pernambuco</v>
          </cell>
          <cell r="N854">
            <v>2.2999999999999998</v>
          </cell>
        </row>
        <row r="855">
          <cell r="C855" t="str">
            <v>HOSPITAL NOSSA SENHORA DAS GRAÇAS - ANTIGO ALFA - CG Nº 024/2022</v>
          </cell>
          <cell r="E855" t="str">
            <v xml:space="preserve">5.25 - Serviços Bancários </v>
          </cell>
          <cell r="F855" t="str">
            <v>09.039.744/0023-08</v>
          </cell>
          <cell r="G855" t="str">
            <v>FUNDACAO GESTAO HOSPITALAR MARTINIANO FERNANDES - FGH</v>
          </cell>
          <cell r="H855" t="str">
            <v>S</v>
          </cell>
          <cell r="I855" t="str">
            <v>N</v>
          </cell>
          <cell r="K855" t="str">
            <v>30/06/2026</v>
          </cell>
          <cell r="M855" t="str">
            <v>26 - Pernambuco</v>
          </cell>
          <cell r="N855">
            <v>2.2999999999999998</v>
          </cell>
        </row>
        <row r="856">
          <cell r="C856" t="str">
            <v>HOSPITAL NOSSA SENHORA DAS GRAÇAS - ANTIGO ALFA - CG Nº 024/2022</v>
          </cell>
          <cell r="E856" t="str">
            <v xml:space="preserve">5.25 - Serviços Bancários </v>
          </cell>
          <cell r="F856" t="str">
            <v>09.039.744/0023-08</v>
          </cell>
          <cell r="G856" t="str">
            <v>FUNDACAO GESTAO HOSPITALAR MARTINIANO FERNANDES - FGH</v>
          </cell>
          <cell r="H856" t="str">
            <v>S</v>
          </cell>
          <cell r="I856" t="str">
            <v>N</v>
          </cell>
          <cell r="K856" t="str">
            <v>30/06/2026</v>
          </cell>
          <cell r="M856" t="str">
            <v>26 - Pernambuco</v>
          </cell>
          <cell r="N856">
            <v>2.2999999999999998</v>
          </cell>
        </row>
        <row r="857">
          <cell r="C857" t="str">
            <v>HOSPITAL NOSSA SENHORA DAS GRAÇAS - ANTIGO ALFA - CG Nº 024/2022</v>
          </cell>
          <cell r="E857" t="str">
            <v xml:space="preserve">5.25 - Serviços Bancários </v>
          </cell>
          <cell r="F857" t="str">
            <v>09.039.744/0023-08</v>
          </cell>
          <cell r="G857" t="str">
            <v>FUNDACAO GESTAO HOSPITALAR MARTINIANO FERNANDES - FGH</v>
          </cell>
          <cell r="H857" t="str">
            <v>S</v>
          </cell>
          <cell r="I857" t="str">
            <v>N</v>
          </cell>
          <cell r="K857" t="str">
            <v>30/06/2026</v>
          </cell>
          <cell r="M857" t="str">
            <v>26 - Pernambuco</v>
          </cell>
          <cell r="N857">
            <v>2.2999999999999998</v>
          </cell>
        </row>
        <row r="858">
          <cell r="C858" t="str">
            <v>HOSPITAL NOSSA SENHORA DAS GRAÇAS - ANTIGO ALFA - CG Nº 024/2022</v>
          </cell>
          <cell r="E858" t="str">
            <v xml:space="preserve">5.25 - Serviços Bancários </v>
          </cell>
          <cell r="F858" t="str">
            <v>09.039.744/0023-08</v>
          </cell>
          <cell r="G858" t="str">
            <v>FUNDACAO GESTAO HOSPITALAR MARTINIANO FERNANDES - FGH</v>
          </cell>
          <cell r="H858" t="str">
            <v>S</v>
          </cell>
          <cell r="I858" t="str">
            <v>N</v>
          </cell>
          <cell r="K858" t="str">
            <v>30/06/2026</v>
          </cell>
          <cell r="M858" t="str">
            <v>26 - Pernambuco</v>
          </cell>
          <cell r="N858">
            <v>2.2999999999999998</v>
          </cell>
        </row>
        <row r="859">
          <cell r="C859" t="str">
            <v>HOSPITAL NOSSA SENHORA DAS GRAÇAS - ANTIGO ALFA - CG Nº 024/2022</v>
          </cell>
          <cell r="E859" t="str">
            <v xml:space="preserve">5.25 - Serviços Bancários </v>
          </cell>
          <cell r="F859" t="str">
            <v>09.039.744/0023-08</v>
          </cell>
          <cell r="G859" t="str">
            <v>FUNDACAO GESTAO HOSPITALAR MARTINIANO FERNANDES - FGH</v>
          </cell>
          <cell r="H859" t="str">
            <v>S</v>
          </cell>
          <cell r="I859" t="str">
            <v>N</v>
          </cell>
          <cell r="K859" t="str">
            <v>30/06/2026</v>
          </cell>
          <cell r="M859" t="str">
            <v>26 - Pernambuco</v>
          </cell>
          <cell r="N859">
            <v>2.2999999999999998</v>
          </cell>
        </row>
        <row r="860">
          <cell r="C860" t="str">
            <v>HOSPITAL NOSSA SENHORA DAS GRAÇAS - ANTIGO ALFA - CG Nº 024/2022</v>
          </cell>
          <cell r="E860" t="str">
            <v xml:space="preserve">5.25 - Serviços Bancários </v>
          </cell>
          <cell r="F860" t="str">
            <v>09.039.744/0023-08</v>
          </cell>
          <cell r="G860" t="str">
            <v>FUNDACAO GESTAO HOSPITALAR MARTINIANO FERNANDES - FGH</v>
          </cell>
          <cell r="H860" t="str">
            <v>S</v>
          </cell>
          <cell r="I860" t="str">
            <v>N</v>
          </cell>
          <cell r="K860" t="str">
            <v>30/06/2026</v>
          </cell>
          <cell r="M860" t="str">
            <v>26 - Pernambuco</v>
          </cell>
          <cell r="N860">
            <v>2.2999999999999998</v>
          </cell>
        </row>
        <row r="861">
          <cell r="C861" t="str">
            <v>HOSPITAL NOSSA SENHORA DAS GRAÇAS - ANTIGO ALFA - CG Nº 024/2022</v>
          </cell>
          <cell r="E861" t="str">
            <v xml:space="preserve">5.25 - Serviços Bancários </v>
          </cell>
          <cell r="F861" t="str">
            <v>09.039.744/0023-08</v>
          </cell>
          <cell r="G861" t="str">
            <v>FUNDACAO GESTAO HOSPITALAR MARTINIANO FERNANDES - FGH</v>
          </cell>
          <cell r="H861" t="str">
            <v>S</v>
          </cell>
          <cell r="I861" t="str">
            <v>N</v>
          </cell>
          <cell r="K861" t="str">
            <v>30/06/2026</v>
          </cell>
          <cell r="M861" t="str">
            <v>26 - Pernambuco</v>
          </cell>
          <cell r="N861">
            <v>2.2999999999999998</v>
          </cell>
        </row>
        <row r="862">
          <cell r="C862" t="str">
            <v>HOSPITAL NOSSA SENHORA DAS GRAÇAS - ANTIGO ALFA - CG Nº 024/2022</v>
          </cell>
          <cell r="E862" t="str">
            <v xml:space="preserve">5.25 - Serviços Bancários </v>
          </cell>
          <cell r="F862" t="str">
            <v>09.039.744/0023-08</v>
          </cell>
          <cell r="G862" t="str">
            <v>FUNDACAO GESTAO HOSPITALAR MARTINIANO FERNANDES - FGH</v>
          </cell>
          <cell r="H862" t="str">
            <v>S</v>
          </cell>
          <cell r="I862" t="str">
            <v>N</v>
          </cell>
          <cell r="K862" t="str">
            <v>30/06/2026</v>
          </cell>
          <cell r="M862" t="str">
            <v>26 - Pernambuco</v>
          </cell>
          <cell r="N862">
            <v>2.2999999999999998</v>
          </cell>
        </row>
        <row r="863">
          <cell r="C863" t="str">
            <v>HOSPITAL NOSSA SENHORA DAS GRAÇAS - ANTIGO ALFA - CG Nº 024/2022</v>
          </cell>
          <cell r="E863" t="str">
            <v xml:space="preserve">5.25 - Serviços Bancários </v>
          </cell>
          <cell r="F863" t="str">
            <v>09.039.744/0023-08</v>
          </cell>
          <cell r="G863" t="str">
            <v>FUNDACAO GESTAO HOSPITALAR MARTINIANO FERNANDES - FGH</v>
          </cell>
          <cell r="H863" t="str">
            <v>S</v>
          </cell>
          <cell r="I863" t="str">
            <v>N</v>
          </cell>
          <cell r="K863" t="str">
            <v>30/06/2026</v>
          </cell>
          <cell r="M863" t="str">
            <v>26 - Pernambuco</v>
          </cell>
          <cell r="N863">
            <v>2.2999999999999998</v>
          </cell>
        </row>
        <row r="864">
          <cell r="C864" t="str">
            <v>HOSPITAL NOSSA SENHORA DAS GRAÇAS - ANTIGO ALFA - CG Nº 024/2022</v>
          </cell>
          <cell r="E864" t="str">
            <v xml:space="preserve">5.25 - Serviços Bancários </v>
          </cell>
          <cell r="F864" t="str">
            <v>09.039.744/0023-08</v>
          </cell>
          <cell r="G864" t="str">
            <v>FUNDACAO GESTAO HOSPITALAR MARTINIANO FERNANDES - FGH</v>
          </cell>
          <cell r="H864" t="str">
            <v>S</v>
          </cell>
          <cell r="I864" t="str">
            <v>N</v>
          </cell>
          <cell r="K864" t="str">
            <v>30/06/2026</v>
          </cell>
          <cell r="M864" t="str">
            <v>26 - Pernambuco</v>
          </cell>
          <cell r="N864">
            <v>2.2999999999999998</v>
          </cell>
        </row>
        <row r="865">
          <cell r="C865" t="str">
            <v>HOSPITAL NOSSA SENHORA DAS GRAÇAS - ANTIGO ALFA - CG Nº 024/2022</v>
          </cell>
          <cell r="E865" t="str">
            <v xml:space="preserve">5.25 - Serviços Bancários </v>
          </cell>
          <cell r="F865" t="str">
            <v>09.039.744/0023-08</v>
          </cell>
          <cell r="G865" t="str">
            <v>FUNDACAO GESTAO HOSPITALAR MARTINIANO FERNANDES - FGH</v>
          </cell>
          <cell r="H865" t="str">
            <v>S</v>
          </cell>
          <cell r="I865" t="str">
            <v>N</v>
          </cell>
          <cell r="K865" t="str">
            <v>30/06/2026</v>
          </cell>
          <cell r="M865" t="str">
            <v>26 - Pernambuco</v>
          </cell>
          <cell r="N865">
            <v>2.2999999999999998</v>
          </cell>
        </row>
        <row r="866">
          <cell r="C866" t="str">
            <v>HOSPITAL NOSSA SENHORA DAS GRAÇAS - ANTIGO ALFA - CG Nº 024/2022</v>
          </cell>
          <cell r="E866" t="str">
            <v xml:space="preserve">5.25 - Serviços Bancários </v>
          </cell>
          <cell r="F866" t="str">
            <v>09.039.744/0023-08</v>
          </cell>
          <cell r="G866" t="str">
            <v>FUNDACAO GESTAO HOSPITALAR MARTINIANO FERNANDES - FGH</v>
          </cell>
          <cell r="H866" t="str">
            <v>S</v>
          </cell>
          <cell r="I866" t="str">
            <v>N</v>
          </cell>
          <cell r="K866" t="str">
            <v>30/06/2026</v>
          </cell>
          <cell r="M866" t="str">
            <v>26 - Pernambuco</v>
          </cell>
          <cell r="N866">
            <v>2.2999999999999998</v>
          </cell>
        </row>
        <row r="867">
          <cell r="C867" t="str">
            <v>HOSPITAL NOSSA SENHORA DAS GRAÇAS - ANTIGO ALFA - CG Nº 024/2022</v>
          </cell>
          <cell r="E867" t="str">
            <v xml:space="preserve">5.25 - Serviços Bancários </v>
          </cell>
          <cell r="F867" t="str">
            <v>09.039.744/0023-08</v>
          </cell>
          <cell r="G867" t="str">
            <v>FUNDACAO GESTAO HOSPITALAR MARTINIANO FERNANDES - FGH</v>
          </cell>
          <cell r="H867" t="str">
            <v>S</v>
          </cell>
          <cell r="I867" t="str">
            <v>N</v>
          </cell>
          <cell r="K867" t="str">
            <v>30/06/2026</v>
          </cell>
          <cell r="M867" t="str">
            <v>26 - Pernambuco</v>
          </cell>
          <cell r="N867">
            <v>2.2999999999999998</v>
          </cell>
        </row>
        <row r="868">
          <cell r="C868" t="str">
            <v>HOSPITAL NOSSA SENHORA DAS GRAÇAS - ANTIGO ALFA - CG Nº 024/2022</v>
          </cell>
          <cell r="E868" t="str">
            <v xml:space="preserve">5.25 - Serviços Bancários </v>
          </cell>
          <cell r="F868" t="str">
            <v>09.039.744/0023-08</v>
          </cell>
          <cell r="G868" t="str">
            <v>FUNDACAO GESTAO HOSPITALAR MARTINIANO FERNANDES - FGH</v>
          </cell>
          <cell r="H868" t="str">
            <v>S</v>
          </cell>
          <cell r="I868" t="str">
            <v>N</v>
          </cell>
          <cell r="K868" t="str">
            <v>30/06/2026</v>
          </cell>
          <cell r="M868" t="str">
            <v>26 - Pernambuco</v>
          </cell>
          <cell r="N868">
            <v>2.2999999999999998</v>
          </cell>
        </row>
        <row r="869">
          <cell r="C869" t="str">
            <v>HOSPITAL NOSSA SENHORA DAS GRAÇAS - ANTIGO ALFA - CG Nº 024/2022</v>
          </cell>
          <cell r="E869" t="str">
            <v xml:space="preserve">5.25 - Serviços Bancários </v>
          </cell>
          <cell r="F869" t="str">
            <v>09.039.744/0023-08</v>
          </cell>
          <cell r="G869" t="str">
            <v>FUNDACAO GESTAO HOSPITALAR MARTINIANO FERNANDES - FGH</v>
          </cell>
          <cell r="H869" t="str">
            <v>S</v>
          </cell>
          <cell r="I869" t="str">
            <v>N</v>
          </cell>
          <cell r="K869" t="str">
            <v>30/06/2026</v>
          </cell>
          <cell r="M869" t="str">
            <v>26 - Pernambuco</v>
          </cell>
          <cell r="N869">
            <v>2.2999999999999998</v>
          </cell>
        </row>
        <row r="870">
          <cell r="C870" t="str">
            <v>HOSPITAL NOSSA SENHORA DAS GRAÇAS - ANTIGO ALFA - CG Nº 024/2022</v>
          </cell>
          <cell r="E870" t="str">
            <v xml:space="preserve">5.25 - Serviços Bancários </v>
          </cell>
          <cell r="F870" t="str">
            <v>09.039.744/0023-08</v>
          </cell>
          <cell r="G870" t="str">
            <v>FUNDACAO GESTAO HOSPITALAR MARTINIANO FERNANDES - FGH</v>
          </cell>
          <cell r="H870" t="str">
            <v>S</v>
          </cell>
          <cell r="I870" t="str">
            <v>N</v>
          </cell>
          <cell r="K870" t="str">
            <v>30/06/2026</v>
          </cell>
          <cell r="M870" t="str">
            <v>26 - Pernambuco</v>
          </cell>
          <cell r="N870">
            <v>2.2999999999999998</v>
          </cell>
        </row>
        <row r="871">
          <cell r="C871" t="str">
            <v>HOSPITAL NOSSA SENHORA DAS GRAÇAS - ANTIGO ALFA - CG Nº 024/2022</v>
          </cell>
          <cell r="E871" t="str">
            <v xml:space="preserve">5.25 - Serviços Bancários </v>
          </cell>
          <cell r="F871" t="str">
            <v>09.039.744/0023-08</v>
          </cell>
          <cell r="G871" t="str">
            <v>FUNDACAO GESTAO HOSPITALAR MARTINIANO FERNANDES - FGH</v>
          </cell>
          <cell r="H871" t="str">
            <v>S</v>
          </cell>
          <cell r="I871" t="str">
            <v>N</v>
          </cell>
          <cell r="K871" t="str">
            <v>30/06/2026</v>
          </cell>
          <cell r="M871" t="str">
            <v>26 - Pernambuco</v>
          </cell>
          <cell r="N871">
            <v>2.2999999999999998</v>
          </cell>
        </row>
        <row r="872">
          <cell r="C872" t="str">
            <v>HOSPITAL NOSSA SENHORA DAS GRAÇAS - ANTIGO ALFA - CG Nº 024/2022</v>
          </cell>
          <cell r="E872" t="str">
            <v xml:space="preserve">5.25 - Serviços Bancários </v>
          </cell>
          <cell r="F872" t="str">
            <v>09.039.744/0023-08</v>
          </cell>
          <cell r="G872" t="str">
            <v>FUNDACAO GESTAO HOSPITALAR MARTINIANO FERNANDES - FGH</v>
          </cell>
          <cell r="H872" t="str">
            <v>S</v>
          </cell>
          <cell r="I872" t="str">
            <v>N</v>
          </cell>
          <cell r="K872" t="str">
            <v>30/06/2026</v>
          </cell>
          <cell r="M872" t="str">
            <v>26 - Pernambuco</v>
          </cell>
          <cell r="N872">
            <v>2.2999999999999998</v>
          </cell>
        </row>
        <row r="873">
          <cell r="C873" t="str">
            <v>HOSPITAL NOSSA SENHORA DAS GRAÇAS - ANTIGO ALFA - CG Nº 024/2022</v>
          </cell>
          <cell r="E873" t="str">
            <v xml:space="preserve">5.25 - Serviços Bancários </v>
          </cell>
          <cell r="F873" t="str">
            <v>09.039.744/0023-08</v>
          </cell>
          <cell r="G873" t="str">
            <v>FUNDACAO GESTAO HOSPITALAR MARTINIANO FERNANDES - FGH</v>
          </cell>
          <cell r="H873" t="str">
            <v>S</v>
          </cell>
          <cell r="I873" t="str">
            <v>N</v>
          </cell>
          <cell r="K873" t="str">
            <v>30/06/2026</v>
          </cell>
          <cell r="M873" t="str">
            <v>26 - Pernambuco</v>
          </cell>
          <cell r="N873">
            <v>2.2999999999999998</v>
          </cell>
        </row>
        <row r="874">
          <cell r="C874" t="str">
            <v>HOSPITAL NOSSA SENHORA DAS GRAÇAS - ANTIGO ALFA - CG Nº 024/2022</v>
          </cell>
          <cell r="E874" t="str">
            <v xml:space="preserve">5.25 - Serviços Bancários </v>
          </cell>
          <cell r="F874" t="str">
            <v>09.039.744/0023-08</v>
          </cell>
          <cell r="G874" t="str">
            <v>FUNDACAO GESTAO HOSPITALAR MARTINIANO FERNANDES - FGH</v>
          </cell>
          <cell r="H874" t="str">
            <v>S</v>
          </cell>
          <cell r="I874" t="str">
            <v>N</v>
          </cell>
          <cell r="K874" t="str">
            <v>30/06/2026</v>
          </cell>
          <cell r="M874" t="str">
            <v>26 - Pernambuco</v>
          </cell>
          <cell r="N874">
            <v>2.2999999999999998</v>
          </cell>
        </row>
        <row r="875">
          <cell r="C875" t="str">
            <v>HOSPITAL NOSSA SENHORA DAS GRAÇAS - ANTIGO ALFA - CG Nº 024/2022</v>
          </cell>
          <cell r="E875" t="str">
            <v xml:space="preserve">5.25 - Serviços Bancários </v>
          </cell>
          <cell r="F875" t="str">
            <v>09.039.744/0023-08</v>
          </cell>
          <cell r="G875" t="str">
            <v>FUNDACAO GESTAO HOSPITALAR MARTINIANO FERNANDES - FGH</v>
          </cell>
          <cell r="H875" t="str">
            <v>S</v>
          </cell>
          <cell r="I875" t="str">
            <v>N</v>
          </cell>
          <cell r="K875" t="str">
            <v>30/06/2026</v>
          </cell>
          <cell r="M875" t="str">
            <v>26 - Pernambuco</v>
          </cell>
          <cell r="N875">
            <v>2.2999999999999998</v>
          </cell>
        </row>
        <row r="876">
          <cell r="C876" t="str">
            <v>HOSPITAL NOSSA SENHORA DAS GRAÇAS - ANTIGO ALFA - CG Nº 024/2022</v>
          </cell>
          <cell r="E876" t="str">
            <v xml:space="preserve">5.25 - Serviços Bancários </v>
          </cell>
          <cell r="F876" t="str">
            <v>09.039.744/0023-08</v>
          </cell>
          <cell r="G876" t="str">
            <v>FUNDACAO GESTAO HOSPITALAR MARTINIANO FERNANDES - FGH</v>
          </cell>
          <cell r="H876" t="str">
            <v>S</v>
          </cell>
          <cell r="I876" t="str">
            <v>N</v>
          </cell>
          <cell r="K876" t="str">
            <v>30/06/2026</v>
          </cell>
          <cell r="M876" t="str">
            <v>26 - Pernambuco</v>
          </cell>
          <cell r="N876">
            <v>2.2999999999999998</v>
          </cell>
        </row>
        <row r="877">
          <cell r="C877" t="str">
            <v>HOSPITAL NOSSA SENHORA DAS GRAÇAS - ANTIGO ALFA - CG Nº 024/2022</v>
          </cell>
          <cell r="E877" t="str">
            <v xml:space="preserve">5.25 - Serviços Bancários </v>
          </cell>
          <cell r="F877" t="str">
            <v>09.039.744/0023-08</v>
          </cell>
          <cell r="G877" t="str">
            <v>FUNDACAO GESTAO HOSPITALAR MARTINIANO FERNANDES - FGH</v>
          </cell>
          <cell r="H877" t="str">
            <v>S</v>
          </cell>
          <cell r="I877" t="str">
            <v>N</v>
          </cell>
          <cell r="K877" t="str">
            <v>30/06/2026</v>
          </cell>
          <cell r="M877" t="str">
            <v>26 - Pernambuco</v>
          </cell>
          <cell r="N877">
            <v>2.2999999999999998</v>
          </cell>
        </row>
        <row r="878">
          <cell r="C878" t="str">
            <v>HOSPITAL NOSSA SENHORA DAS GRAÇAS - ANTIGO ALFA - CG Nº 024/2022</v>
          </cell>
          <cell r="E878" t="str">
            <v xml:space="preserve">5.25 - Serviços Bancários </v>
          </cell>
          <cell r="F878" t="str">
            <v>09.039.744/0023-08</v>
          </cell>
          <cell r="G878" t="str">
            <v>FUNDACAO GESTAO HOSPITALAR MARTINIANO FERNANDES - FGH</v>
          </cell>
          <cell r="H878" t="str">
            <v>S</v>
          </cell>
          <cell r="I878" t="str">
            <v>N</v>
          </cell>
          <cell r="K878" t="str">
            <v>30/06/2026</v>
          </cell>
          <cell r="M878" t="str">
            <v>26 - Pernambuco</v>
          </cell>
          <cell r="N878">
            <v>2.2999999999999998</v>
          </cell>
        </row>
        <row r="879">
          <cell r="C879" t="str">
            <v>HOSPITAL NOSSA SENHORA DAS GRAÇAS - ANTIGO ALFA - CG Nº 024/2022</v>
          </cell>
          <cell r="E879" t="str">
            <v xml:space="preserve">5.25 - Serviços Bancários </v>
          </cell>
          <cell r="F879" t="str">
            <v>09.039.744/0023-08</v>
          </cell>
          <cell r="G879" t="str">
            <v>FUNDACAO GESTAO HOSPITALAR MARTINIANO FERNANDES - FGH</v>
          </cell>
          <cell r="H879" t="str">
            <v>S</v>
          </cell>
          <cell r="I879" t="str">
            <v>N</v>
          </cell>
          <cell r="K879" t="str">
            <v>30/06/2026</v>
          </cell>
          <cell r="M879" t="str">
            <v>26 - Pernambuco</v>
          </cell>
          <cell r="N879">
            <v>2.2999999999999998</v>
          </cell>
        </row>
        <row r="880">
          <cell r="C880" t="str">
            <v>HOSPITAL NOSSA SENHORA DAS GRAÇAS - ANTIGO ALFA - CG Nº 024/2022</v>
          </cell>
          <cell r="E880" t="str">
            <v xml:space="preserve">5.25 - Serviços Bancários </v>
          </cell>
          <cell r="F880" t="str">
            <v>09.039.744/0023-08</v>
          </cell>
          <cell r="G880" t="str">
            <v>FUNDACAO GESTAO HOSPITALAR MARTINIANO FERNANDES - FGH</v>
          </cell>
          <cell r="H880" t="str">
            <v>S</v>
          </cell>
          <cell r="I880" t="str">
            <v>N</v>
          </cell>
          <cell r="K880" t="str">
            <v>30/06/2026</v>
          </cell>
          <cell r="M880" t="str">
            <v>26 - Pernambuco</v>
          </cell>
          <cell r="N880">
            <v>2.2999999999999998</v>
          </cell>
        </row>
        <row r="881">
          <cell r="C881" t="str">
            <v>HOSPITAL NOSSA SENHORA DAS GRAÇAS - ANTIGO ALFA - CG Nº 024/2022</v>
          </cell>
          <cell r="E881" t="str">
            <v xml:space="preserve">5.25 - Serviços Bancários </v>
          </cell>
          <cell r="F881" t="str">
            <v>09.039.744/0023-08</v>
          </cell>
          <cell r="G881" t="str">
            <v>FUNDACAO GESTAO HOSPITALAR MARTINIANO FERNANDES - FGH</v>
          </cell>
          <cell r="H881" t="str">
            <v>S</v>
          </cell>
          <cell r="I881" t="str">
            <v>N</v>
          </cell>
          <cell r="K881" t="str">
            <v>30/06/2026</v>
          </cell>
          <cell r="M881" t="str">
            <v>26 - Pernambuco</v>
          </cell>
          <cell r="N881">
            <v>2.2999999999999998</v>
          </cell>
        </row>
        <row r="882">
          <cell r="C882" t="str">
            <v>HOSPITAL NOSSA SENHORA DAS GRAÇAS - ANTIGO ALFA - CG Nº 024/2022</v>
          </cell>
          <cell r="E882" t="str">
            <v xml:space="preserve">5.25 - Serviços Bancários </v>
          </cell>
          <cell r="F882" t="str">
            <v>09.039.744/0023-08</v>
          </cell>
          <cell r="G882" t="str">
            <v>FUNDACAO GESTAO HOSPITALAR MARTINIANO FERNANDES - FGH</v>
          </cell>
          <cell r="H882" t="str">
            <v>S</v>
          </cell>
          <cell r="I882" t="str">
            <v>N</v>
          </cell>
          <cell r="K882" t="str">
            <v>30/06/2026</v>
          </cell>
          <cell r="M882" t="str">
            <v>26 - Pernambuco</v>
          </cell>
          <cell r="N882">
            <v>2.2999999999999998</v>
          </cell>
        </row>
        <row r="883">
          <cell r="C883" t="str">
            <v>HOSPITAL NOSSA SENHORA DAS GRAÇAS - ANTIGO ALFA - CG Nº 024/2022</v>
          </cell>
          <cell r="E883" t="str">
            <v xml:space="preserve">5.25 - Serviços Bancários </v>
          </cell>
          <cell r="F883" t="str">
            <v>09.039.744/0023-08</v>
          </cell>
          <cell r="G883" t="str">
            <v>FUNDACAO GESTAO HOSPITALAR MARTINIANO FERNANDES - FGH</v>
          </cell>
          <cell r="H883" t="str">
            <v>S</v>
          </cell>
          <cell r="I883" t="str">
            <v>N</v>
          </cell>
          <cell r="K883" t="str">
            <v>30/06/2026</v>
          </cell>
          <cell r="M883" t="str">
            <v>26 - Pernambuco</v>
          </cell>
          <cell r="N883">
            <v>2.2999999999999998</v>
          </cell>
        </row>
        <row r="884">
          <cell r="C884" t="str">
            <v>HOSPITAL NOSSA SENHORA DAS GRAÇAS - ANTIGO ALFA - CG Nº 024/2022</v>
          </cell>
          <cell r="E884" t="str">
            <v xml:space="preserve">5.25 - Serviços Bancários </v>
          </cell>
          <cell r="F884" t="str">
            <v>09.039.744/0023-08</v>
          </cell>
          <cell r="G884" t="str">
            <v>FUNDACAO GESTAO HOSPITALAR MARTINIANO FERNANDES - FGH</v>
          </cell>
          <cell r="H884" t="str">
            <v>S</v>
          </cell>
          <cell r="I884" t="str">
            <v>N</v>
          </cell>
          <cell r="K884" t="str">
            <v>30/06/2026</v>
          </cell>
          <cell r="M884" t="str">
            <v>26 - Pernambuco</v>
          </cell>
          <cell r="N884">
            <v>2.2999999999999998</v>
          </cell>
        </row>
        <row r="885">
          <cell r="C885" t="str">
            <v>HOSPITAL NOSSA SENHORA DAS GRAÇAS - ANTIGO ALFA - CG Nº 024/2022</v>
          </cell>
          <cell r="E885" t="str">
            <v xml:space="preserve">5.25 - Serviços Bancários </v>
          </cell>
          <cell r="F885" t="str">
            <v>09.039.744/0023-08</v>
          </cell>
          <cell r="G885" t="str">
            <v>FUNDACAO GESTAO HOSPITALAR MARTINIANO FERNANDES - FGH</v>
          </cell>
          <cell r="H885" t="str">
            <v>S</v>
          </cell>
          <cell r="I885" t="str">
            <v>N</v>
          </cell>
          <cell r="K885" t="str">
            <v>30/06/2026</v>
          </cell>
          <cell r="M885" t="str">
            <v>26 - Pernambuco</v>
          </cell>
          <cell r="N885">
            <v>2.2999999999999998</v>
          </cell>
        </row>
        <row r="886">
          <cell r="C886" t="str">
            <v>HOSPITAL NOSSA SENHORA DAS GRAÇAS - ANTIGO ALFA - CG Nº 024/2022</v>
          </cell>
          <cell r="E886" t="str">
            <v xml:space="preserve">5.25 - Serviços Bancários </v>
          </cell>
          <cell r="F886" t="str">
            <v>09.039.744/0023-08</v>
          </cell>
          <cell r="G886" t="str">
            <v>FUNDACAO GESTAO HOSPITALAR MARTINIANO FERNANDES - FGH</v>
          </cell>
          <cell r="H886" t="str">
            <v>S</v>
          </cell>
          <cell r="I886" t="str">
            <v>N</v>
          </cell>
          <cell r="K886" t="str">
            <v>30/06/2026</v>
          </cell>
          <cell r="M886" t="str">
            <v>26 - Pernambuco</v>
          </cell>
          <cell r="N886">
            <v>2.2999999999999998</v>
          </cell>
        </row>
        <row r="887">
          <cell r="C887" t="str">
            <v>HOSPITAL NOSSA SENHORA DAS GRAÇAS - ANTIGO ALFA - CG Nº 024/2022</v>
          </cell>
          <cell r="E887" t="str">
            <v xml:space="preserve">5.25 - Serviços Bancários </v>
          </cell>
          <cell r="F887" t="str">
            <v>09.039.744/0023-08</v>
          </cell>
          <cell r="G887" t="str">
            <v>FUNDACAO GESTAO HOSPITALAR MARTINIANO FERNANDES - FGH</v>
          </cell>
          <cell r="H887" t="str">
            <v>S</v>
          </cell>
          <cell r="I887" t="str">
            <v>N</v>
          </cell>
          <cell r="K887" t="str">
            <v>30/06/2026</v>
          </cell>
          <cell r="M887" t="str">
            <v>26 - Pernambuco</v>
          </cell>
          <cell r="N887">
            <v>2.2999999999999998</v>
          </cell>
        </row>
        <row r="888">
          <cell r="C888" t="str">
            <v>HOSPITAL NOSSA SENHORA DAS GRAÇAS - ANTIGO ALFA - CG Nº 024/2022</v>
          </cell>
          <cell r="E888" t="str">
            <v xml:space="preserve">5.25 - Serviços Bancários </v>
          </cell>
          <cell r="F888" t="str">
            <v>09.039.744/0023-08</v>
          </cell>
          <cell r="G888" t="str">
            <v>FUNDACAO GESTAO HOSPITALAR MARTINIANO FERNANDES - FGH</v>
          </cell>
          <cell r="H888" t="str">
            <v>S</v>
          </cell>
          <cell r="I888" t="str">
            <v>N</v>
          </cell>
          <cell r="K888" t="str">
            <v>30/06/2026</v>
          </cell>
          <cell r="M888" t="str">
            <v>26 - Pernambuco</v>
          </cell>
          <cell r="N888">
            <v>2.2999999999999998</v>
          </cell>
        </row>
        <row r="889">
          <cell r="C889" t="str">
            <v>HOSPITAL NOSSA SENHORA DAS GRAÇAS - ANTIGO ALFA - CG Nº 024/2022</v>
          </cell>
          <cell r="E889" t="str">
            <v xml:space="preserve">5.25 - Serviços Bancários </v>
          </cell>
          <cell r="F889" t="str">
            <v>09.039.744/0023-08</v>
          </cell>
          <cell r="G889" t="str">
            <v>FUNDACAO GESTAO HOSPITALAR MARTINIANO FERNANDES - FGH</v>
          </cell>
          <cell r="H889" t="str">
            <v>S</v>
          </cell>
          <cell r="I889" t="str">
            <v>N</v>
          </cell>
          <cell r="K889" t="str">
            <v>30/06/2026</v>
          </cell>
          <cell r="M889" t="str">
            <v>26 - Pernambuco</v>
          </cell>
          <cell r="N889">
            <v>2.2999999999999998</v>
          </cell>
        </row>
        <row r="890">
          <cell r="C890" t="str">
            <v>HOSPITAL NOSSA SENHORA DAS GRAÇAS - ANTIGO ALFA - CG Nº 024/2022</v>
          </cell>
          <cell r="E890" t="str">
            <v xml:space="preserve">5.25 - Serviços Bancários </v>
          </cell>
          <cell r="F890" t="str">
            <v>09.039.744/0023-08</v>
          </cell>
          <cell r="G890" t="str">
            <v>FUNDACAO GESTAO HOSPITALAR MARTINIANO FERNANDES - FGH</v>
          </cell>
          <cell r="H890" t="str">
            <v>S</v>
          </cell>
          <cell r="I890" t="str">
            <v>N</v>
          </cell>
          <cell r="K890" t="str">
            <v>30/06/2026</v>
          </cell>
          <cell r="M890" t="str">
            <v>26 - Pernambuco</v>
          </cell>
          <cell r="N890">
            <v>2.2999999999999998</v>
          </cell>
        </row>
        <row r="891">
          <cell r="C891" t="str">
            <v>HOSPITAL NOSSA SENHORA DAS GRAÇAS - ANTIGO ALFA - CG Nº 024/2022</v>
          </cell>
          <cell r="E891" t="str">
            <v xml:space="preserve">5.25 - Serviços Bancários </v>
          </cell>
          <cell r="F891" t="str">
            <v>09.039.744/0023-08</v>
          </cell>
          <cell r="G891" t="str">
            <v>FUNDACAO GESTAO HOSPITALAR MARTINIANO FERNANDES - FGH</v>
          </cell>
          <cell r="H891" t="str">
            <v>S</v>
          </cell>
          <cell r="I891" t="str">
            <v>N</v>
          </cell>
          <cell r="K891" t="str">
            <v>30/06/2026</v>
          </cell>
          <cell r="M891" t="str">
            <v>26 - Pernambuco</v>
          </cell>
          <cell r="N891">
            <v>2.2999999999999998</v>
          </cell>
        </row>
        <row r="892">
          <cell r="C892" t="str">
            <v>HOSPITAL NOSSA SENHORA DAS GRAÇAS - ANTIGO ALFA - CG Nº 024/2022</v>
          </cell>
          <cell r="E892" t="str">
            <v xml:space="preserve">5.25 - Serviços Bancários </v>
          </cell>
          <cell r="F892" t="str">
            <v>09.039.744/0023-08</v>
          </cell>
          <cell r="G892" t="str">
            <v>FUNDACAO GESTAO HOSPITALAR MARTINIANO FERNANDES - FGH</v>
          </cell>
          <cell r="H892" t="str">
            <v>S</v>
          </cell>
          <cell r="I892" t="str">
            <v>N</v>
          </cell>
          <cell r="K892" t="str">
            <v>30/06/2026</v>
          </cell>
          <cell r="M892" t="str">
            <v>26 - Pernambuco</v>
          </cell>
          <cell r="N892">
            <v>2.2999999999999998</v>
          </cell>
        </row>
        <row r="893">
          <cell r="C893" t="str">
            <v>HOSPITAL NOSSA SENHORA DAS GRAÇAS - ANTIGO ALFA - CG Nº 024/2022</v>
          </cell>
          <cell r="E893" t="str">
            <v xml:space="preserve">5.25 - Serviços Bancários </v>
          </cell>
          <cell r="F893" t="str">
            <v>09.039.744/0023-08</v>
          </cell>
          <cell r="G893" t="str">
            <v>FUNDACAO GESTAO HOSPITALAR MARTINIANO FERNANDES - FGH</v>
          </cell>
          <cell r="H893" t="str">
            <v>S</v>
          </cell>
          <cell r="I893" t="str">
            <v>N</v>
          </cell>
          <cell r="K893">
            <v>46196</v>
          </cell>
          <cell r="M893" t="str">
            <v>26 - Pernambuco</v>
          </cell>
          <cell r="N893">
            <v>9.8000000000000007</v>
          </cell>
        </row>
        <row r="894">
          <cell r="C894" t="str">
            <v>HOSPITAL NOSSA SENHORA DAS GRAÇAS - ANTIGO ALFA - CG Nº 024/2022</v>
          </cell>
          <cell r="E894" t="str">
            <v>4.6 - Serviços de Profissionais de Saúde</v>
          </cell>
          <cell r="F894">
            <v>1467129437</v>
          </cell>
          <cell r="G894" t="str">
            <v>ANDERSON ALBERT PRIMO LOPES</v>
          </cell>
          <cell r="H894" t="str">
            <v>S</v>
          </cell>
          <cell r="I894" t="str">
            <v>N</v>
          </cell>
          <cell r="K894" t="str">
            <v>30/06/2026</v>
          </cell>
          <cell r="M894" t="str">
            <v>26 - Pernambuco</v>
          </cell>
          <cell r="N894">
            <v>16918.84</v>
          </cell>
        </row>
        <row r="895">
          <cell r="C895" t="str">
            <v>HOSPITAL NOSSA SENHORA DAS GRAÇAS - ANTIGO ALFA - CG Nº 024/2022</v>
          </cell>
          <cell r="E895" t="str">
            <v>4.6 - Serviços de Profissionais de Saúde</v>
          </cell>
          <cell r="F895">
            <v>12701969603</v>
          </cell>
          <cell r="G895" t="str">
            <v>AMANDA CARLA CORREA VIANA</v>
          </cell>
          <cell r="H895" t="str">
            <v>S</v>
          </cell>
          <cell r="I895" t="str">
            <v>N</v>
          </cell>
          <cell r="K895" t="str">
            <v>30/06/2026</v>
          </cell>
          <cell r="M895" t="str">
            <v>26 - Pernambuco</v>
          </cell>
          <cell r="N895">
            <v>8012.48</v>
          </cell>
        </row>
        <row r="896">
          <cell r="C896" t="str">
            <v>HOSPITAL NOSSA SENHORA DAS GRAÇAS - ANTIGO ALFA - CG Nº 024/2022</v>
          </cell>
          <cell r="E896" t="str">
            <v>4.6 - Serviços de Profissionais de Saúde</v>
          </cell>
          <cell r="F896">
            <v>39413259810</v>
          </cell>
          <cell r="G896" t="str">
            <v>NATALIA LIPAY PEREIRA</v>
          </cell>
          <cell r="H896" t="str">
            <v>S</v>
          </cell>
          <cell r="I896" t="str">
            <v>N</v>
          </cell>
          <cell r="K896" t="str">
            <v>30/06/2026</v>
          </cell>
          <cell r="M896" t="str">
            <v>26 - Pernambuco</v>
          </cell>
          <cell r="N896">
            <v>4808.88</v>
          </cell>
        </row>
        <row r="897">
          <cell r="C897" t="str">
            <v>HOSPITAL NOSSA SENHORA DAS GRAÇAS - ANTIGO ALFA - CG Nº 024/2022</v>
          </cell>
          <cell r="E897" t="str">
            <v>4.6 - Serviços de Profissionais de Saúde</v>
          </cell>
          <cell r="F897">
            <v>11168379431</v>
          </cell>
          <cell r="G897" t="str">
            <v>EVERTON FELIPE DO VALE ARAUJO</v>
          </cell>
          <cell r="H897" t="str">
            <v>S</v>
          </cell>
          <cell r="I897" t="str">
            <v>N</v>
          </cell>
          <cell r="K897" t="str">
            <v>30/06/2026</v>
          </cell>
          <cell r="M897" t="str">
            <v>26 - Pernambuco</v>
          </cell>
          <cell r="N897">
            <v>7339.33</v>
          </cell>
        </row>
        <row r="898">
          <cell r="C898" t="str">
            <v>HOSPITAL NOSSA SENHORA DAS GRAÇAS - ANTIGO ALFA - CG Nº 024/2022</v>
          </cell>
          <cell r="E898" t="str">
            <v>4.6 - Serviços de Profissionais de Saúde</v>
          </cell>
          <cell r="F898">
            <v>10204702402</v>
          </cell>
          <cell r="G898" t="str">
            <v>RODRIGO AUGUSTO RODRIGUES RAMALHO LIMA</v>
          </cell>
          <cell r="H898" t="str">
            <v>S</v>
          </cell>
          <cell r="I898" t="str">
            <v>N</v>
          </cell>
          <cell r="K898" t="str">
            <v>30/06/2026</v>
          </cell>
          <cell r="M898" t="str">
            <v>26 - Pernambuco</v>
          </cell>
          <cell r="N898">
            <v>6411.84</v>
          </cell>
        </row>
        <row r="899">
          <cell r="C899" t="str">
            <v>HOSPITAL NOSSA SENHORA DAS GRAÇAS - ANTIGO ALFA - CG Nº 024/2022</v>
          </cell>
          <cell r="E899" t="str">
            <v>4.99 - Outros Serviços de Terceiros Pessoa Física</v>
          </cell>
          <cell r="F899">
            <v>7184652452</v>
          </cell>
          <cell r="G899" t="str">
            <v>ASAF HENRIQUE GOMES DA SILVA</v>
          </cell>
          <cell r="H899" t="str">
            <v>S</v>
          </cell>
          <cell r="I899" t="str">
            <v>N</v>
          </cell>
          <cell r="K899" t="str">
            <v>30/06/2026</v>
          </cell>
          <cell r="M899" t="str">
            <v>26 - Pernambuco</v>
          </cell>
          <cell r="N899">
            <v>2149.29</v>
          </cell>
        </row>
        <row r="900">
          <cell r="C900" t="str">
            <v>HOSPITAL NOSSA SENHORA DAS GRAÇAS - ANTIGO ALFA - CG Nº 024/2022</v>
          </cell>
          <cell r="E900" t="str">
            <v>5.9 - Telefonia Móvel</v>
          </cell>
          <cell r="F900" t="str">
            <v>02.558.157/0008-39</v>
          </cell>
          <cell r="G900" t="str">
            <v>TELEFONICA  BRASIL S.A (VIVO)</v>
          </cell>
          <cell r="H900" t="str">
            <v>S</v>
          </cell>
          <cell r="I900" t="str">
            <v>S</v>
          </cell>
          <cell r="J900" t="str">
            <v>062026</v>
          </cell>
          <cell r="K900">
            <v>46202</v>
          </cell>
          <cell r="L900" t="str">
            <v xml:space="preserve">26260602558157000839620040006695721082094910 
</v>
          </cell>
          <cell r="M900" t="str">
            <v>2611606 - Recife - PE</v>
          </cell>
          <cell r="N900">
            <v>887.62</v>
          </cell>
        </row>
        <row r="901">
          <cell r="C901" t="str">
            <v>HOSPITAL NOSSA SENHORA DAS GRAÇAS - ANTIGO ALFA - CG Nº 024/2022</v>
          </cell>
          <cell r="E901" t="str">
            <v>5.18 - Teledonia Fixa</v>
          </cell>
          <cell r="F901" t="str">
            <v>11.844.663/0010-08</v>
          </cell>
          <cell r="G901" t="str">
            <v>1TELECOM SERVICOS DE TECNOLOGIA EM INTERNET LTDA</v>
          </cell>
          <cell r="H901" t="str">
            <v>S</v>
          </cell>
          <cell r="I901" t="str">
            <v>S</v>
          </cell>
          <cell r="J901" t="str">
            <v>14065</v>
          </cell>
          <cell r="K901">
            <v>46191</v>
          </cell>
          <cell r="M901" t="str">
            <v>2611606 - Recife - PE</v>
          </cell>
          <cell r="N901">
            <v>450</v>
          </cell>
        </row>
        <row r="902">
          <cell r="C902" t="str">
            <v>HOSPITAL NOSSA SENHORA DAS GRAÇAS - ANTIGO ALFA - CG Nº 024/2022</v>
          </cell>
          <cell r="E902" t="str">
            <v>5.18 - Teledonia Fixa</v>
          </cell>
          <cell r="F902" t="str">
            <v>11.844.663/0010-08</v>
          </cell>
          <cell r="G902" t="str">
            <v>1TELECOM SERVICOS DE TECNOLOGIA EM INTERNET LTDA</v>
          </cell>
          <cell r="H902" t="str">
            <v>S</v>
          </cell>
          <cell r="I902" t="str">
            <v>S</v>
          </cell>
          <cell r="J902" t="str">
            <v>9890</v>
          </cell>
          <cell r="K902">
            <v>46191</v>
          </cell>
          <cell r="M902" t="str">
            <v>2611606 - Recife - PE</v>
          </cell>
          <cell r="N902">
            <v>450</v>
          </cell>
        </row>
        <row r="903">
          <cell r="C903" t="str">
            <v>HOSPITAL NOSSA SENHORA DAS GRAÇAS - ANTIGO ALFA - CG Nº 024/2022</v>
          </cell>
          <cell r="E903" t="str">
            <v>5.18 - Teledonia Fixa</v>
          </cell>
          <cell r="F903" t="str">
            <v>05.872.814/0013-73</v>
          </cell>
          <cell r="G903" t="str">
            <v>VOGEL SOLUÇOES EM TELECOMUNICAÇÕES E INFORMATICA AS</v>
          </cell>
          <cell r="H903" t="str">
            <v>S</v>
          </cell>
          <cell r="I903" t="str">
            <v>S</v>
          </cell>
          <cell r="J903" t="str">
            <v>546710577</v>
          </cell>
          <cell r="K903">
            <v>46194</v>
          </cell>
          <cell r="L903" t="str">
            <v xml:space="preserve"> 2626 0671 2085 1601 6500 6200 0000 0465 5210 7268 2410</v>
          </cell>
          <cell r="M903" t="str">
            <v>2611606 - Recife - PE</v>
          </cell>
          <cell r="N903">
            <v>1227.24</v>
          </cell>
        </row>
        <row r="904">
          <cell r="C904" t="str">
            <v>HOSPITAL NOSSA SENHORA DAS GRAÇAS - ANTIGO ALFA - CG Nº 024/2022</v>
          </cell>
          <cell r="E904" t="str">
            <v>5.18 - Teledonia Fixa</v>
          </cell>
          <cell r="F904" t="str">
            <v>05.872.814/0013-73</v>
          </cell>
          <cell r="G904" t="str">
            <v>VOGEL SOLUÇOES EM TELECOMUNICAÇÕES E INFORMATICA AS</v>
          </cell>
          <cell r="H904" t="str">
            <v>S</v>
          </cell>
          <cell r="I904" t="str">
            <v>S</v>
          </cell>
          <cell r="J904" t="str">
            <v>1063401</v>
          </cell>
          <cell r="K904">
            <v>46194</v>
          </cell>
          <cell r="L904" t="str">
            <v>31702062205872814001373000000106340126060304387775</v>
          </cell>
          <cell r="M904" t="str">
            <v>2611606 - Recife - PE</v>
          </cell>
          <cell r="N904">
            <v>881.83</v>
          </cell>
        </row>
        <row r="905">
          <cell r="C905" t="str">
            <v>HOSPITAL NOSSA SENHORA DAS GRAÇAS - ANTIGO ALFA - CG Nº 024/2022</v>
          </cell>
          <cell r="E905" t="str">
            <v>5.13 - Água e Esgoto</v>
          </cell>
          <cell r="F905" t="str">
            <v>09.769.035/0001-64</v>
          </cell>
          <cell r="G905" t="str">
            <v>COMPANHIA PERNAMBUCANA DE SANEAMENTO - COMPESA</v>
          </cell>
          <cell r="H905" t="str">
            <v>S</v>
          </cell>
          <cell r="I905" t="str">
            <v>S</v>
          </cell>
          <cell r="J905" t="str">
            <v>20260653916317</v>
          </cell>
          <cell r="K905">
            <v>46209</v>
          </cell>
          <cell r="M905" t="str">
            <v>2611606 - Recife - PE</v>
          </cell>
          <cell r="N905">
            <v>71237.88</v>
          </cell>
        </row>
        <row r="906">
          <cell r="C906" t="str">
            <v>HOSPITAL NOSSA SENHORA DAS GRAÇAS - ANTIGO ALFA - CG Nº 024/2022</v>
          </cell>
          <cell r="E906" t="str">
            <v>5.12 - Energia Elétrica</v>
          </cell>
          <cell r="F906" t="str">
            <v>10.835.932/0001-08</v>
          </cell>
          <cell r="G906" t="str">
            <v>COMPANHIA ENERGETICA DE PERNAMBUCO - CELPE</v>
          </cell>
          <cell r="H906" t="str">
            <v>S</v>
          </cell>
          <cell r="I906" t="str">
            <v>S</v>
          </cell>
          <cell r="J906" t="str">
            <v>420512172</v>
          </cell>
          <cell r="K906">
            <v>46220</v>
          </cell>
          <cell r="L906" t="str">
            <v>26260710835932000108660004205121721020976252</v>
          </cell>
          <cell r="M906" t="str">
            <v>2611606 - Recife - PE</v>
          </cell>
          <cell r="N906">
            <v>202590.58</v>
          </cell>
        </row>
        <row r="907">
          <cell r="C907" t="str">
            <v>HOSPITAL NOSSA SENHORA DAS GRAÇAS - ANTIGO ALFA - CG Nº 024/2022</v>
          </cell>
          <cell r="E907" t="str">
            <v>5.3 - Locação de Máquinas e Equipamentos</v>
          </cell>
          <cell r="F907" t="str">
            <v>44.283.333/0005-74</v>
          </cell>
          <cell r="G907" t="str">
            <v>SCM PARTICIPACOES S.A</v>
          </cell>
          <cell r="H907" t="str">
            <v>S</v>
          </cell>
          <cell r="I907" t="str">
            <v>S</v>
          </cell>
          <cell r="J907" t="str">
            <v>000156107</v>
          </cell>
          <cell r="K907">
            <v>46211</v>
          </cell>
          <cell r="M907" t="str">
            <v>2611606 - Recife - PE</v>
          </cell>
          <cell r="N907">
            <v>76146</v>
          </cell>
        </row>
        <row r="908">
          <cell r="C908" t="str">
            <v>HOSPITAL NOSSA SENHORA DAS GRAÇAS - ANTIGO ALFA - CG Nº 024/2022</v>
          </cell>
          <cell r="E908" t="str">
            <v>5.3 - Locação de Máquinas e Equipamentos</v>
          </cell>
          <cell r="F908" t="str">
            <v>20.265.080/0001-14</v>
          </cell>
          <cell r="G908" t="str">
            <v>J M SILVA MAQUINAS E EQUIPAMENTOS LTDA</v>
          </cell>
          <cell r="H908" t="str">
            <v>S</v>
          </cell>
          <cell r="I908" t="str">
            <v>S</v>
          </cell>
          <cell r="J908" t="str">
            <v>7754</v>
          </cell>
          <cell r="K908">
            <v>46206</v>
          </cell>
          <cell r="M908" t="str">
            <v>2611606 - Recife - PE</v>
          </cell>
          <cell r="N908">
            <v>4140</v>
          </cell>
        </row>
        <row r="909">
          <cell r="C909" t="str">
            <v>HOSPITAL NOSSA SENHORA DAS GRAÇAS - ANTIGO ALFA - CG Nº 024/2022</v>
          </cell>
          <cell r="E909" t="str">
            <v>5.3 - Locação de Máquinas e Equipamentos</v>
          </cell>
          <cell r="F909" t="str">
            <v>43.559.107/0001-87</v>
          </cell>
          <cell r="G909" t="str">
            <v>SARAH LIMA GUSMAO NERES EPP</v>
          </cell>
          <cell r="H909" t="str">
            <v>S</v>
          </cell>
          <cell r="I909" t="str">
            <v>S</v>
          </cell>
          <cell r="J909" t="str">
            <v>481</v>
          </cell>
          <cell r="K909">
            <v>46207</v>
          </cell>
          <cell r="L909" t="str">
            <v>26116062243559107000187000000000048126077157754833</v>
          </cell>
          <cell r="M909" t="str">
            <v>2611606 - Recife - PE</v>
          </cell>
          <cell r="N909">
            <v>6865</v>
          </cell>
        </row>
        <row r="910">
          <cell r="C910" t="str">
            <v>HOSPITAL NOSSA SENHORA DAS GRAÇAS - ANTIGO ALFA - CG Nº 024/2022</v>
          </cell>
          <cell r="E910" t="str">
            <v>5.3 - Locação de Máquinas e Equipamentos</v>
          </cell>
          <cell r="F910" t="str">
            <v>43.559.107/0001-87</v>
          </cell>
          <cell r="G910" t="str">
            <v>SARAH LIMA GUSMAO NERES EPP</v>
          </cell>
          <cell r="H910" t="str">
            <v>S</v>
          </cell>
          <cell r="I910" t="str">
            <v>S</v>
          </cell>
          <cell r="J910" t="str">
            <v>502</v>
          </cell>
          <cell r="K910">
            <v>46211</v>
          </cell>
          <cell r="L910" t="str">
            <v>26116062243559107000187000000000050226072881794942</v>
          </cell>
          <cell r="M910" t="str">
            <v>2611606 - Recife - PE</v>
          </cell>
          <cell r="N910">
            <v>3362.25</v>
          </cell>
        </row>
        <row r="911">
          <cell r="C911" t="str">
            <v>HOSPITAL NOSSA SENHORA DAS GRAÇAS - ANTIGO ALFA - CG Nº 024/2022</v>
          </cell>
          <cell r="E911" t="str">
            <v>5.3 - Locação de Máquinas e Equipamentos</v>
          </cell>
          <cell r="F911" t="str">
            <v>24.801.362/0001-40</v>
          </cell>
          <cell r="G911" t="str">
            <v>AMD TECNOLOGIA DA INFORMACAO E SISTEMAS LTDA</v>
          </cell>
          <cell r="H911" t="str">
            <v>S</v>
          </cell>
          <cell r="I911" t="str">
            <v>S</v>
          </cell>
          <cell r="J911" t="str">
            <v>2843</v>
          </cell>
          <cell r="K911">
            <v>46204</v>
          </cell>
          <cell r="M911" t="str">
            <v>2611606 - Recife - PE</v>
          </cell>
          <cell r="N911">
            <v>1971</v>
          </cell>
        </row>
        <row r="912">
          <cell r="C912" t="str">
            <v>HOSPITAL NOSSA SENHORA DAS GRAÇAS - ANTIGO ALFA - CG Nº 024/2022</v>
          </cell>
          <cell r="E912" t="str">
            <v>5.3 - Locação de Máquinas e Equipamentos</v>
          </cell>
          <cell r="F912" t="str">
            <v>24.801.362/0001-40</v>
          </cell>
          <cell r="G912" t="str">
            <v>AMD TECNOLOGIA DA INFORMACAO E SISTEMAS LTDA</v>
          </cell>
          <cell r="H912" t="str">
            <v>S</v>
          </cell>
          <cell r="I912" t="str">
            <v>S</v>
          </cell>
          <cell r="J912" t="str">
            <v>2822</v>
          </cell>
          <cell r="K912">
            <v>46204</v>
          </cell>
          <cell r="M912" t="str">
            <v>2611606 - Recife - PE</v>
          </cell>
          <cell r="N912">
            <v>4980</v>
          </cell>
        </row>
        <row r="913">
          <cell r="C913" t="str">
            <v>HOSPITAL NOSSA SENHORA DAS GRAÇAS - ANTIGO ALFA - CG Nº 024/2022</v>
          </cell>
          <cell r="E913" t="str">
            <v>5.3 - Locação de Máquinas e Equipamentos</v>
          </cell>
          <cell r="F913" t="str">
            <v>24.801.362/0001-40</v>
          </cell>
          <cell r="G913" t="str">
            <v>AMD TECNOLOGIA DA INFORMACAO E SISTEMAS LTDA</v>
          </cell>
          <cell r="H913" t="str">
            <v>S</v>
          </cell>
          <cell r="I913" t="str">
            <v>S</v>
          </cell>
          <cell r="J913" t="str">
            <v>2849</v>
          </cell>
          <cell r="K913">
            <v>46204</v>
          </cell>
          <cell r="M913" t="str">
            <v>2611606 - Recife - PE</v>
          </cell>
          <cell r="N913">
            <v>8207</v>
          </cell>
        </row>
        <row r="914">
          <cell r="C914" t="str">
            <v>HOSPITAL NOSSA SENHORA DAS GRAÇAS - ANTIGO ALFA - CG Nº 024/2022</v>
          </cell>
          <cell r="E914" t="str">
            <v>5.3 - Locação de Máquinas e Equipamentos</v>
          </cell>
          <cell r="F914" t="str">
            <v>24.801.362/0001-40</v>
          </cell>
          <cell r="G914" t="str">
            <v>AMD TECNOLOGIA DA INFORMACAO E SISTEMAS LTDA</v>
          </cell>
          <cell r="H914" t="str">
            <v>S</v>
          </cell>
          <cell r="I914" t="str">
            <v>S</v>
          </cell>
          <cell r="J914" t="str">
            <v>2870</v>
          </cell>
          <cell r="K914">
            <v>46204</v>
          </cell>
          <cell r="M914" t="str">
            <v>2611606 - Recife - PE</v>
          </cell>
          <cell r="N914">
            <v>414</v>
          </cell>
        </row>
        <row r="915">
          <cell r="C915" t="str">
            <v>HOSPITAL NOSSA SENHORA DAS GRAÇAS - ANTIGO ALFA - CG Nº 024/2022</v>
          </cell>
          <cell r="E915" t="str">
            <v>5.3 - Locação de Máquinas e Equipamentos</v>
          </cell>
          <cell r="F915" t="str">
            <v>05.097.661/0001-09</v>
          </cell>
          <cell r="G915" t="str">
            <v>CONTAGE CONSULTORIA EM TELECOMUNICACOES E MONITORAMENTO LTDA</v>
          </cell>
          <cell r="H915" t="str">
            <v>S</v>
          </cell>
          <cell r="I915" t="str">
            <v>S</v>
          </cell>
          <cell r="J915" t="str">
            <v>112906</v>
          </cell>
          <cell r="K915">
            <v>46204</v>
          </cell>
          <cell r="M915" t="str">
            <v>2611606 - Recife - PE</v>
          </cell>
          <cell r="N915">
            <v>4125</v>
          </cell>
        </row>
        <row r="916">
          <cell r="C916" t="str">
            <v>HOSPITAL NOSSA SENHORA DAS GRAÇAS - ANTIGO ALFA - CG Nº 024/2022</v>
          </cell>
          <cell r="E916" t="str">
            <v>5.3 - Locação de Máquinas e Equipamentos</v>
          </cell>
          <cell r="F916" t="str">
            <v>40.938.508/0001-50</v>
          </cell>
          <cell r="G916" t="str">
            <v>MAQ-LAREM MAQUINAS MOVEIS E EQUIPAMENTOS LTDA</v>
          </cell>
          <cell r="H916" t="str">
            <v>S</v>
          </cell>
          <cell r="I916" t="str">
            <v>S</v>
          </cell>
          <cell r="J916" t="str">
            <v>Z61527</v>
          </cell>
          <cell r="K916">
            <v>46210</v>
          </cell>
          <cell r="M916" t="str">
            <v>2507507 - João Pessoa - PB</v>
          </cell>
          <cell r="N916">
            <v>15827.65</v>
          </cell>
        </row>
        <row r="917">
          <cell r="C917" t="str">
            <v>HOSPITAL NOSSA SENHORA DAS GRAÇAS - ANTIGO ALFA - CG Nº 024/2022</v>
          </cell>
          <cell r="E917" t="str">
            <v>5.3 - Locação de Máquinas e Equipamentos</v>
          </cell>
          <cell r="F917" t="str">
            <v>26.081.685/0001-31</v>
          </cell>
          <cell r="G917" t="str">
            <v>CG REFRIGERACOES LTDA</v>
          </cell>
          <cell r="H917" t="str">
            <v>S</v>
          </cell>
          <cell r="I917" t="str">
            <v>S</v>
          </cell>
          <cell r="J917" t="str">
            <v>36744</v>
          </cell>
          <cell r="K917">
            <v>46204</v>
          </cell>
          <cell r="M917" t="str">
            <v>2611606 - Recife - PE</v>
          </cell>
          <cell r="N917">
            <v>4800</v>
          </cell>
        </row>
        <row r="918">
          <cell r="C918" t="str">
            <v>HOSPITAL NOSSA SENHORA DAS GRAÇAS - ANTIGO ALFA - CG Nº 024/2022</v>
          </cell>
          <cell r="E918" t="str">
            <v>5.3 - Locação de Máquinas e Equipamentos</v>
          </cell>
          <cell r="F918" t="str">
            <v>42.287.193/0001-53</v>
          </cell>
          <cell r="G918" t="str">
            <v>VULP AIR (COLORTEL)</v>
          </cell>
          <cell r="H918" t="str">
            <v>S</v>
          </cell>
          <cell r="I918" t="str">
            <v>S</v>
          </cell>
          <cell r="J918" t="str">
            <v>3397</v>
          </cell>
          <cell r="K918">
            <v>46190</v>
          </cell>
          <cell r="M918" t="str">
            <v>3304557 - Rio de Janeiro - RJ</v>
          </cell>
          <cell r="N918">
            <v>3368.52</v>
          </cell>
        </row>
        <row r="919">
          <cell r="C919" t="str">
            <v>HOSPITAL NOSSA SENHORA DAS GRAÇAS - ANTIGO ALFA - CG Nº 024/2022</v>
          </cell>
          <cell r="E919" t="str">
            <v>5.1 - Locação de Equipamentos Médicos-Hospitalares</v>
          </cell>
          <cell r="F919" t="str">
            <v>12.332.754/0001-28</v>
          </cell>
          <cell r="G919" t="str">
            <v>ACQUA PAQUE ASSESSORIA TÉCNICA</v>
          </cell>
          <cell r="H919" t="str">
            <v>S</v>
          </cell>
          <cell r="I919" t="str">
            <v>S</v>
          </cell>
          <cell r="J919" t="str">
            <v>048</v>
          </cell>
          <cell r="K919">
            <v>46209</v>
          </cell>
          <cell r="M919" t="str">
            <v>2611606 - Recife - PE</v>
          </cell>
          <cell r="N919">
            <v>5900</v>
          </cell>
        </row>
        <row r="920">
          <cell r="C920" t="str">
            <v>HOSPITAL NOSSA SENHORA DAS GRAÇAS - ANTIGO ALFA - CG Nº 024/2022</v>
          </cell>
          <cell r="E920" t="str">
            <v>5.1 - Locação de Equipamentos Médicos-Hospitalares</v>
          </cell>
          <cell r="F920" t="str">
            <v>30.769.219/0001-10</v>
          </cell>
          <cell r="G920" t="str">
            <v>MEDICAL VENETUS SP COMERCIO IMPORTACAO E EXPORTACAO DE PRODUTOS MEDICOS HOSPITALARES</v>
          </cell>
          <cell r="H920" t="str">
            <v>S</v>
          </cell>
          <cell r="I920" t="str">
            <v>S</v>
          </cell>
          <cell r="J920" t="str">
            <v>000283</v>
          </cell>
          <cell r="K920">
            <v>46205</v>
          </cell>
          <cell r="M920" t="str">
            <v>3518800 - Guarulhos - SP</v>
          </cell>
          <cell r="N920">
            <v>3100</v>
          </cell>
        </row>
        <row r="921">
          <cell r="C921" t="str">
            <v>HOSPITAL NOSSA SENHORA DAS GRAÇAS - ANTIGO ALFA - CG Nº 024/2022</v>
          </cell>
          <cell r="E921" t="str">
            <v>5.1 - Locação de Equipamentos Médicos-Hospitalares</v>
          </cell>
          <cell r="F921" t="str">
            <v>06.907.719/0001-97</v>
          </cell>
          <cell r="G921" t="str">
            <v>FAG DE OLIVEIRA LTDA</v>
          </cell>
          <cell r="H921" t="str">
            <v>S</v>
          </cell>
          <cell r="I921" t="str">
            <v>S</v>
          </cell>
          <cell r="J921" t="str">
            <v>00000475</v>
          </cell>
          <cell r="K921">
            <v>46204</v>
          </cell>
          <cell r="M921" t="str">
            <v>2607901 - Jaboatão dos Guararapes - PE</v>
          </cell>
          <cell r="N921">
            <v>1855.5</v>
          </cell>
        </row>
        <row r="922">
          <cell r="C922" t="str">
            <v>HOSPITAL NOSSA SENHORA DAS GRAÇAS - ANTIGO ALFA - CG Nº 024/2022</v>
          </cell>
          <cell r="E922" t="str">
            <v>5.1 - Locação de Equipamentos Médicos-Hospitalares</v>
          </cell>
          <cell r="F922" t="str">
            <v>09.395.586/0001-05</v>
          </cell>
          <cell r="G922" t="str">
            <v>SEC IMAGE SERVICOS E COMERCIO LTDA</v>
          </cell>
          <cell r="H922" t="str">
            <v>S</v>
          </cell>
          <cell r="I922" t="str">
            <v>S</v>
          </cell>
          <cell r="J922" t="str">
            <v>230</v>
          </cell>
          <cell r="K922">
            <v>46209</v>
          </cell>
          <cell r="L922" t="str">
            <v>26107071209395586000105000000000023026071070566102</v>
          </cell>
          <cell r="M922" t="str">
            <v>2610707 - Paulista - PE</v>
          </cell>
          <cell r="N922">
            <v>6450</v>
          </cell>
        </row>
        <row r="923">
          <cell r="C923" t="str">
            <v>HOSPITAL NOSSA SENHORA DAS GRAÇAS - ANTIGO ALFA - CG Nº 024/2022</v>
          </cell>
          <cell r="E923" t="str">
            <v>5.1 - Locação de Equipamentos Médicos-Hospitalares</v>
          </cell>
          <cell r="F923" t="str">
            <v>10.444.624/0001-51</v>
          </cell>
          <cell r="G923" t="str">
            <v>SISNAC PRODUTOS PARA SAUDE LTDA</v>
          </cell>
          <cell r="H923" t="str">
            <v>S</v>
          </cell>
          <cell r="I923" t="str">
            <v>S</v>
          </cell>
          <cell r="J923" t="str">
            <v>25109</v>
          </cell>
          <cell r="K923">
            <v>46209</v>
          </cell>
          <cell r="M923" t="str">
            <v>3550308 - São Paulo - SP</v>
          </cell>
          <cell r="N923">
            <v>8687</v>
          </cell>
        </row>
        <row r="924">
          <cell r="C924" t="str">
            <v>HOSPITAL NOSSA SENHORA DAS GRAÇAS - ANTIGO ALFA - CG Nº 024/2022</v>
          </cell>
          <cell r="E924" t="str">
            <v>5.1 - Locação de Equipamentos Médicos-Hospitalares</v>
          </cell>
          <cell r="F924" t="str">
            <v>41.628.548/0001-68</v>
          </cell>
          <cell r="G924" t="str">
            <v>EXITO SOLUCOES EM SAUDE COMERCIO E SERVICO</v>
          </cell>
          <cell r="H924" t="str">
            <v>S</v>
          </cell>
          <cell r="I924" t="str">
            <v>S</v>
          </cell>
          <cell r="J924" t="str">
            <v>443</v>
          </cell>
          <cell r="K924">
            <v>46204</v>
          </cell>
          <cell r="L924" t="str">
            <v>26116062241628548000168000000000044326078897732983</v>
          </cell>
          <cell r="M924" t="str">
            <v>26 - Pernambuco</v>
          </cell>
          <cell r="N924">
            <v>3500</v>
          </cell>
        </row>
        <row r="925">
          <cell r="C925" t="str">
            <v>HOSPITAL NOSSA SENHORA DAS GRAÇAS - ANTIGO ALFA - CG Nº 024/2022</v>
          </cell>
          <cell r="E925" t="str">
            <v>5.1 - Locação de Equipamentos Médicos-Hospitalares</v>
          </cell>
          <cell r="F925" t="str">
            <v>41.628.548/0001-68</v>
          </cell>
          <cell r="G925" t="str">
            <v>EXITO SOLUCOES EM SAUDE COMERCIO E SERVICO</v>
          </cell>
          <cell r="H925" t="str">
            <v>S</v>
          </cell>
          <cell r="I925" t="str">
            <v>S</v>
          </cell>
          <cell r="J925" t="str">
            <v>0051</v>
          </cell>
          <cell r="K925">
            <v>46204</v>
          </cell>
          <cell r="M925" t="str">
            <v>2611606 - Recife - PE</v>
          </cell>
          <cell r="N925">
            <v>2200</v>
          </cell>
        </row>
        <row r="926">
          <cell r="C926" t="str">
            <v>HOSPITAL NOSSA SENHORA DAS GRAÇAS - ANTIGO ALFA - CG Nº 024/2022</v>
          </cell>
          <cell r="E926" t="str">
            <v>5.1 - Locação de Equipamentos Médicos-Hospitalares</v>
          </cell>
          <cell r="F926" t="str">
            <v>54.365.677/0001-52</v>
          </cell>
          <cell r="G926" t="str">
            <v>TECH RENT LTDA</v>
          </cell>
          <cell r="H926" t="str">
            <v>S</v>
          </cell>
          <cell r="I926" t="str">
            <v>S</v>
          </cell>
          <cell r="J926" t="str">
            <v>156</v>
          </cell>
          <cell r="K926">
            <v>46217</v>
          </cell>
          <cell r="L926" t="str">
            <v>26116062254365677000152000000000015626077459669790</v>
          </cell>
          <cell r="M926" t="str">
            <v>26 - Pernambuco</v>
          </cell>
          <cell r="N926">
            <v>4795</v>
          </cell>
        </row>
        <row r="927">
          <cell r="C927" t="str">
            <v>HOSPITAL NOSSA SENHORA DAS GRAÇAS - ANTIGO ALFA - CG Nº 024/2022</v>
          </cell>
          <cell r="E927" t="str">
            <v>5.1 - Locação de Equipamentos Médicos-Hospitalares</v>
          </cell>
          <cell r="F927" t="str">
            <v>54.365.677/0001-52</v>
          </cell>
          <cell r="G927" t="str">
            <v>TECH RENT LTDA</v>
          </cell>
          <cell r="H927" t="str">
            <v>S</v>
          </cell>
          <cell r="I927" t="str">
            <v>S</v>
          </cell>
          <cell r="J927" t="str">
            <v>133</v>
          </cell>
          <cell r="K927">
            <v>46204</v>
          </cell>
          <cell r="L927" t="str">
            <v>26116062254365677000152000000000013326076400714492</v>
          </cell>
          <cell r="M927" t="str">
            <v>2611606 - Recife - PE</v>
          </cell>
          <cell r="N927">
            <v>111680</v>
          </cell>
        </row>
        <row r="928">
          <cell r="C928" t="str">
            <v>HOSPITAL NOSSA SENHORA DAS GRAÇAS - ANTIGO ALFA - CG Nº 024/2022</v>
          </cell>
          <cell r="E928" t="str">
            <v>5.1 - Locação de Equipamentos Médicos-Hospitalares</v>
          </cell>
          <cell r="F928" t="str">
            <v>06.069.729/0001-09</v>
          </cell>
          <cell r="G928" t="str">
            <v>MEDICA COMERCIO REPRESENTACAO E IMPORTACAO LTDA</v>
          </cell>
          <cell r="H928" t="str">
            <v>S</v>
          </cell>
          <cell r="I928" t="str">
            <v>S</v>
          </cell>
          <cell r="J928" t="str">
            <v>293</v>
          </cell>
          <cell r="K928">
            <v>46196</v>
          </cell>
          <cell r="L928" t="str">
            <v>26116062206069729000109000000000029326063187171684</v>
          </cell>
          <cell r="M928" t="str">
            <v>2611606 - Recife - PE</v>
          </cell>
          <cell r="N928">
            <v>8256</v>
          </cell>
        </row>
        <row r="929">
          <cell r="C929" t="str">
            <v>HOSPITAL NOSSA SENHORA DAS GRAÇAS - ANTIGO ALFA - CG Nº 024/2022</v>
          </cell>
          <cell r="E929" t="str">
            <v>5.1 - Locação de Equipamentos Médicos-Hospitalares</v>
          </cell>
          <cell r="F929" t="str">
            <v>31.673.254/0001-02</v>
          </cell>
          <cell r="G929" t="str">
            <v>LABORATORIOS B BRAUN S.A.</v>
          </cell>
          <cell r="H929" t="str">
            <v>S</v>
          </cell>
          <cell r="I929" t="str">
            <v>S</v>
          </cell>
          <cell r="J929" t="str">
            <v>075828</v>
          </cell>
          <cell r="K929">
            <v>46184</v>
          </cell>
          <cell r="M929" t="str">
            <v>3304904 - São Gonçalo - RJ</v>
          </cell>
          <cell r="N929">
            <v>12228.16</v>
          </cell>
        </row>
        <row r="930">
          <cell r="C930" t="str">
            <v>HOSPITAL NOSSA SENHORA DAS GRAÇAS - ANTIGO ALFA - CG Nº 024/2022</v>
          </cell>
          <cell r="E930" t="str">
            <v>5.8 - Locação de Veículos Automotores</v>
          </cell>
          <cell r="F930" t="str">
            <v>04.488.986/0001-41</v>
          </cell>
          <cell r="G930" t="str">
            <v>C P PAULISTA LOCACAO DE VEICULOS LTDA</v>
          </cell>
          <cell r="H930" t="str">
            <v>S</v>
          </cell>
          <cell r="I930" t="str">
            <v>S</v>
          </cell>
          <cell r="J930" t="str">
            <v>004366</v>
          </cell>
          <cell r="K930">
            <v>46204</v>
          </cell>
          <cell r="M930" t="str">
            <v>2611606 - Recife - PE</v>
          </cell>
          <cell r="N930">
            <v>20605.75</v>
          </cell>
        </row>
        <row r="931">
          <cell r="C931" t="str">
            <v>HOSPITAL NOSSA SENHORA DAS GRAÇAS - ANTIGO ALFA - CG Nº 024/2022</v>
          </cell>
          <cell r="E931" t="str">
            <v>5.19 - Serviços Gráficos, de Encadernação e de Emolduração</v>
          </cell>
          <cell r="F931" t="str">
            <v>10.473.437/0001-04</v>
          </cell>
          <cell r="G931" t="str">
            <v>FOTO BELEZA ARTES COMERCIO LTDA</v>
          </cell>
          <cell r="H931" t="str">
            <v>S</v>
          </cell>
          <cell r="I931" t="str">
            <v>S</v>
          </cell>
          <cell r="J931" t="str">
            <v>350</v>
          </cell>
          <cell r="K931">
            <v>46204</v>
          </cell>
          <cell r="L931" t="str">
            <v xml:space="preserve">261160622 10473437000104000000000035026074212699460 </v>
          </cell>
          <cell r="M931" t="str">
            <v>2611606 - Recife - PE</v>
          </cell>
          <cell r="N931">
            <v>178.4</v>
          </cell>
        </row>
        <row r="932">
          <cell r="C932" t="str">
            <v>HOSPITAL NOSSA SENHORA DAS GRAÇAS - ANTIGO ALFA - CG Nº 024/2022</v>
          </cell>
          <cell r="E932" t="str">
            <v>5.16 - Serviços Médico-Hospitalares, Odotonlogia e Laboratoriais</v>
          </cell>
          <cell r="F932" t="str">
            <v>48.539.793/0001-48</v>
          </cell>
          <cell r="G932" t="str">
            <v>EMEDI ESPECIALIDADES MEDICAS E DIAGNOSTICO POR IMAGEM LTDA</v>
          </cell>
          <cell r="H932" t="str">
            <v>S</v>
          </cell>
          <cell r="I932" t="str">
            <v>S</v>
          </cell>
          <cell r="J932" t="str">
            <v>87</v>
          </cell>
          <cell r="K932">
            <v>46219</v>
          </cell>
          <cell r="L932" t="str">
            <v>26116062248539793000148000000000008726077275928402</v>
          </cell>
          <cell r="M932" t="str">
            <v>26 - Pernambuco</v>
          </cell>
          <cell r="N932">
            <v>2625</v>
          </cell>
        </row>
        <row r="933">
          <cell r="C933" t="str">
            <v>HOSPITAL NOSSA SENHORA DAS GRAÇAS - ANTIGO ALFA - CG Nº 024/2022</v>
          </cell>
          <cell r="E933" t="str">
            <v>5.16 - Serviços Médico-Hospitalares, Odotonlogia e Laboratoriais</v>
          </cell>
          <cell r="F933" t="str">
            <v>47.338.913/0001-86</v>
          </cell>
          <cell r="G933" t="str">
            <v>DMP MEDICOS ASSOCIADOS E PARTICIPACOES LTDA</v>
          </cell>
          <cell r="H933" t="str">
            <v>S</v>
          </cell>
          <cell r="I933" t="str">
            <v>S</v>
          </cell>
          <cell r="J933" t="str">
            <v>29</v>
          </cell>
          <cell r="K933">
            <v>46218</v>
          </cell>
          <cell r="L933" t="str">
            <v>26107071247338913000186000000000002926078436784935</v>
          </cell>
          <cell r="M933" t="str">
            <v>2610707 - Paulista - PE</v>
          </cell>
          <cell r="N933">
            <v>159600</v>
          </cell>
        </row>
        <row r="934">
          <cell r="C934" t="str">
            <v>HOSPITAL NOSSA SENHORA DAS GRAÇAS - ANTIGO ALFA - CG Nº 024/2022</v>
          </cell>
          <cell r="E934" t="str">
            <v>5.16 - Serviços Médico-Hospitalares, Odotonlogia e Laboratoriais</v>
          </cell>
          <cell r="F934" t="str">
            <v>44.658.306/0001-05</v>
          </cell>
          <cell r="G934" t="str">
            <v>VOLPINI &amp; TORRES MEDICOS ASSOCIADOS</v>
          </cell>
          <cell r="H934" t="str">
            <v>S</v>
          </cell>
          <cell r="I934" t="str">
            <v>S</v>
          </cell>
          <cell r="J934" t="str">
            <v>211</v>
          </cell>
          <cell r="K934">
            <v>46204</v>
          </cell>
          <cell r="L934" t="str">
            <v>27043021244658306000105000000000021126077759872427</v>
          </cell>
          <cell r="M934" t="str">
            <v>2704302 - Maceió - AL</v>
          </cell>
          <cell r="N934">
            <v>24040.92</v>
          </cell>
        </row>
        <row r="935">
          <cell r="C935" t="str">
            <v>HOSPITAL NOSSA SENHORA DAS GRAÇAS - ANTIGO ALFA - CG Nº 024/2022</v>
          </cell>
          <cell r="E935" t="str">
            <v>5.16 - Serviços Médico-Hospitalares, Odotonlogia e Laboratoriais</v>
          </cell>
          <cell r="F935" t="str">
            <v>51.018.327/0001-21</v>
          </cell>
          <cell r="G935" t="str">
            <v>SAFEMED SAUDE LTDA</v>
          </cell>
          <cell r="H935" t="str">
            <v>S</v>
          </cell>
          <cell r="I935" t="str">
            <v>S</v>
          </cell>
          <cell r="J935" t="str">
            <v>260000000375</v>
          </cell>
          <cell r="K935">
            <v>46223</v>
          </cell>
          <cell r="L935" t="str">
            <v>26096001261268432000172260000000037526078693139842</v>
          </cell>
          <cell r="M935" t="str">
            <v>2609600 - Olinda - PE</v>
          </cell>
          <cell r="N935">
            <v>13624</v>
          </cell>
        </row>
        <row r="936">
          <cell r="C936" t="str">
            <v>HOSPITAL NOSSA SENHORA DAS GRAÇAS - ANTIGO ALFA - CG Nº 024/2022</v>
          </cell>
          <cell r="E936" t="str">
            <v>5.16 - Serviços Médico-Hospitalares, Odotonlogia e Laboratoriais</v>
          </cell>
          <cell r="F936" t="str">
            <v>39.725.375/0001-54</v>
          </cell>
          <cell r="G936" t="str">
            <v>BORGES E LOBO SERVICOS MEDICOS LTDA</v>
          </cell>
          <cell r="H936" t="str">
            <v>S</v>
          </cell>
          <cell r="I936" t="str">
            <v>S</v>
          </cell>
          <cell r="J936" t="str">
            <v>14</v>
          </cell>
          <cell r="K936">
            <v>46216</v>
          </cell>
          <cell r="L936" t="str">
            <v>26116062239725375000154000000000001426077273683036</v>
          </cell>
          <cell r="M936" t="str">
            <v>2611606 - Recife - PE</v>
          </cell>
          <cell r="N936">
            <v>7211</v>
          </cell>
        </row>
        <row r="937">
          <cell r="C937" t="str">
            <v>HOSPITAL NOSSA SENHORA DAS GRAÇAS - ANTIGO ALFA - CG Nº 024/2022</v>
          </cell>
          <cell r="E937" t="str">
            <v>5.16 - Serviços Médico-Hospitalares, Odotonlogia e Laboratoriais</v>
          </cell>
          <cell r="F937" t="str">
            <v>37.078.195/0001-00</v>
          </cell>
          <cell r="G937" t="str">
            <v>ALFATERAPIA RENAL SERVICOS DE DIALISE E NEFROLOGIA LTDA</v>
          </cell>
          <cell r="H937" t="str">
            <v>S</v>
          </cell>
          <cell r="I937" t="str">
            <v>S</v>
          </cell>
          <cell r="J937" t="str">
            <v>28</v>
          </cell>
          <cell r="K937">
            <v>46204</v>
          </cell>
          <cell r="L937" t="str">
            <v>26116062237078195000100000000000002826075700820448</v>
          </cell>
          <cell r="M937" t="str">
            <v>2611606 - Recife - PE</v>
          </cell>
          <cell r="N937">
            <v>126000</v>
          </cell>
        </row>
        <row r="938">
          <cell r="C938" t="str">
            <v>HOSPITAL NOSSA SENHORA DAS GRAÇAS - ANTIGO ALFA - CG Nº 024/2022</v>
          </cell>
          <cell r="E938" t="str">
            <v>5.16 - Serviços Médico-Hospitalares, Odotonlogia e Laboratoriais</v>
          </cell>
          <cell r="F938" t="str">
            <v>49.158.362/0001-02</v>
          </cell>
          <cell r="G938" t="str">
            <v>ONIXMED ATIVIDADES MEDICAS LTDA</v>
          </cell>
          <cell r="H938" t="str">
            <v>S</v>
          </cell>
          <cell r="I938" t="str">
            <v>S</v>
          </cell>
          <cell r="J938" t="str">
            <v>2600000001425</v>
          </cell>
          <cell r="K938">
            <v>46218</v>
          </cell>
          <cell r="L938" t="str">
            <v>26096001249158362000102260000000142526076515527835</v>
          </cell>
          <cell r="M938" t="str">
            <v>26 - Pernambuco</v>
          </cell>
          <cell r="N938">
            <v>2040</v>
          </cell>
        </row>
        <row r="939">
          <cell r="C939" t="str">
            <v>HOSPITAL NOSSA SENHORA DAS GRAÇAS - ANTIGO ALFA - CG Nº 024/2022</v>
          </cell>
          <cell r="E939" t="str">
            <v>5.16 - Serviços Médico-Hospitalares, Odotonlogia e Laboratoriais</v>
          </cell>
          <cell r="F939" t="str">
            <v>44.989.694/0001-07</v>
          </cell>
          <cell r="G939" t="str">
            <v>MNJD SERVIÇOS MEDICOS LTDA</v>
          </cell>
          <cell r="H939" t="str">
            <v>S</v>
          </cell>
          <cell r="I939" t="str">
            <v>S</v>
          </cell>
          <cell r="J939" t="str">
            <v>101</v>
          </cell>
          <cell r="K939">
            <v>46218</v>
          </cell>
          <cell r="L939" t="str">
            <v>26116062244989694000107000000000010126079498759567</v>
          </cell>
          <cell r="M939" t="str">
            <v>26 - Pernambuco</v>
          </cell>
          <cell r="N939">
            <v>2360</v>
          </cell>
        </row>
        <row r="940">
          <cell r="C940" t="str">
            <v>HOSPITAL NOSSA SENHORA DAS GRAÇAS - ANTIGO ALFA - CG Nº 024/2022</v>
          </cell>
          <cell r="E940" t="str">
            <v>5.16 - Serviços Médico-Hospitalares, Odotonlogia e Laboratoriais</v>
          </cell>
          <cell r="F940" t="str">
            <v>36.395.498/0001-86</v>
          </cell>
          <cell r="G940" t="str">
            <v>DAEDALUS CURSOS PROFISSIONAIS E SERVICOS MEDICOS LTDA</v>
          </cell>
          <cell r="H940" t="str">
            <v>S</v>
          </cell>
          <cell r="I940" t="str">
            <v>S</v>
          </cell>
          <cell r="J940" t="str">
            <v>39</v>
          </cell>
          <cell r="K940">
            <v>46217</v>
          </cell>
          <cell r="L940" t="str">
            <v>26116062236395498000186000000000003926070540926709</v>
          </cell>
          <cell r="M940" t="str">
            <v>2611606 - Recife - PE</v>
          </cell>
          <cell r="N940">
            <v>7435.4</v>
          </cell>
        </row>
        <row r="941">
          <cell r="C941" t="str">
            <v>HOSPITAL NOSSA SENHORA DAS GRAÇAS - ANTIGO ALFA - CG Nº 024/2022</v>
          </cell>
          <cell r="E941" t="str">
            <v>5.16 - Serviços Médico-Hospitalares, Odotonlogia e Laboratoriais</v>
          </cell>
          <cell r="F941" t="str">
            <v>37.055.071/0001-00</v>
          </cell>
          <cell r="G941" t="str">
            <v>INDIK SERVICOS MEDICOS DE SAUDE LTDA</v>
          </cell>
          <cell r="H941" t="str">
            <v>S</v>
          </cell>
          <cell r="I941" t="str">
            <v>S</v>
          </cell>
          <cell r="J941" t="str">
            <v>260000000420</v>
          </cell>
          <cell r="K941">
            <v>46213</v>
          </cell>
          <cell r="L941" t="str">
            <v>26096001237055071000100260000000042026072580157240</v>
          </cell>
          <cell r="M941" t="str">
            <v>2609600 - Olinda - PE</v>
          </cell>
          <cell r="N941">
            <v>25109.02</v>
          </cell>
        </row>
        <row r="942">
          <cell r="C942" t="str">
            <v>HOSPITAL NOSSA SENHORA DAS GRAÇAS - ANTIGO ALFA - CG Nº 024/2022</v>
          </cell>
          <cell r="E942" t="str">
            <v>5.16 - Serviços Médico-Hospitalares, Odotonlogia e Laboratoriais</v>
          </cell>
          <cell r="F942" t="str">
            <v>48.025.021/0001-98</v>
          </cell>
          <cell r="G942" t="str">
            <v>RAILDGM SERVICOS MEDICOS LTDA</v>
          </cell>
          <cell r="H942" t="str">
            <v>S</v>
          </cell>
          <cell r="I942" t="str">
            <v>S</v>
          </cell>
          <cell r="J942" t="str">
            <v>58</v>
          </cell>
          <cell r="K942">
            <v>46216</v>
          </cell>
          <cell r="L942" t="str">
            <v>26116062248025021000198000000000005826079283246105</v>
          </cell>
          <cell r="M942" t="str">
            <v>2611606 - Recife - PE</v>
          </cell>
          <cell r="N942">
            <v>44040.4</v>
          </cell>
        </row>
        <row r="943">
          <cell r="C943" t="str">
            <v>HOSPITAL NOSSA SENHORA DAS GRAÇAS - ANTIGO ALFA - CG Nº 024/2022</v>
          </cell>
          <cell r="E943" t="str">
            <v>5.16 - Serviços Médico-Hospitalares, Odotonlogia e Laboratoriais</v>
          </cell>
          <cell r="F943" t="str">
            <v>45.735.127/0001-97</v>
          </cell>
          <cell r="G943" t="str">
            <v>GLOBALMED ATIVIDADES MEDICAS LTDA</v>
          </cell>
          <cell r="H943" t="str">
            <v>S</v>
          </cell>
          <cell r="I943" t="str">
            <v>S</v>
          </cell>
          <cell r="J943" t="str">
            <v>260000000550</v>
          </cell>
          <cell r="K943">
            <v>46220</v>
          </cell>
          <cell r="L943" t="str">
            <v>26096001245735127000197260000000055026077959474766</v>
          </cell>
          <cell r="M943" t="str">
            <v>26 - Pernambuco</v>
          </cell>
          <cell r="N943">
            <v>320</v>
          </cell>
        </row>
        <row r="944">
          <cell r="C944" t="str">
            <v>HOSPITAL NOSSA SENHORA DAS GRAÇAS - ANTIGO ALFA - CG Nº 024/2022</v>
          </cell>
          <cell r="E944" t="str">
            <v>5.16 - Serviços Médico-Hospitalares, Odotonlogia e Laboratoriais</v>
          </cell>
          <cell r="F944" t="str">
            <v>42.650.867/0001-32</v>
          </cell>
          <cell r="G944" t="str">
            <v>GLOBAL SAUDE LTDA</v>
          </cell>
          <cell r="H944" t="str">
            <v>S</v>
          </cell>
          <cell r="I944" t="str">
            <v>S</v>
          </cell>
          <cell r="J944" t="str">
            <v>2600000000011</v>
          </cell>
          <cell r="K944">
            <v>46213</v>
          </cell>
          <cell r="L944" t="str">
            <v>26096001242650867000132260000000001126072885839270</v>
          </cell>
          <cell r="M944" t="str">
            <v>2609600 - Olinda - PE</v>
          </cell>
          <cell r="N944">
            <v>31525.4</v>
          </cell>
        </row>
        <row r="945">
          <cell r="C945" t="str">
            <v>HOSPITAL NOSSA SENHORA DAS GRAÇAS - ANTIGO ALFA - CG Nº 024/2022</v>
          </cell>
          <cell r="E945" t="str">
            <v>5.16 - Serviços Médico-Hospitalares, Odotonlogia e Laboratoriais</v>
          </cell>
          <cell r="F945" t="str">
            <v>37.542.049/0001-86</v>
          </cell>
          <cell r="G945" t="str">
            <v>CONECT SERVICOS MEDICOS DE SAUDE LTDA</v>
          </cell>
          <cell r="H945" t="str">
            <v>S</v>
          </cell>
          <cell r="I945" t="str">
            <v>S</v>
          </cell>
          <cell r="J945" t="str">
            <v>2600000000201</v>
          </cell>
          <cell r="K945">
            <v>46213</v>
          </cell>
          <cell r="L945" t="str">
            <v>26096001237542049000186260000000020126077603478550</v>
          </cell>
          <cell r="M945" t="str">
            <v>2609600 - Olinda - PE</v>
          </cell>
          <cell r="N945">
            <v>13887.68</v>
          </cell>
        </row>
        <row r="946">
          <cell r="C946" t="str">
            <v>HOSPITAL NOSSA SENHORA DAS GRAÇAS - ANTIGO ALFA - CG Nº 024/2022</v>
          </cell>
          <cell r="E946" t="str">
            <v>5.16 - Serviços Médico-Hospitalares, Odotonlogia e Laboratoriais</v>
          </cell>
          <cell r="F946" t="str">
            <v>47.380.888/0001-07</v>
          </cell>
          <cell r="G946" t="str">
            <v>MTNY SERVICOS MEDICOS LTDA</v>
          </cell>
          <cell r="H946" t="str">
            <v>S</v>
          </cell>
          <cell r="I946" t="str">
            <v>S</v>
          </cell>
          <cell r="J946" t="str">
            <v>24</v>
          </cell>
          <cell r="K946">
            <v>46223</v>
          </cell>
          <cell r="L946" t="str">
            <v>26116062247380888000107000000000002426070131844709</v>
          </cell>
          <cell r="M946" t="str">
            <v>2611606 - Recife - PE</v>
          </cell>
          <cell r="N946">
            <v>54894.36</v>
          </cell>
        </row>
        <row r="947">
          <cell r="C947" t="str">
            <v>HOSPITAL NOSSA SENHORA DAS GRAÇAS - ANTIGO ALFA - CG Nº 024/2022</v>
          </cell>
          <cell r="E947" t="str">
            <v>5.16 - Serviços Médico-Hospitalares, Odotonlogia e Laboratoriais</v>
          </cell>
          <cell r="F947" t="str">
            <v>52.235.170/0001-59</v>
          </cell>
          <cell r="G947" t="str">
            <v>MRM SERVICOS MEDICOS LTDA</v>
          </cell>
          <cell r="H947" t="str">
            <v>S</v>
          </cell>
          <cell r="I947" t="str">
            <v>S</v>
          </cell>
          <cell r="J947" t="str">
            <v>27</v>
          </cell>
          <cell r="K947">
            <v>46220</v>
          </cell>
          <cell r="L947" t="str">
            <v>26116062252235170000159000000000002726070629042120</v>
          </cell>
          <cell r="M947" t="str">
            <v>2611606 - Recife - PE</v>
          </cell>
          <cell r="N947">
            <v>13890</v>
          </cell>
        </row>
        <row r="948">
          <cell r="C948" t="str">
            <v>HOSPITAL NOSSA SENHORA DAS GRAÇAS - ANTIGO ALFA - CG Nº 024/2022</v>
          </cell>
          <cell r="E948" t="str">
            <v>5.16 - Serviços Médico-Hospitalares, Odotonlogia e Laboratoriais</v>
          </cell>
          <cell r="F948" t="str">
            <v>39.885.799/0001-86</v>
          </cell>
          <cell r="G948" t="str">
            <v>CASSIMED LTDA</v>
          </cell>
          <cell r="H948" t="str">
            <v>S</v>
          </cell>
          <cell r="I948" t="str">
            <v>S</v>
          </cell>
          <cell r="J948" t="str">
            <v>88</v>
          </cell>
          <cell r="K948">
            <v>46211</v>
          </cell>
          <cell r="L948" t="str">
            <v>26153001239885799000186000000000008826070000004300</v>
          </cell>
          <cell r="M948" t="str">
            <v>2615300 - Timbaúba - PE</v>
          </cell>
          <cell r="N948">
            <v>6009.36</v>
          </cell>
        </row>
        <row r="949">
          <cell r="C949" t="str">
            <v>HOSPITAL NOSSA SENHORA DAS GRAÇAS - ANTIGO ALFA - CG Nº 024/2022</v>
          </cell>
          <cell r="E949" t="str">
            <v>5.16 - Serviços Médico-Hospitalares, Odotonlogia e Laboratoriais</v>
          </cell>
          <cell r="F949" t="str">
            <v>37.573.362/0001-81</v>
          </cell>
          <cell r="G949" t="str">
            <v>HEALTH CLINIC SERVICOS MEDICOS LTDA</v>
          </cell>
          <cell r="H949" t="str">
            <v>S</v>
          </cell>
          <cell r="I949" t="str">
            <v>S</v>
          </cell>
          <cell r="J949" t="str">
            <v>2600000000148</v>
          </cell>
          <cell r="K949">
            <v>46213</v>
          </cell>
          <cell r="L949" t="str">
            <v>26096001237573362000181260000000014826078958493595</v>
          </cell>
          <cell r="M949" t="str">
            <v>2609600 - Olinda - PE</v>
          </cell>
          <cell r="N949">
            <v>11620.88</v>
          </cell>
        </row>
        <row r="950">
          <cell r="C950" t="str">
            <v>HOSPITAL NOSSA SENHORA DAS GRAÇAS - ANTIGO ALFA - CG Nº 024/2022</v>
          </cell>
          <cell r="E950" t="str">
            <v>5.16 - Serviços Médico-Hospitalares, Odotonlogia e Laboratoriais</v>
          </cell>
          <cell r="F950" t="str">
            <v>50.859.519/0001-06</v>
          </cell>
          <cell r="G950" t="str">
            <v>ORANGE MED SERVICOS EM SAUDE LTDA</v>
          </cell>
          <cell r="H950" t="str">
            <v>S</v>
          </cell>
          <cell r="I950" t="str">
            <v>S</v>
          </cell>
          <cell r="J950" t="str">
            <v>88</v>
          </cell>
          <cell r="K950">
            <v>46205</v>
          </cell>
          <cell r="L950" t="str">
            <v>26116062250859519000106000000000008826073709096783</v>
          </cell>
          <cell r="M950" t="str">
            <v>2611606 - Recife - PE</v>
          </cell>
          <cell r="N950">
            <v>3515</v>
          </cell>
        </row>
        <row r="951">
          <cell r="C951" t="str">
            <v>HOSPITAL NOSSA SENHORA DAS GRAÇAS - ANTIGO ALFA - CG Nº 024/2022</v>
          </cell>
          <cell r="E951" t="str">
            <v>5.16 - Serviços Médico-Hospitalares, Odotonlogia e Laboratoriais</v>
          </cell>
          <cell r="F951" t="str">
            <v>39.917.741/0001-77</v>
          </cell>
          <cell r="G951" t="str">
            <v>PRISMAMED ATIVIDADES MEDICAS LTDA</v>
          </cell>
          <cell r="H951" t="str">
            <v>S</v>
          </cell>
          <cell r="I951" t="str">
            <v>S</v>
          </cell>
          <cell r="J951" t="str">
            <v>260000000215</v>
          </cell>
          <cell r="K951">
            <v>46220</v>
          </cell>
          <cell r="L951" t="str">
            <v>26096001239917741000177260000000021526075822863640</v>
          </cell>
          <cell r="M951" t="str">
            <v>2609600 - Olinda - PE</v>
          </cell>
          <cell r="N951">
            <v>54802.32</v>
          </cell>
        </row>
        <row r="952">
          <cell r="C952" t="str">
            <v>HOSPITAL NOSSA SENHORA DAS GRAÇAS - ANTIGO ALFA - CG Nº 024/2022</v>
          </cell>
          <cell r="E952" t="str">
            <v>5.16 - Serviços Médico-Hospitalares, Odotonlogia e Laboratoriais</v>
          </cell>
          <cell r="F952" t="str">
            <v>29.794.817/0001-60</v>
          </cell>
          <cell r="G952" t="str">
            <v>RADINOVAR SERVICOS DE DIAGNOSTICOS LTDA</v>
          </cell>
          <cell r="H952" t="str">
            <v>S</v>
          </cell>
          <cell r="I952" t="str">
            <v>S</v>
          </cell>
          <cell r="J952" t="str">
            <v>859</v>
          </cell>
          <cell r="K952">
            <v>46217</v>
          </cell>
          <cell r="L952" t="str">
            <v>26041061229794817000160000000000085926073975884994</v>
          </cell>
          <cell r="M952" t="str">
            <v>2604106 - Caruaru - PE</v>
          </cell>
          <cell r="N952">
            <v>22306.2</v>
          </cell>
        </row>
        <row r="953">
          <cell r="C953" t="str">
            <v>HOSPITAL NOSSA SENHORA DAS GRAÇAS - ANTIGO ALFA - CG Nº 024/2022</v>
          </cell>
          <cell r="E953" t="str">
            <v>5.16 - Serviços Médico-Hospitalares, Odotonlogia e Laboratoriais</v>
          </cell>
          <cell r="F953" t="str">
            <v>34.761.993/0001-36</v>
          </cell>
          <cell r="G953" t="str">
            <v>PIN SAUDE SERVICOS MEDICOS LTDA</v>
          </cell>
          <cell r="H953" t="str">
            <v>S</v>
          </cell>
          <cell r="I953" t="str">
            <v>S</v>
          </cell>
          <cell r="J953" t="str">
            <v>260000000317</v>
          </cell>
          <cell r="K953">
            <v>46204</v>
          </cell>
          <cell r="L953" t="str">
            <v>26096001234761993000136260000000031726078861063322</v>
          </cell>
          <cell r="M953" t="str">
            <v>2609600 - Olinda - PE</v>
          </cell>
          <cell r="N953">
            <v>40842</v>
          </cell>
        </row>
        <row r="954">
          <cell r="C954" t="str">
            <v>HOSPITAL NOSSA SENHORA DAS GRAÇAS - ANTIGO ALFA - CG Nº 024/2022</v>
          </cell>
          <cell r="E954" t="str">
            <v>5.16 - Serviços Médico-Hospitalares, Odotonlogia e Laboratoriais</v>
          </cell>
          <cell r="F954" t="str">
            <v>70.226.840/0001-52</v>
          </cell>
          <cell r="G954" t="str">
            <v>DIAGNO DIAGNOSTICOS AVANCADOS POR IMAGEM LTDA</v>
          </cell>
          <cell r="H954" t="str">
            <v>S</v>
          </cell>
          <cell r="I954" t="str">
            <v>S</v>
          </cell>
          <cell r="J954" t="str">
            <v>125</v>
          </cell>
          <cell r="K954">
            <v>46220</v>
          </cell>
          <cell r="L954" t="str">
            <v>26116062270226840000152000000000012526076877583289</v>
          </cell>
          <cell r="M954" t="str">
            <v>2611606 - Recife - PE</v>
          </cell>
          <cell r="N954">
            <v>17445</v>
          </cell>
        </row>
        <row r="955">
          <cell r="C955" t="str">
            <v>HOSPITAL NOSSA SENHORA DAS GRAÇAS - ANTIGO ALFA - CG Nº 024/2022</v>
          </cell>
          <cell r="E955" t="str">
            <v>5.16 - Serviços Médico-Hospitalares, Odotonlogia e Laboratoriais</v>
          </cell>
          <cell r="F955" t="str">
            <v>04.669.465/0001-90</v>
          </cell>
          <cell r="G955" t="str">
            <v>CLINICA MEDICA MARQUES MOREIRA LTDA</v>
          </cell>
          <cell r="H955" t="str">
            <v>S</v>
          </cell>
          <cell r="I955" t="str">
            <v>S</v>
          </cell>
          <cell r="J955" t="str">
            <v>51</v>
          </cell>
          <cell r="K955">
            <v>46220</v>
          </cell>
          <cell r="L955" t="str">
            <v>26116062204669465000190000000000005126072637684655</v>
          </cell>
          <cell r="M955" t="str">
            <v>26 - Pernambuco</v>
          </cell>
          <cell r="N955">
            <v>11960</v>
          </cell>
        </row>
        <row r="956">
          <cell r="C956" t="str">
            <v>HOSPITAL NOSSA SENHORA DAS GRAÇAS - ANTIGO ALFA - CG Nº 024/2022</v>
          </cell>
          <cell r="E956" t="str">
            <v>5.16 - Serviços Médico-Hospitalares, Odotonlogia e Laboratoriais</v>
          </cell>
          <cell r="F956" t="str">
            <v>41.162.811/0001-76</v>
          </cell>
          <cell r="G956" t="str">
            <v>CLINICA LUBAMBO SERVICOS MEDICOS LTDA</v>
          </cell>
          <cell r="H956" t="str">
            <v>S</v>
          </cell>
          <cell r="I956" t="str">
            <v>S</v>
          </cell>
          <cell r="J956" t="str">
            <v>39</v>
          </cell>
          <cell r="K956">
            <v>46213</v>
          </cell>
          <cell r="L956" t="str">
            <v>26116062241162811000176000000000003926076575982634</v>
          </cell>
          <cell r="M956" t="str">
            <v>2611606 - Recife - PE</v>
          </cell>
          <cell r="N956">
            <v>8618.32</v>
          </cell>
        </row>
        <row r="957">
          <cell r="C957" t="str">
            <v>HOSPITAL NOSSA SENHORA DAS GRAÇAS - ANTIGO ALFA - CG Nº 024/2022</v>
          </cell>
          <cell r="E957" t="str">
            <v>5.16 - Serviços Médico-Hospitalares, Odotonlogia e Laboratoriais</v>
          </cell>
          <cell r="F957" t="str">
            <v>43.214.890/0001-47</v>
          </cell>
          <cell r="G957" t="str">
            <v>P E D CONSULTA MEDICA LTDA</v>
          </cell>
          <cell r="H957" t="str">
            <v>S</v>
          </cell>
          <cell r="I957" t="str">
            <v>S</v>
          </cell>
          <cell r="J957" t="str">
            <v>85</v>
          </cell>
          <cell r="K957">
            <v>46212</v>
          </cell>
          <cell r="L957" t="str">
            <v>26116062243214890000147000000000008526079434276815</v>
          </cell>
          <cell r="M957" t="str">
            <v>2611606 - Recife - PE</v>
          </cell>
          <cell r="N957">
            <v>25451.9</v>
          </cell>
        </row>
        <row r="958">
          <cell r="C958" t="str">
            <v>HOSPITAL NOSSA SENHORA DAS GRAÇAS - ANTIGO ALFA - CG Nº 024/2022</v>
          </cell>
          <cell r="E958" t="str">
            <v>5.16 - Serviços Médico-Hospitalares, Odotonlogia e Laboratoriais</v>
          </cell>
          <cell r="F958" t="str">
            <v>38.823.495/0001-21</v>
          </cell>
          <cell r="G958" t="str">
            <v>CENTRALMED ATIVIDADES MEDICAS LTDA</v>
          </cell>
          <cell r="H958" t="str">
            <v>S</v>
          </cell>
          <cell r="I958" t="str">
            <v>S</v>
          </cell>
          <cell r="J958" t="str">
            <v>572</v>
          </cell>
          <cell r="K958">
            <v>46223</v>
          </cell>
          <cell r="L958" t="str">
            <v>26116062238823495000121000000000057226071124231928</v>
          </cell>
          <cell r="M958" t="str">
            <v>2611606 - Recife - PE</v>
          </cell>
          <cell r="N958">
            <v>71865.539999999994</v>
          </cell>
        </row>
        <row r="959">
          <cell r="C959" t="str">
            <v>HOSPITAL NOSSA SENHORA DAS GRAÇAS - ANTIGO ALFA - CG Nº 024/2022</v>
          </cell>
          <cell r="E959" t="str">
            <v>5.16 - Serviços Médico-Hospitalares, Odotonlogia e Laboratoriais</v>
          </cell>
          <cell r="F959" t="str">
            <v>38.823.495/0001-21</v>
          </cell>
          <cell r="G959" t="str">
            <v>CENTRALMED ATIVIDADES MEDICAS LTDA</v>
          </cell>
          <cell r="H959" t="str">
            <v>S</v>
          </cell>
          <cell r="I959" t="str">
            <v>S</v>
          </cell>
          <cell r="J959" t="str">
            <v>544</v>
          </cell>
          <cell r="K959">
            <v>46211</v>
          </cell>
          <cell r="L959" t="str">
            <v>26116062238823495000121000000000054426070421077045</v>
          </cell>
          <cell r="M959" t="str">
            <v>2611606 - Recife - PE</v>
          </cell>
          <cell r="N959">
            <v>18900</v>
          </cell>
        </row>
        <row r="960">
          <cell r="C960" t="str">
            <v>HOSPITAL NOSSA SENHORA DAS GRAÇAS - ANTIGO ALFA - CG Nº 024/2022</v>
          </cell>
          <cell r="E960" t="str">
            <v>5.16 - Serviços Médico-Hospitalares, Odotonlogia e Laboratoriais</v>
          </cell>
          <cell r="F960" t="str">
            <v>37.222.013/0001-15</v>
          </cell>
          <cell r="G960" t="str">
            <v>GUSMAO SERVICOS MEDICOS LTDA</v>
          </cell>
          <cell r="H960" t="str">
            <v>S</v>
          </cell>
          <cell r="I960" t="str">
            <v>S</v>
          </cell>
          <cell r="J960" t="str">
            <v>152</v>
          </cell>
          <cell r="K960">
            <v>46224</v>
          </cell>
          <cell r="L960" t="str">
            <v>26058061237222013000115000000000015226070000004884</v>
          </cell>
          <cell r="M960" t="str">
            <v>2605806 - Frei Miguelinho - PE</v>
          </cell>
          <cell r="N960">
            <v>33111.910000000003</v>
          </cell>
        </row>
        <row r="961">
          <cell r="C961" t="str">
            <v>HOSPITAL NOSSA SENHORA DAS GRAÇAS - ANTIGO ALFA - CG Nº 024/2022</v>
          </cell>
          <cell r="E961" t="str">
            <v>5.16 - Serviços Médico-Hospitalares, Odotonlogia e Laboratoriais</v>
          </cell>
          <cell r="F961" t="str">
            <v>29.652.890/0001-06</v>
          </cell>
          <cell r="G961" t="str">
            <v>CEMED CENTRO MEDICO ESPECIALIZADO LTDA</v>
          </cell>
          <cell r="H961" t="str">
            <v>S</v>
          </cell>
          <cell r="I961" t="str">
            <v>S</v>
          </cell>
          <cell r="J961" t="str">
            <v>107</v>
          </cell>
          <cell r="K961">
            <v>46213</v>
          </cell>
          <cell r="L961" t="str">
            <v>26116062229652890000106000000000010726073710227091</v>
          </cell>
          <cell r="M961" t="str">
            <v>26 - Pernambuco</v>
          </cell>
          <cell r="N961">
            <v>20382.259999999998</v>
          </cell>
        </row>
        <row r="962">
          <cell r="C962" t="str">
            <v>HOSPITAL NOSSA SENHORA DAS GRAÇAS - ANTIGO ALFA - CG Nº 024/2022</v>
          </cell>
          <cell r="E962" t="str">
            <v>5.16 - Serviços Médico-Hospitalares, Odotonlogia e Laboratoriais</v>
          </cell>
          <cell r="F962" t="str">
            <v>46.199.773/0001-40</v>
          </cell>
          <cell r="G962" t="str">
            <v>CASADO &amp; FRAGOSO MED SERVICOS MEDICOS LTDA</v>
          </cell>
          <cell r="H962" t="str">
            <v>S</v>
          </cell>
          <cell r="I962" t="str">
            <v>S</v>
          </cell>
          <cell r="J962" t="str">
            <v>330</v>
          </cell>
          <cell r="K962">
            <v>46206</v>
          </cell>
          <cell r="L962" t="str">
            <v>26116062246199773000140000000000033026076555110256</v>
          </cell>
          <cell r="M962" t="str">
            <v>2611606 - Recife - PE</v>
          </cell>
          <cell r="N962">
            <v>267809.58</v>
          </cell>
        </row>
        <row r="963">
          <cell r="C963" t="str">
            <v>HOSPITAL NOSSA SENHORA DAS GRAÇAS - ANTIGO ALFA - CG Nº 024/2022</v>
          </cell>
          <cell r="E963" t="str">
            <v>5.16 - Serviços Médico-Hospitalares, Odotonlogia e Laboratoriais</v>
          </cell>
          <cell r="F963" t="str">
            <v>40.407.276/0001-03</v>
          </cell>
          <cell r="G963" t="str">
            <v>PRONTOMED ATIVIDADES MEDICAS LTDA</v>
          </cell>
          <cell r="H963" t="str">
            <v>S</v>
          </cell>
          <cell r="I963" t="str">
            <v>S</v>
          </cell>
          <cell r="J963" t="str">
            <v>260000000139</v>
          </cell>
          <cell r="K963">
            <v>46223</v>
          </cell>
          <cell r="L963" t="str">
            <v>26096001240407276000103260000000013926079277605725</v>
          </cell>
          <cell r="M963" t="str">
            <v>2609600 - Olinda - PE</v>
          </cell>
          <cell r="N963">
            <v>38062.82</v>
          </cell>
        </row>
        <row r="964">
          <cell r="C964" t="str">
            <v>HOSPITAL NOSSA SENHORA DAS GRAÇAS - ANTIGO ALFA - CG Nº 024/2022</v>
          </cell>
          <cell r="E964" t="str">
            <v>5.16 - Serviços Médico-Hospitalares, Odotonlogia e Laboratoriais</v>
          </cell>
          <cell r="F964" t="str">
            <v>26.245.293/0001-60</v>
          </cell>
          <cell r="G964" t="str">
            <v>LS PERNAMBUCO ASSISTENCIA MEDICA LTDA ME</v>
          </cell>
          <cell r="H964" t="str">
            <v>S</v>
          </cell>
          <cell r="I964" t="str">
            <v>S</v>
          </cell>
          <cell r="J964" t="str">
            <v>429</v>
          </cell>
          <cell r="K964">
            <v>46224</v>
          </cell>
          <cell r="L964" t="str">
            <v>26116062226245293000160000000000042926075690110717</v>
          </cell>
          <cell r="M964" t="str">
            <v>2611606 - Recife - PE</v>
          </cell>
          <cell r="N964">
            <v>8014.8</v>
          </cell>
        </row>
        <row r="965">
          <cell r="C965" t="str">
            <v>HOSPITAL NOSSA SENHORA DAS GRAÇAS - ANTIGO ALFA - CG Nº 024/2022</v>
          </cell>
          <cell r="E965" t="str">
            <v>5.16 - Serviços Médico-Hospitalares, Odotonlogia e Laboratoriais</v>
          </cell>
          <cell r="F965" t="str">
            <v>27.800.145/0001-23</v>
          </cell>
          <cell r="G965" t="str">
            <v>GRW SAUDE LTDA</v>
          </cell>
          <cell r="H965" t="str">
            <v>S</v>
          </cell>
          <cell r="I965" t="str">
            <v>S</v>
          </cell>
          <cell r="J965" t="str">
            <v>101</v>
          </cell>
          <cell r="K965">
            <v>46216</v>
          </cell>
          <cell r="L965" t="str">
            <v>26116062227800145000123000000000010126074134917298</v>
          </cell>
          <cell r="M965" t="str">
            <v>2611606 - Recife - PE</v>
          </cell>
          <cell r="N965">
            <v>8970</v>
          </cell>
        </row>
        <row r="966">
          <cell r="C966" t="str">
            <v>HOSPITAL NOSSA SENHORA DAS GRAÇAS - ANTIGO ALFA - CG Nº 024/2022</v>
          </cell>
          <cell r="E966" t="str">
            <v>5.16 - Serviços Médico-Hospitalares, Odotonlogia e Laboratoriais</v>
          </cell>
          <cell r="F966" t="str">
            <v>47.877.068/0001-17</v>
          </cell>
          <cell r="G966" t="str">
            <v>TM SERVICOS MEDICOS LTDA</v>
          </cell>
          <cell r="H966" t="str">
            <v>S</v>
          </cell>
          <cell r="I966" t="str">
            <v>S</v>
          </cell>
          <cell r="J966" t="str">
            <v>14</v>
          </cell>
          <cell r="K966">
            <v>46212</v>
          </cell>
          <cell r="L966" t="str">
            <v>26116062247877068000117000000000001426078131363390</v>
          </cell>
          <cell r="M966" t="str">
            <v>2611606 - Recife - PE</v>
          </cell>
          <cell r="N966">
            <v>32864.639999999999</v>
          </cell>
        </row>
        <row r="967">
          <cell r="C967" t="str">
            <v>HOSPITAL NOSSA SENHORA DAS GRAÇAS - ANTIGO ALFA - CG Nº 024/2022</v>
          </cell>
          <cell r="E967" t="str">
            <v>5.16 - Serviços Médico-Hospitalares, Odotonlogia e Laboratoriais</v>
          </cell>
          <cell r="F967" t="str">
            <v>50.859.519/0001-06</v>
          </cell>
          <cell r="G967" t="str">
            <v>ORANGE MED SERVICOS EM SAUDE LTDA</v>
          </cell>
          <cell r="H967" t="str">
            <v>S</v>
          </cell>
          <cell r="I967" t="str">
            <v>S</v>
          </cell>
          <cell r="J967" t="str">
            <v>91</v>
          </cell>
          <cell r="K967">
            <v>46209</v>
          </cell>
          <cell r="L967" t="str">
            <v>26116062250859519000106000000000009126077726048430</v>
          </cell>
          <cell r="M967" t="str">
            <v>2611606 - Recife - PE</v>
          </cell>
          <cell r="N967">
            <v>51686.76</v>
          </cell>
        </row>
        <row r="968">
          <cell r="C968" t="str">
            <v>HOSPITAL NOSSA SENHORA DAS GRAÇAS - ANTIGO ALFA - CG Nº 024/2022</v>
          </cell>
          <cell r="E968" t="str">
            <v>5.16 - Serviços Médico-Hospitalares, Odotonlogia e Laboratoriais</v>
          </cell>
          <cell r="F968" t="str">
            <v>45.554.568/0001-92</v>
          </cell>
          <cell r="G968" t="str">
            <v>FORTEMED ATIVIDADES MEDICAS LTDA</v>
          </cell>
          <cell r="H968" t="str">
            <v>S</v>
          </cell>
          <cell r="I968" t="str">
            <v>S</v>
          </cell>
          <cell r="J968" t="str">
            <v>626</v>
          </cell>
          <cell r="K968">
            <v>46220</v>
          </cell>
          <cell r="L968" t="str">
            <v>26116062245554568000192000000000062626078465951071</v>
          </cell>
          <cell r="M968" t="str">
            <v>2611606 - Recife - PE</v>
          </cell>
          <cell r="N968">
            <v>5207.88</v>
          </cell>
        </row>
        <row r="969">
          <cell r="C969" t="str">
            <v>HOSPITAL NOSSA SENHORA DAS GRAÇAS - ANTIGO ALFA - CG Nº 024/2022</v>
          </cell>
          <cell r="E969" t="str">
            <v>5.16 - Serviços Médico-Hospitalares, Odotonlogia e Laboratoriais</v>
          </cell>
          <cell r="F969" t="str">
            <v>50.798.240/0001-51</v>
          </cell>
          <cell r="G969" t="str">
            <v>A F DO N SEABRA LTDA</v>
          </cell>
          <cell r="H969" t="str">
            <v>S</v>
          </cell>
          <cell r="I969" t="str">
            <v>S</v>
          </cell>
          <cell r="J969" t="str">
            <v>18</v>
          </cell>
          <cell r="K969">
            <v>46204</v>
          </cell>
          <cell r="L969" t="str">
            <v>26116062250798240000151000000000001826078337030242</v>
          </cell>
          <cell r="M969" t="str">
            <v>2611606 - Recife - PE</v>
          </cell>
          <cell r="N969">
            <v>3300</v>
          </cell>
        </row>
        <row r="970">
          <cell r="C970" t="str">
            <v>HOSPITAL NOSSA SENHORA DAS GRAÇAS - ANTIGO ALFA - CG Nº 024/2022</v>
          </cell>
          <cell r="E970" t="str">
            <v>5.16 - Serviços Médico-Hospitalares, Odotonlogia e Laboratoriais</v>
          </cell>
          <cell r="F970" t="str">
            <v>46.852.548/0001-60</v>
          </cell>
          <cell r="G970" t="str">
            <v>CERTMED ATIVIDADES MEDICAS LTDA</v>
          </cell>
          <cell r="H970" t="str">
            <v>S</v>
          </cell>
          <cell r="I970" t="str">
            <v>S</v>
          </cell>
          <cell r="J970" t="str">
            <v>260000000916</v>
          </cell>
          <cell r="K970">
            <v>46220</v>
          </cell>
          <cell r="L970" t="str">
            <v>26096001246852548000160260000000091626077508980092</v>
          </cell>
          <cell r="M970" t="str">
            <v>2609600 - Olinda - PE</v>
          </cell>
          <cell r="N970">
            <v>75375.73</v>
          </cell>
        </row>
        <row r="971">
          <cell r="C971" t="str">
            <v>HOSPITAL NOSSA SENHORA DAS GRAÇAS - ANTIGO ALFA - CG Nº 024/2022</v>
          </cell>
          <cell r="E971" t="str">
            <v>5.16 - Serviços Médico-Hospitalares, Odotonlogia e Laboratoriais</v>
          </cell>
          <cell r="F971" t="str">
            <v>54.222.900/0001-02</v>
          </cell>
          <cell r="G971" t="str">
            <v>CIR TOR ALFA SERVICOS MEDICOS LTDA</v>
          </cell>
          <cell r="H971" t="str">
            <v>S</v>
          </cell>
          <cell r="I971" t="str">
            <v>S</v>
          </cell>
          <cell r="J971" t="str">
            <v>9</v>
          </cell>
          <cell r="K971">
            <v>46211</v>
          </cell>
          <cell r="L971" t="str">
            <v>26116062254222900000102000000000000926077600284110</v>
          </cell>
          <cell r="M971" t="str">
            <v>2611606 - Recife - PE</v>
          </cell>
          <cell r="N971">
            <v>73000</v>
          </cell>
        </row>
        <row r="972">
          <cell r="C972" t="str">
            <v>HOSPITAL NOSSA SENHORA DAS GRAÇAS - ANTIGO ALFA - CG Nº 024/2022</v>
          </cell>
          <cell r="E972" t="str">
            <v>5.16 - Serviços Médico-Hospitalares, Odotonlogia e Laboratoriais</v>
          </cell>
          <cell r="F972" t="str">
            <v>13.641.358/0001-45</v>
          </cell>
          <cell r="G972" t="str">
            <v>UNIDADE DE VIDEO CIRURGIA AVANCADA LTDA</v>
          </cell>
          <cell r="H972" t="str">
            <v>S</v>
          </cell>
          <cell r="I972" t="str">
            <v>S</v>
          </cell>
          <cell r="J972" t="str">
            <v>338</v>
          </cell>
          <cell r="K972">
            <v>46223</v>
          </cell>
          <cell r="L972" t="str">
            <v>26116062213641358000145000000000033826079633683934</v>
          </cell>
          <cell r="M972" t="str">
            <v>2611606 - Recife - PE</v>
          </cell>
          <cell r="N972">
            <v>14298.8</v>
          </cell>
        </row>
        <row r="973">
          <cell r="C973" t="str">
            <v>HOSPITAL NOSSA SENHORA DAS GRAÇAS - ANTIGO ALFA - CG Nº 024/2022</v>
          </cell>
          <cell r="E973" t="str">
            <v>5.16 - Serviços Médico-Hospitalares, Odotonlogia e Laboratoriais</v>
          </cell>
          <cell r="F973" t="str">
            <v>33.324.604/0001-42</v>
          </cell>
          <cell r="G973" t="str">
            <v>VIRTUS SERVIÇOS MEDICOS LTDA</v>
          </cell>
          <cell r="H973" t="str">
            <v>S</v>
          </cell>
          <cell r="I973" t="str">
            <v>S</v>
          </cell>
          <cell r="J973" t="str">
            <v>150</v>
          </cell>
          <cell r="K973">
            <v>46218</v>
          </cell>
          <cell r="L973" t="str">
            <v>26116062233324604000142000000000015026076783580315</v>
          </cell>
          <cell r="M973" t="str">
            <v>26 - Pernambuco</v>
          </cell>
          <cell r="N973">
            <v>3240</v>
          </cell>
        </row>
        <row r="974">
          <cell r="C974" t="str">
            <v>HOSPITAL NOSSA SENHORA DAS GRAÇAS - ANTIGO ALFA - CG Nº 024/2022</v>
          </cell>
          <cell r="E974" t="str">
            <v>5.16 - Serviços Médico-Hospitalares, Odotonlogia e Laboratoriais</v>
          </cell>
          <cell r="F974" t="str">
            <v>13.641.358/0001-45</v>
          </cell>
          <cell r="G974" t="str">
            <v>UNIDADE DE VIDEO CIRURGIA AVANCADA LTDA</v>
          </cell>
          <cell r="H974" t="str">
            <v>S</v>
          </cell>
          <cell r="I974" t="str">
            <v>S</v>
          </cell>
          <cell r="J974" t="str">
            <v>339</v>
          </cell>
          <cell r="K974">
            <v>46223</v>
          </cell>
          <cell r="L974" t="str">
            <v>26116062213641358000145000000000033926076137194679</v>
          </cell>
          <cell r="M974" t="str">
            <v>2611606 - Recife - PE</v>
          </cell>
          <cell r="N974">
            <v>199299.61</v>
          </cell>
        </row>
        <row r="975">
          <cell r="C975" t="str">
            <v>HOSPITAL NOSSA SENHORA DAS GRAÇAS - ANTIGO ALFA - CG Nº 024/2022</v>
          </cell>
          <cell r="E975" t="str">
            <v>5.16 - Serviços Médico-Hospitalares, Odotonlogia e Laboratoriais</v>
          </cell>
          <cell r="F975" t="str">
            <v>20.781.808/0001-60</v>
          </cell>
          <cell r="G975" t="str">
            <v>INTENSIVA GESTAO HOSPITALAR E SERVICOS EM SAUDE</v>
          </cell>
          <cell r="H975" t="str">
            <v>S</v>
          </cell>
          <cell r="I975" t="str">
            <v>S</v>
          </cell>
          <cell r="J975" t="str">
            <v>9</v>
          </cell>
          <cell r="K975">
            <v>46223</v>
          </cell>
          <cell r="L975" t="str">
            <v>26116062220781808000160000000000000926070279167695</v>
          </cell>
          <cell r="M975" t="str">
            <v>2611606 - Recife - PE</v>
          </cell>
          <cell r="N975">
            <v>11153.1</v>
          </cell>
        </row>
        <row r="976">
          <cell r="C976" t="str">
            <v>HOSPITAL NOSSA SENHORA DAS GRAÇAS - ANTIGO ALFA - CG Nº 024/2022</v>
          </cell>
          <cell r="E976" t="str">
            <v>5.16 - Serviços Médico-Hospitalares, Odotonlogia e Laboratoriais</v>
          </cell>
          <cell r="F976" t="str">
            <v>43.843.356/0001-08</v>
          </cell>
          <cell r="G976" t="str">
            <v>SAUDEMED ATIVIDADES MEDICAS LTDA</v>
          </cell>
          <cell r="H976" t="str">
            <v>S</v>
          </cell>
          <cell r="I976" t="str">
            <v>S</v>
          </cell>
          <cell r="J976" t="str">
            <v>26000000001018</v>
          </cell>
          <cell r="K976">
            <v>46224</v>
          </cell>
          <cell r="L976" t="str">
            <v>26096001243843356000108260000000101826079971926832</v>
          </cell>
          <cell r="M976" t="str">
            <v>2609600 - Olinda - PE</v>
          </cell>
          <cell r="N976">
            <v>223185.16</v>
          </cell>
        </row>
        <row r="977">
          <cell r="C977" t="str">
            <v>HOSPITAL NOSSA SENHORA DAS GRAÇAS - ANTIGO ALFA - CG Nº 024/2022</v>
          </cell>
          <cell r="E977" t="str">
            <v>5.16 - Serviços Médico-Hospitalares, Odotonlogia e Laboratoriais</v>
          </cell>
          <cell r="F977" t="str">
            <v>55.234.338/0001-08</v>
          </cell>
          <cell r="G977" t="str">
            <v>MEDSTAFF SERVICOS MEDICOS LTDA</v>
          </cell>
          <cell r="H977" t="str">
            <v>S</v>
          </cell>
          <cell r="I977" t="str">
            <v>S</v>
          </cell>
          <cell r="J977" t="str">
            <v>2600000000854</v>
          </cell>
          <cell r="K977">
            <v>46226</v>
          </cell>
          <cell r="L977" t="str">
            <v>26096001255234338000108260000000085426076116166343</v>
          </cell>
          <cell r="M977" t="str">
            <v>26 - Pernambuco</v>
          </cell>
          <cell r="N977">
            <v>388639.3</v>
          </cell>
        </row>
        <row r="978">
          <cell r="C978" t="str">
            <v>HOSPITAL NOSSA SENHORA DAS GRAÇAS - ANTIGO ALFA - CG Nº 024/2022</v>
          </cell>
          <cell r="E978" t="str">
            <v>5.16 - Serviços Médico-Hospitalares, Odotonlogia e Laboratoriais</v>
          </cell>
          <cell r="F978" t="str">
            <v>49.628.195/0001-08</v>
          </cell>
          <cell r="G978" t="str">
            <v>MPR SERVIÇOS DE DIAGNOSTICO POR IMAGEM LTDA</v>
          </cell>
          <cell r="H978" t="str">
            <v>S</v>
          </cell>
          <cell r="I978" t="str">
            <v>S</v>
          </cell>
          <cell r="J978" t="str">
            <v>121</v>
          </cell>
          <cell r="K978">
            <v>46223</v>
          </cell>
          <cell r="L978" t="str">
            <v>26116062249628195000108000000000012126078900867870</v>
          </cell>
          <cell r="M978" t="str">
            <v>26 - Pernambuco</v>
          </cell>
          <cell r="N978">
            <v>1800</v>
          </cell>
        </row>
        <row r="979">
          <cell r="C979" t="str">
            <v>HOSPITAL NOSSA SENHORA DAS GRAÇAS - ANTIGO ALFA - CG Nº 024/2022</v>
          </cell>
          <cell r="E979" t="str">
            <v>5.16 - Serviços Médico-Hospitalares, Odotonlogia e Laboratoriais</v>
          </cell>
          <cell r="F979" t="str">
            <v>55.234.338/0001-08</v>
          </cell>
          <cell r="G979" t="str">
            <v>MEDSTAFF SERVICOS MEDICOS LTDA</v>
          </cell>
          <cell r="H979" t="str">
            <v>S</v>
          </cell>
          <cell r="I979" t="str">
            <v>S</v>
          </cell>
          <cell r="J979" t="str">
            <v>1142</v>
          </cell>
          <cell r="K979">
            <v>46213</v>
          </cell>
          <cell r="L979" t="str">
            <v>23073041239627200000104000000000114226070303460450</v>
          </cell>
          <cell r="M979" t="str">
            <v>2609600 - Olinda - PE</v>
          </cell>
          <cell r="N979">
            <v>2600</v>
          </cell>
        </row>
        <row r="980">
          <cell r="C980" t="str">
            <v>HOSPITAL NOSSA SENHORA DAS GRAÇAS - ANTIGO ALFA - CG Nº 024/2022</v>
          </cell>
          <cell r="E980" t="str">
            <v>5.16 - Serviços Médico-Hospitalares, Odotonlogia e Laboratoriais</v>
          </cell>
          <cell r="F980" t="str">
            <v>48.063.696/0001-21</v>
          </cell>
          <cell r="G980" t="str">
            <v>TI SERVICOS MEDICOS LTDA</v>
          </cell>
          <cell r="H980" t="str">
            <v>S</v>
          </cell>
          <cell r="I980" t="str">
            <v>S</v>
          </cell>
          <cell r="J980" t="str">
            <v>27</v>
          </cell>
          <cell r="K980">
            <v>46223</v>
          </cell>
          <cell r="L980" t="str">
            <v>26116062248063696000121000000000002726074981362307</v>
          </cell>
          <cell r="M980" t="str">
            <v>2611606 - Recife - PE</v>
          </cell>
          <cell r="N980">
            <v>32596.36</v>
          </cell>
        </row>
        <row r="981">
          <cell r="C981" t="str">
            <v>HOSPITAL NOSSA SENHORA DAS GRAÇAS - ANTIGO ALFA - CG Nº 024/2022</v>
          </cell>
          <cell r="E981" t="str">
            <v>5.16 - Serviços Médico-Hospitalares, Odotonlogia e Laboratoriais</v>
          </cell>
          <cell r="F981" t="str">
            <v>52.758.311/0001-18</v>
          </cell>
          <cell r="G981" t="str">
            <v>INTEGRAMED SERVICOS DE SAUDE E GESTAO LTDA</v>
          </cell>
          <cell r="H981" t="str">
            <v>S</v>
          </cell>
          <cell r="I981" t="str">
            <v>S</v>
          </cell>
          <cell r="J981" t="str">
            <v>20</v>
          </cell>
          <cell r="K981">
            <v>46214</v>
          </cell>
          <cell r="L981" t="str">
            <v>26116062252758311000118000000000002026078523936040</v>
          </cell>
          <cell r="M981" t="str">
            <v>2611606 - Recife - PE</v>
          </cell>
          <cell r="N981">
            <v>35058.699999999997</v>
          </cell>
        </row>
        <row r="982">
          <cell r="C982" t="str">
            <v>HOSPITAL NOSSA SENHORA DAS GRAÇAS - ANTIGO ALFA - CG Nº 024/2022</v>
          </cell>
          <cell r="E982" t="str">
            <v>5.16 - Serviços Médico-Hospitalares, Odotonlogia e Laboratoriais</v>
          </cell>
          <cell r="F982" t="str">
            <v>52.758.311/0001-18</v>
          </cell>
          <cell r="G982" t="str">
            <v>INTEGRAMED SERVICOS DE SAUDE E GESTAO LTDA</v>
          </cell>
          <cell r="H982" t="str">
            <v>S</v>
          </cell>
          <cell r="I982" t="str">
            <v>S</v>
          </cell>
          <cell r="J982" t="str">
            <v>22</v>
          </cell>
          <cell r="K982">
            <v>46217</v>
          </cell>
          <cell r="L982" t="str">
            <v>26116062252758311000118000000000002226073265956104</v>
          </cell>
          <cell r="M982" t="str">
            <v>2611606 - Recife - PE</v>
          </cell>
          <cell r="N982">
            <v>3300</v>
          </cell>
        </row>
        <row r="983">
          <cell r="C983" t="str">
            <v>HOSPITAL NOSSA SENHORA DAS GRAÇAS - ANTIGO ALFA - CG Nº 024/2022</v>
          </cell>
          <cell r="E983" t="str">
            <v>5.16 - Serviços Médico-Hospitalares, Odotonlogia e Laboratoriais</v>
          </cell>
          <cell r="F983" t="str">
            <v>52.758.311/0001-18</v>
          </cell>
          <cell r="G983" t="str">
            <v>INTEGRAMED SERVICOS DE SAUDE E GESTAO LTDA</v>
          </cell>
          <cell r="H983" t="str">
            <v>S</v>
          </cell>
          <cell r="I983" t="str">
            <v>S</v>
          </cell>
          <cell r="J983" t="str">
            <v>22</v>
          </cell>
          <cell r="K983">
            <v>46217</v>
          </cell>
          <cell r="L983" t="str">
            <v>26116062252758311000118000000000002226073265956104</v>
          </cell>
          <cell r="M983" t="str">
            <v>26 - Pernambuco</v>
          </cell>
          <cell r="N983">
            <v>3300</v>
          </cell>
        </row>
        <row r="984">
          <cell r="C984" t="str">
            <v>HOSPITAL NOSSA SENHORA DAS GRAÇAS - ANTIGO ALFA - CG Nº 024/2022</v>
          </cell>
          <cell r="E984" t="str">
            <v>5.16 - Serviços Médico-Hospitalares, Odotonlogia e Laboratoriais</v>
          </cell>
          <cell r="F984" t="str">
            <v>52.758.311/0001-18</v>
          </cell>
          <cell r="G984" t="str">
            <v>INTEGRAMED SERVICOS DE SAUDE E GESTAO LTDA</v>
          </cell>
          <cell r="H984" t="str">
            <v>S</v>
          </cell>
          <cell r="I984" t="str">
            <v>S</v>
          </cell>
          <cell r="J984" t="str">
            <v>20</v>
          </cell>
          <cell r="K984">
            <v>46214</v>
          </cell>
          <cell r="L984" t="str">
            <v>26116062252758311000118000000000002026078523936040</v>
          </cell>
          <cell r="M984" t="str">
            <v>2611606 - Recife - PE</v>
          </cell>
          <cell r="N984">
            <v>35058.699999999997</v>
          </cell>
        </row>
        <row r="985">
          <cell r="C985" t="str">
            <v>HOSPITAL NOSSA SENHORA DAS GRAÇAS - ANTIGO ALFA - CG Nº 024/2022</v>
          </cell>
          <cell r="E985" t="str">
            <v>5.16 - Serviços Médico-Hospitalares, Odotonlogia e Laboratoriais</v>
          </cell>
          <cell r="F985" t="str">
            <v>20.915.564/0001-61</v>
          </cell>
          <cell r="G985" t="str">
            <v>CM PATRIOTA LTDA</v>
          </cell>
          <cell r="H985" t="str">
            <v>S</v>
          </cell>
          <cell r="I985" t="str">
            <v>S</v>
          </cell>
          <cell r="J985" t="str">
            <v>260000000031</v>
          </cell>
          <cell r="K985">
            <v>46210</v>
          </cell>
          <cell r="L985" t="str">
            <v>26096001220915564000161260000000003126074434497489</v>
          </cell>
          <cell r="M985" t="str">
            <v>2609600 - Olinda - PE</v>
          </cell>
          <cell r="N985">
            <v>14298.8</v>
          </cell>
        </row>
        <row r="986">
          <cell r="C986" t="str">
            <v>HOSPITAL NOSSA SENHORA DAS GRAÇAS - ANTIGO ALFA - CG Nº 024/2022</v>
          </cell>
          <cell r="E986" t="str">
            <v>5.16 - Serviços Médico-Hospitalares, Odotonlogia e Laboratoriais</v>
          </cell>
          <cell r="F986" t="str">
            <v>34.293.461/0001-11</v>
          </cell>
          <cell r="G986" t="str">
            <v>TOP MAISMED SERVICOS MEDICOS LTDA</v>
          </cell>
          <cell r="H986" t="str">
            <v>S</v>
          </cell>
          <cell r="I986" t="str">
            <v>S</v>
          </cell>
          <cell r="J986" t="str">
            <v>63</v>
          </cell>
          <cell r="K986">
            <v>46211</v>
          </cell>
          <cell r="L986" t="str">
            <v>26116062234293461000111000000000006326070408023419</v>
          </cell>
          <cell r="M986" t="str">
            <v>2611606 - Recife - PE</v>
          </cell>
          <cell r="N986">
            <v>5250</v>
          </cell>
        </row>
        <row r="987">
          <cell r="C987" t="str">
            <v>HOSPITAL NOSSA SENHORA DAS GRAÇAS - ANTIGO ALFA - CG Nº 024/2022</v>
          </cell>
          <cell r="E987" t="str">
            <v>5.16 - Serviços Médico-Hospitalares, Odotonlogia e Laboratoriais</v>
          </cell>
          <cell r="F987" t="str">
            <v>32.781.152/0001-65</v>
          </cell>
          <cell r="G987" t="str">
            <v>MADUREIRA, MACEDO E CIA SERVICOS MEDICOS LTDA</v>
          </cell>
          <cell r="H987" t="str">
            <v>S</v>
          </cell>
          <cell r="I987" t="str">
            <v>S</v>
          </cell>
          <cell r="J987" t="str">
            <v>177</v>
          </cell>
          <cell r="K987">
            <v>46204</v>
          </cell>
          <cell r="L987" t="str">
            <v>26116062232781152000165000000000017726074899360210</v>
          </cell>
          <cell r="M987" t="str">
            <v>2611606 - Recife - PE</v>
          </cell>
          <cell r="N987">
            <v>31145.1</v>
          </cell>
        </row>
        <row r="988">
          <cell r="C988" t="str">
            <v>HOSPITAL NOSSA SENHORA DAS GRAÇAS - ANTIGO ALFA - CG Nº 024/2022</v>
          </cell>
          <cell r="E988" t="str">
            <v>5.16 - Serviços Médico-Hospitalares, Odotonlogia e Laboratoriais</v>
          </cell>
          <cell r="F988" t="str">
            <v>30.013.275/0001-20</v>
          </cell>
          <cell r="G988" t="str">
            <v>INFECTOVITA SERVICOS MEDICOS E HOSPITALARES LTDA</v>
          </cell>
          <cell r="H988" t="str">
            <v>S</v>
          </cell>
          <cell r="I988" t="str">
            <v>S</v>
          </cell>
          <cell r="J988" t="str">
            <v>47</v>
          </cell>
          <cell r="K988">
            <v>46204</v>
          </cell>
          <cell r="L988" t="str">
            <v>26116062230013275000120000000000004726079147728699</v>
          </cell>
          <cell r="M988" t="str">
            <v>2611606 - Recife - PE</v>
          </cell>
          <cell r="N988">
            <v>25000</v>
          </cell>
        </row>
        <row r="989">
          <cell r="C989" t="str">
            <v>HOSPITAL NOSSA SENHORA DAS GRAÇAS - ANTIGO ALFA - CG Nº 024/2022</v>
          </cell>
          <cell r="E989" t="str">
            <v>5.16 - Serviços Médico-Hospitalares, Odotonlogia e Laboratoriais</v>
          </cell>
          <cell r="F989" t="str">
            <v>49.062.960/0001-75</v>
          </cell>
          <cell r="G989" t="str">
            <v>MS MEDICINA LTDA</v>
          </cell>
          <cell r="H989" t="str">
            <v>S</v>
          </cell>
          <cell r="I989" t="str">
            <v>S</v>
          </cell>
          <cell r="J989" t="str">
            <v>30</v>
          </cell>
          <cell r="K989">
            <v>46204</v>
          </cell>
          <cell r="L989" t="str">
            <v>26116062249062960000175000000000003026078311583964</v>
          </cell>
          <cell r="M989" t="str">
            <v>2611606 - Recife - PE</v>
          </cell>
          <cell r="N989">
            <v>11153.1</v>
          </cell>
        </row>
        <row r="990">
          <cell r="C990" t="str">
            <v>HOSPITAL NOSSA SENHORA DAS GRAÇAS - ANTIGO ALFA - CG Nº 024/2022</v>
          </cell>
          <cell r="E990" t="str">
            <v>5.16 - Serviços Médico-Hospitalares, Odotonlogia e Laboratoriais</v>
          </cell>
          <cell r="F990" t="str">
            <v>49.215.215/0001-19</v>
          </cell>
          <cell r="G990" t="str">
            <v>USH - UROLOGIA SERVICO HOSPITALAR LTDA</v>
          </cell>
          <cell r="H990" t="str">
            <v>S</v>
          </cell>
          <cell r="I990" t="str">
            <v>S</v>
          </cell>
          <cell r="J990" t="str">
            <v>188</v>
          </cell>
          <cell r="K990">
            <v>46224</v>
          </cell>
          <cell r="L990" t="str">
            <v>26116062249215215000119000000000018826078378362682</v>
          </cell>
          <cell r="M990" t="str">
            <v>2611606 - Recife - PE</v>
          </cell>
          <cell r="N990">
            <v>161690.96</v>
          </cell>
        </row>
        <row r="991">
          <cell r="C991" t="str">
            <v>HOSPITAL NOSSA SENHORA DAS GRAÇAS - ANTIGO ALFA - CG Nº 024/2022</v>
          </cell>
          <cell r="E991" t="str">
            <v>5.16 - Serviços Médico-Hospitalares, Odotonlogia e Laboratoriais</v>
          </cell>
          <cell r="F991" t="str">
            <v>42.921.289/0001-21</v>
          </cell>
          <cell r="G991" t="str">
            <v>LS RECIFE ASSISTENCIA MEDICA LTDA</v>
          </cell>
          <cell r="H991" t="str">
            <v>S</v>
          </cell>
          <cell r="I991" t="str">
            <v>S</v>
          </cell>
          <cell r="J991" t="str">
            <v>30</v>
          </cell>
          <cell r="K991">
            <v>46219</v>
          </cell>
          <cell r="L991" t="str">
            <v>26116062242921289000121000000000003026070801419490</v>
          </cell>
          <cell r="M991" t="str">
            <v>26 - Pernambuco</v>
          </cell>
          <cell r="N991">
            <v>520</v>
          </cell>
        </row>
        <row r="992">
          <cell r="C992" t="str">
            <v>HOSPITAL NOSSA SENHORA DAS GRAÇAS - ANTIGO ALFA - CG Nº 024/2022</v>
          </cell>
          <cell r="E992" t="str">
            <v>5.16 - Serviços Médico-Hospitalares, Odotonlogia e Laboratoriais</v>
          </cell>
          <cell r="F992" t="str">
            <v>28.230.853/0001-39</v>
          </cell>
          <cell r="G992" t="str">
            <v>MAGALHAES TEIXEIRA MACEDO E GOMES LTDA</v>
          </cell>
          <cell r="H992" t="str">
            <v>S</v>
          </cell>
          <cell r="I992" t="str">
            <v>S</v>
          </cell>
          <cell r="J992" t="str">
            <v>37</v>
          </cell>
          <cell r="K992">
            <v>46218</v>
          </cell>
          <cell r="L992" t="str">
            <v>26116062228230853000139000000000003726077560027494</v>
          </cell>
          <cell r="M992" t="str">
            <v>26 - Pernambuco</v>
          </cell>
          <cell r="N992">
            <v>1240</v>
          </cell>
        </row>
        <row r="993">
          <cell r="C993" t="str">
            <v>HOSPITAL NOSSA SENHORA DAS GRAÇAS - ANTIGO ALFA - CG Nº 024/2022</v>
          </cell>
          <cell r="E993" t="str">
            <v>5.16 - Serviços Médico-Hospitalares, Odotonlogia e Laboratoriais</v>
          </cell>
          <cell r="F993" t="str">
            <v>50.035.181/0001-60</v>
          </cell>
          <cell r="G993" t="str">
            <v>LS OLINDA ASSISTENCIA E CONSULTORIA EM SAUDE LTDA</v>
          </cell>
          <cell r="H993" t="str">
            <v>S</v>
          </cell>
          <cell r="I993" t="str">
            <v>S</v>
          </cell>
          <cell r="J993" t="str">
            <v>260000001651</v>
          </cell>
          <cell r="K993">
            <v>46227</v>
          </cell>
          <cell r="L993" t="str">
            <v>260960012500351810001602600000001651</v>
          </cell>
          <cell r="M993" t="str">
            <v>2609600 - Olinda - PE</v>
          </cell>
          <cell r="N993">
            <v>149167.85999999999</v>
          </cell>
        </row>
        <row r="994">
          <cell r="C994" t="str">
            <v>HOSPITAL NOSSA SENHORA DAS GRAÇAS - ANTIGO ALFA - CG Nº 024/2022</v>
          </cell>
          <cell r="E994" t="str">
            <v>5.16 - Serviços Médico-Hospitalares, Odotonlogia e Laboratoriais</v>
          </cell>
          <cell r="F994" t="str">
            <v>45.637.249/0001-40</v>
          </cell>
          <cell r="G994" t="str">
            <v>STARMED ATIVIDADES MEDICAS LTDA</v>
          </cell>
          <cell r="H994" t="str">
            <v>S</v>
          </cell>
          <cell r="I994" t="str">
            <v>S</v>
          </cell>
          <cell r="J994" t="str">
            <v>260000000001000</v>
          </cell>
          <cell r="K994">
            <v>46224</v>
          </cell>
          <cell r="L994" t="str">
            <v>26096001245637249000140260000000100026077580073032</v>
          </cell>
          <cell r="M994" t="str">
            <v>26 - Pernambuco</v>
          </cell>
          <cell r="N994">
            <v>139143.24</v>
          </cell>
        </row>
        <row r="995">
          <cell r="C995" t="str">
            <v>HOSPITAL NOSSA SENHORA DAS GRAÇAS - ANTIGO ALFA - CG Nº 024/2022</v>
          </cell>
          <cell r="E995" t="str">
            <v>5.16 - Serviços Médico-Hospitalares, Odotonlogia e Laboratoriais</v>
          </cell>
          <cell r="F995" t="str">
            <v>45.637.249/0001-40</v>
          </cell>
          <cell r="G995" t="str">
            <v>STARMED ATIVIDADES MEDICAS LTDA</v>
          </cell>
          <cell r="H995" t="str">
            <v>S</v>
          </cell>
          <cell r="I995" t="str">
            <v>S</v>
          </cell>
          <cell r="J995" t="str">
            <v>260000000981</v>
          </cell>
          <cell r="K995">
            <v>46218</v>
          </cell>
          <cell r="L995" t="str">
            <v>26096001245637249000140260000000098126079743566903</v>
          </cell>
          <cell r="M995" t="str">
            <v>2609600 - Olinda - PE</v>
          </cell>
          <cell r="N995">
            <v>80</v>
          </cell>
        </row>
        <row r="996">
          <cell r="C996" t="str">
            <v>HOSPITAL NOSSA SENHORA DAS GRAÇAS - ANTIGO ALFA - CG Nº 024/2022</v>
          </cell>
          <cell r="E996" t="str">
            <v>5.16 - Serviços Médico-Hospitalares, Odotonlogia e Laboratoriais</v>
          </cell>
          <cell r="F996" t="str">
            <v>52.021.000/0001-71</v>
          </cell>
          <cell r="G996" t="str">
            <v>MAG SERVICOS MEDICOS LTDA</v>
          </cell>
          <cell r="H996" t="str">
            <v>S</v>
          </cell>
          <cell r="I996" t="str">
            <v>S</v>
          </cell>
          <cell r="J996" t="str">
            <v>28</v>
          </cell>
          <cell r="K996">
            <v>46209</v>
          </cell>
          <cell r="L996" t="str">
            <v>26116062252021000000171000000000002826070840541126</v>
          </cell>
          <cell r="M996" t="str">
            <v>2611606 - Recife - PE</v>
          </cell>
          <cell r="N996">
            <v>57500</v>
          </cell>
        </row>
        <row r="997">
          <cell r="C997" t="str">
            <v>HOSPITAL NOSSA SENHORA DAS GRAÇAS - ANTIGO ALFA - CG Nº 024/2022</v>
          </cell>
          <cell r="E997" t="str">
            <v>5.16 - Serviços Médico-Hospitalares, Odotonlogia e Laboratoriais</v>
          </cell>
          <cell r="F997" t="str">
            <v>42.962.354/0001-67</v>
          </cell>
          <cell r="G997" t="str">
            <v>CAMPOS &amp; JORDAO SAUDE INTEGRADA LTDA</v>
          </cell>
          <cell r="H997" t="str">
            <v>S</v>
          </cell>
          <cell r="I997" t="str">
            <v>S</v>
          </cell>
          <cell r="J997" t="str">
            <v>39</v>
          </cell>
          <cell r="K997">
            <v>46211</v>
          </cell>
          <cell r="L997" t="str">
            <v>26116062242962354000167000000000003926072476089410</v>
          </cell>
          <cell r="M997" t="str">
            <v>2307304 - Juazeiro do Norte - CE</v>
          </cell>
          <cell r="N997">
            <v>11153.1</v>
          </cell>
        </row>
        <row r="998">
          <cell r="C998" t="str">
            <v>HOSPITAL NOSSA SENHORA DAS GRAÇAS - ANTIGO ALFA - CG Nº 024/2022</v>
          </cell>
          <cell r="E998" t="str">
            <v/>
          </cell>
          <cell r="F998" t="str">
            <v>52.021.000/0001-71</v>
          </cell>
          <cell r="G998" t="str">
            <v>MAG SERVICOS MEDICOS LTDA</v>
          </cell>
          <cell r="H998" t="str">
            <v>S</v>
          </cell>
          <cell r="I998" t="str">
            <v>S</v>
          </cell>
          <cell r="J998" t="str">
            <v>29</v>
          </cell>
          <cell r="K998">
            <v>46209</v>
          </cell>
          <cell r="L998" t="str">
            <v>26116062252021000000171000000000002926072943546554</v>
          </cell>
          <cell r="M998" t="str">
            <v>2611606 - Recife - PE</v>
          </cell>
          <cell r="N998">
            <v>25451.9</v>
          </cell>
        </row>
        <row r="999">
          <cell r="C999" t="str">
            <v>HOSPITAL NOSSA SENHORA DAS GRAÇAS - ANTIGO ALFA - CG Nº 024/2022</v>
          </cell>
          <cell r="E999" t="str">
            <v>5.16 - Serviços Médico-Hospitalares, Odotonlogia e Laboratoriais</v>
          </cell>
          <cell r="F999" t="str">
            <v>30.872.665/0001-56</v>
          </cell>
          <cell r="G999" t="str">
            <v>CNSR - CENTRO DE NEUROLOGIA E SONO DO RECIFE LTDA</v>
          </cell>
          <cell r="H999" t="str">
            <v>S</v>
          </cell>
          <cell r="I999" t="str">
            <v>S</v>
          </cell>
          <cell r="J999" t="str">
            <v>88</v>
          </cell>
          <cell r="K999">
            <v>46216</v>
          </cell>
          <cell r="L999" t="str">
            <v>26116062230872665000156000000000008826076984393601</v>
          </cell>
          <cell r="M999" t="str">
            <v>2611606 - Recife - PE</v>
          </cell>
          <cell r="N999">
            <v>11400</v>
          </cell>
        </row>
        <row r="1000">
          <cell r="C1000" t="str">
            <v>HOSPITAL NOSSA SENHORA DAS GRAÇAS - ANTIGO ALFA - CG Nº 024/2022</v>
          </cell>
          <cell r="E1000" t="str">
            <v>5.16 - Serviços Médico-Hospitalares, Odotonlogia e Laboratoriais</v>
          </cell>
          <cell r="F1000" t="str">
            <v>11.099.428/0001-50</v>
          </cell>
          <cell r="G1000" t="str">
            <v>CGP SERVIÇOS DE RADIOLOGIA LTDA</v>
          </cell>
          <cell r="H1000" t="str">
            <v>S</v>
          </cell>
          <cell r="I1000" t="str">
            <v>S</v>
          </cell>
          <cell r="J1000" t="str">
            <v>00001056</v>
          </cell>
          <cell r="K1000">
            <v>46213</v>
          </cell>
          <cell r="M1000" t="str">
            <v>2611606 - Recife - PE</v>
          </cell>
          <cell r="N1000">
            <v>11153.1</v>
          </cell>
        </row>
        <row r="1001">
          <cell r="C1001" t="str">
            <v>HOSPITAL NOSSA SENHORA DAS GRAÇAS - ANTIGO ALFA - CG Nº 024/2022</v>
          </cell>
          <cell r="E1001" t="str">
            <v>5.16 - Serviços Médico-Hospitalares, Odotonlogia e Laboratoriais</v>
          </cell>
          <cell r="F1001" t="str">
            <v>39.627.200/0001-04</v>
          </cell>
          <cell r="G1001" t="str">
            <v>MEU STAFF ATENDIMENTO MEDICO LTDA</v>
          </cell>
          <cell r="H1001" t="str">
            <v>S</v>
          </cell>
          <cell r="I1001" t="str">
            <v>S</v>
          </cell>
          <cell r="J1001" t="str">
            <v>1142</v>
          </cell>
          <cell r="K1001">
            <v>46204</v>
          </cell>
          <cell r="L1001" t="str">
            <v>23073041239627200000104000000000114226070303460450</v>
          </cell>
          <cell r="M1001" t="str">
            <v>2307304 - Juazeiro do Norte - CE</v>
          </cell>
          <cell r="N1001">
            <v>2600</v>
          </cell>
        </row>
        <row r="1002">
          <cell r="C1002" t="str">
            <v>HOSPITAL NOSSA SENHORA DAS GRAÇAS - ANTIGO ALFA - CG Nº 024/2022</v>
          </cell>
          <cell r="E1002" t="str">
            <v>5.16 - Serviços Médico-Hospitalares, Odotonlogia e Laboratoriais</v>
          </cell>
          <cell r="F1002" t="str">
            <v>51.018.327/0001-21</v>
          </cell>
          <cell r="G1002" t="str">
            <v>SAFEMED SAUDE LTDA</v>
          </cell>
          <cell r="H1002" t="str">
            <v>S</v>
          </cell>
          <cell r="I1002" t="str">
            <v>S</v>
          </cell>
          <cell r="J1002" t="str">
            <v>2600000000872</v>
          </cell>
          <cell r="K1002">
            <v>46226</v>
          </cell>
          <cell r="L1002" t="str">
            <v>26096001251018327000121260000000087226074534984898</v>
          </cell>
          <cell r="M1002" t="str">
            <v>2609600 - Olinda - PE</v>
          </cell>
          <cell r="N1002">
            <v>81320.100000000006</v>
          </cell>
        </row>
        <row r="1003">
          <cell r="C1003" t="str">
            <v>HOSPITAL NOSSA SENHORA DAS GRAÇAS - ANTIGO ALFA - CG Nº 024/2022</v>
          </cell>
          <cell r="E1003" t="str">
            <v>5.16 - Serviços Médico-Hospitalares, Odotonlogia e Laboratoriais</v>
          </cell>
          <cell r="F1003" t="str">
            <v>52.355.127.0001-27</v>
          </cell>
          <cell r="G1003" t="str">
            <v>MASTERMED PE III GESTÃO MEDICA LTDA</v>
          </cell>
          <cell r="H1003" t="str">
            <v>S</v>
          </cell>
          <cell r="I1003" t="str">
            <v>S</v>
          </cell>
          <cell r="J1003" t="str">
            <v>26000000001840</v>
          </cell>
          <cell r="K1003">
            <v>46224</v>
          </cell>
          <cell r="L1003" t="str">
            <v>26096001252355127000127260000000184026079139371182</v>
          </cell>
          <cell r="M1003" t="str">
            <v>26 - Pernambuco</v>
          </cell>
          <cell r="N1003">
            <v>43249.26</v>
          </cell>
        </row>
        <row r="1004">
          <cell r="C1004" t="str">
            <v>HOSPITAL NOSSA SENHORA DAS GRAÇAS - ANTIGO ALFA - CG Nº 024/2022</v>
          </cell>
          <cell r="E1004" t="str">
            <v>5.16 - Serviços Médico-Hospitalares, Odotonlogia e Laboratoriais</v>
          </cell>
          <cell r="F1004" t="str">
            <v>46.812.946/0001-53</v>
          </cell>
          <cell r="G1004" t="str">
            <v>G4MED SOLUÇOES EM SAUDE LTDA</v>
          </cell>
          <cell r="H1004" t="str">
            <v>S</v>
          </cell>
          <cell r="I1004" t="str">
            <v>S</v>
          </cell>
          <cell r="J1004" t="str">
            <v>219</v>
          </cell>
          <cell r="K1004">
            <v>46216</v>
          </cell>
          <cell r="L1004" t="str">
            <v>26116062246812946000153000000000021926075297312780</v>
          </cell>
          <cell r="M1004" t="str">
            <v>26 - Pernambuco</v>
          </cell>
          <cell r="N1004">
            <v>16073.48</v>
          </cell>
        </row>
        <row r="1005">
          <cell r="C1005" t="str">
            <v>HOSPITAL NOSSA SENHORA DAS GRAÇAS - ANTIGO ALFA - CG Nº 024/2022</v>
          </cell>
          <cell r="E1005" t="str">
            <v>5.16 - Serviços Médico-Hospitalares, Odotonlogia e Laboratoriais</v>
          </cell>
          <cell r="F1005" t="str">
            <v>04.539.279/0001-37</v>
          </cell>
          <cell r="G1005" t="str">
            <v>CIENTIFICALAB PRODUTOS LABORATORIAIS E SISTEMAS LTDA</v>
          </cell>
          <cell r="H1005" t="str">
            <v>S</v>
          </cell>
          <cell r="I1005" t="str">
            <v>S</v>
          </cell>
          <cell r="J1005" t="str">
            <v>16559</v>
          </cell>
          <cell r="K1005">
            <v>46210</v>
          </cell>
          <cell r="L1005" t="str">
            <v>35057081204539279000137000000001655926071120361103</v>
          </cell>
          <cell r="M1005" t="str">
            <v>3505708 - Barueri - SP</v>
          </cell>
          <cell r="N1005">
            <v>165691.79</v>
          </cell>
        </row>
        <row r="1006">
          <cell r="C1006" t="str">
            <v>HOSPITAL NOSSA SENHORA DAS GRAÇAS - ANTIGO ALFA - CG Nº 024/2022</v>
          </cell>
          <cell r="E1006" t="str">
            <v>5.8 - Locação de Veículos Automotores</v>
          </cell>
          <cell r="F1006" t="str">
            <v>07.901.782/0002-60</v>
          </cell>
          <cell r="G1006" t="str">
            <v>SAFETYMED ASSESSORIA MEDICA LTDA</v>
          </cell>
          <cell r="H1006" t="str">
            <v>S</v>
          </cell>
          <cell r="I1006" t="str">
            <v>S</v>
          </cell>
          <cell r="J1006" t="str">
            <v>377</v>
          </cell>
          <cell r="K1006">
            <v>46204</v>
          </cell>
          <cell r="L1006" t="str">
            <v xml:space="preserve">261 16062207901 782000260000000000037726077704222068 </v>
          </cell>
          <cell r="M1006" t="str">
            <v>2611606 - Recife - PE</v>
          </cell>
          <cell r="N1006">
            <v>37242</v>
          </cell>
        </row>
        <row r="1007">
          <cell r="C1007" t="str">
            <v>HOSPITAL NOSSA SENHORA DAS GRAÇAS - ANTIGO ALFA - CG Nº 024/2022</v>
          </cell>
          <cell r="E1007" t="str">
            <v>5.99 - Outros Serviços de Terceiros Pessoa Jurídica</v>
          </cell>
          <cell r="F1007" t="str">
            <v>37.078.195/0001-00</v>
          </cell>
          <cell r="G1007" t="str">
            <v>ALFATERAPIA RENAL SERVICOS DE DIALISE E NEFROLOGIA LTDA</v>
          </cell>
          <cell r="H1007" t="str">
            <v>S</v>
          </cell>
          <cell r="I1007" t="str">
            <v>S</v>
          </cell>
          <cell r="J1007" t="str">
            <v>27</v>
          </cell>
          <cell r="K1007">
            <v>46204</v>
          </cell>
          <cell r="L1007" t="str">
            <v>26116062237078195000100000000000002726074534994850</v>
          </cell>
          <cell r="M1007" t="str">
            <v>2611606 - Recife - PE</v>
          </cell>
          <cell r="N1007">
            <v>14500</v>
          </cell>
        </row>
        <row r="1008">
          <cell r="C1008" t="str">
            <v>HOSPITAL NOSSA SENHORA DAS GRAÇAS - ANTIGO ALFA - CG Nº 024/2022</v>
          </cell>
          <cell r="E1008" t="str">
            <v>5.99 - Outros Serviços de Terceiros Pessoa Jurídica</v>
          </cell>
          <cell r="F1008" t="str">
            <v>37.078.195/0001-00</v>
          </cell>
          <cell r="G1008" t="str">
            <v>ALFATERAPIA RENAL SERVICOS DE DIALISE E NEFROLOGIA LTDA</v>
          </cell>
          <cell r="H1008" t="str">
            <v>S</v>
          </cell>
          <cell r="I1008" t="str">
            <v>S</v>
          </cell>
          <cell r="J1008" t="str">
            <v>29</v>
          </cell>
          <cell r="K1008">
            <v>46204</v>
          </cell>
          <cell r="L1008" t="str">
            <v>26116062237078195000100000000000002926073164326610</v>
          </cell>
          <cell r="M1008" t="str">
            <v>2611606 - Recife - PE</v>
          </cell>
          <cell r="N1008">
            <v>9600</v>
          </cell>
        </row>
        <row r="1009">
          <cell r="C1009" t="str">
            <v>HOSPITAL NOSSA SENHORA DAS GRAÇAS - ANTIGO ALFA - CG Nº 024/2022</v>
          </cell>
          <cell r="E1009" t="str">
            <v>5.99 - Outros Serviços de Terceiros Pessoa Jurídica</v>
          </cell>
          <cell r="F1009" t="str">
            <v>11.735.586/0001-59</v>
          </cell>
          <cell r="G1009" t="str">
            <v>FUNDACAO DE APOIO AO DESENVOLVIMENTO DA UNIVERSIDADE FE</v>
          </cell>
          <cell r="H1009" t="str">
            <v>S</v>
          </cell>
          <cell r="I1009" t="str">
            <v>S</v>
          </cell>
          <cell r="J1009">
            <v>1992</v>
          </cell>
          <cell r="K1009">
            <v>46206</v>
          </cell>
          <cell r="L1009" t="str">
            <v>26116062211735586000159000000000199226070782267619</v>
          </cell>
          <cell r="M1009" t="str">
            <v>2611606 - Recife - PE</v>
          </cell>
          <cell r="N1009">
            <v>1411.81</v>
          </cell>
        </row>
        <row r="1010">
          <cell r="C1010" t="str">
            <v>HOSPITAL NOSSA SENHORA DAS GRAÇAS - ANTIGO ALFA - CG Nº 024/2022</v>
          </cell>
          <cell r="E1010" t="str">
            <v>5.16 - Serviços Médico-Hospitalares, Odotonlogia e Laboratoriais</v>
          </cell>
          <cell r="F1010" t="str">
            <v>11.187.085/0001-85</v>
          </cell>
          <cell r="G1010" t="str">
            <v>COOPERATIVA DOS MEDICOS ANESTESIOLOGISTAS PERNAMBUCO - COOPANEST</v>
          </cell>
          <cell r="H1010" t="str">
            <v>S</v>
          </cell>
          <cell r="I1010" t="str">
            <v>S</v>
          </cell>
          <cell r="J1010" t="str">
            <v>1357</v>
          </cell>
          <cell r="K1010">
            <v>46216</v>
          </cell>
          <cell r="L1010" t="str">
            <v>26116062211187085000185000000000135726075814131580</v>
          </cell>
          <cell r="M1010" t="str">
            <v>2611606 - Recife - PE</v>
          </cell>
          <cell r="N1010">
            <v>176132.57</v>
          </cell>
        </row>
        <row r="1011">
          <cell r="C1011" t="str">
            <v>HOSPITAL NOSSA SENHORA DAS GRAÇAS - ANTIGO ALFA - CG Nº 024/2022</v>
          </cell>
          <cell r="E1011" t="str">
            <v>5.15 - Serviços Domésticos</v>
          </cell>
          <cell r="F1011" t="str">
            <v>27.837.083/0001-24</v>
          </cell>
          <cell r="G1011" t="str">
            <v>CLEAN HIGIENIZACAO DE TEXTEIS LTDA</v>
          </cell>
          <cell r="H1011" t="str">
            <v>S</v>
          </cell>
          <cell r="I1011" t="str">
            <v>S</v>
          </cell>
          <cell r="J1011" t="str">
            <v>260000000540</v>
          </cell>
          <cell r="K1011">
            <v>46206</v>
          </cell>
          <cell r="L1011" t="str">
            <v>26079011227837083000124260000000054026072560300038</v>
          </cell>
          <cell r="M1011" t="str">
            <v>2611606 - Recife - PE</v>
          </cell>
          <cell r="N1011">
            <v>65207.54</v>
          </cell>
        </row>
        <row r="1012">
          <cell r="C1012" t="str">
            <v>HOSPITAL NOSSA SENHORA DAS GRAÇAS - ANTIGO ALFA - CG Nº 024/2022</v>
          </cell>
          <cell r="E1012" t="str">
            <v>5.10 - Detetização/Tratamento de Resíduos e Afins</v>
          </cell>
          <cell r="F1012" t="str">
            <v>01.568.077/0002-06</v>
          </cell>
          <cell r="G1012" t="str">
            <v>B-GREEN GESTAO AMBIENTAL S.A</v>
          </cell>
          <cell r="H1012" t="str">
            <v>S</v>
          </cell>
          <cell r="I1012" t="str">
            <v>S</v>
          </cell>
          <cell r="J1012" t="str">
            <v>13002</v>
          </cell>
          <cell r="K1012">
            <v>46204</v>
          </cell>
          <cell r="L1012" t="str">
            <v>26116062201568077000206000000001300226076052254737</v>
          </cell>
          <cell r="M1012" t="str">
            <v>2611606 - Recife - PE</v>
          </cell>
          <cell r="N1012">
            <v>6930.56</v>
          </cell>
        </row>
        <row r="1013">
          <cell r="C1013" t="str">
            <v>HOSPITAL NOSSA SENHORA DAS GRAÇAS - ANTIGO ALFA - CG Nº 024/2022</v>
          </cell>
          <cell r="E1013" t="str">
            <v>5.10 - Detetização/Tratamento de Resíduos e Afins</v>
          </cell>
          <cell r="F1013" t="str">
            <v>01.568.077/0002-06</v>
          </cell>
          <cell r="G1013" t="str">
            <v>B-GREEN GESTAO AMBIENTAL S.A</v>
          </cell>
          <cell r="H1013" t="str">
            <v>S</v>
          </cell>
          <cell r="I1013" t="str">
            <v>S</v>
          </cell>
          <cell r="J1013" t="str">
            <v>13352</v>
          </cell>
          <cell r="K1013">
            <v>46204</v>
          </cell>
          <cell r="L1013" t="str">
            <v>26116062201568077000206000000001335226077281741927</v>
          </cell>
          <cell r="M1013" t="str">
            <v>2611606 - Recife - PE</v>
          </cell>
          <cell r="N1013">
            <v>29486.2</v>
          </cell>
        </row>
        <row r="1014">
          <cell r="C1014" t="str">
            <v>HOSPITAL NOSSA SENHORA DAS GRAÇAS - ANTIGO ALFA - CG Nº 024/2022</v>
          </cell>
          <cell r="E1014" t="str">
            <v>5.17 - Manutenção de Software, Certificação Digital e Microfilmagem</v>
          </cell>
          <cell r="F1014" t="str">
            <v>53.113.791/0001-22</v>
          </cell>
          <cell r="G1014" t="str">
            <v>TOTVS S.A</v>
          </cell>
          <cell r="H1014" t="str">
            <v>S</v>
          </cell>
          <cell r="I1014" t="str">
            <v>S</v>
          </cell>
          <cell r="J1014" t="str">
            <v>04492476</v>
          </cell>
          <cell r="K1014">
            <v>46181</v>
          </cell>
          <cell r="L1014" t="str">
            <v>GGE1-LKNM</v>
          </cell>
          <cell r="M1014" t="str">
            <v>3550308 - São Paulo - SP</v>
          </cell>
          <cell r="N1014">
            <v>606.51</v>
          </cell>
        </row>
        <row r="1015">
          <cell r="C1015" t="str">
            <v>HOSPITAL NOSSA SENHORA DAS GRAÇAS - ANTIGO ALFA - CG Nº 024/2022</v>
          </cell>
          <cell r="E1015" t="str">
            <v>5.17 - Manutenção de Software, Certificação Digital e Microfilmagem</v>
          </cell>
          <cell r="F1015" t="str">
            <v>53.113.791/0001-22</v>
          </cell>
          <cell r="G1015" t="str">
            <v>TOTVS S.A</v>
          </cell>
          <cell r="H1015" t="str">
            <v>S</v>
          </cell>
          <cell r="I1015" t="str">
            <v>S</v>
          </cell>
          <cell r="J1015" t="str">
            <v>04492763</v>
          </cell>
          <cell r="K1015">
            <v>46184</v>
          </cell>
          <cell r="L1015" t="str">
            <v>GCNI-L8AK</v>
          </cell>
          <cell r="M1015" t="str">
            <v>3550308 - São Paulo - SP</v>
          </cell>
          <cell r="N1015">
            <v>1484.04</v>
          </cell>
        </row>
        <row r="1016">
          <cell r="C1016" t="str">
            <v>HOSPITAL NOSSA SENHORA DAS GRAÇAS - ANTIGO ALFA - CG Nº 024/2022</v>
          </cell>
          <cell r="E1016" t="str">
            <v>5.17 - Manutenção de Software, Certificação Digital e Microfilmagem</v>
          </cell>
          <cell r="F1016" t="str">
            <v>53.113.791/0001-22</v>
          </cell>
          <cell r="G1016" t="str">
            <v>TOTVS S.A</v>
          </cell>
          <cell r="H1016" t="str">
            <v>S</v>
          </cell>
          <cell r="I1016" t="str">
            <v>S</v>
          </cell>
          <cell r="J1016" t="str">
            <v>04492474</v>
          </cell>
          <cell r="K1016">
            <v>46181</v>
          </cell>
          <cell r="L1016" t="str">
            <v>PRHM-FSFD</v>
          </cell>
          <cell r="M1016" t="str">
            <v>3550308 - São Paulo - SP</v>
          </cell>
          <cell r="N1016">
            <v>7629.8</v>
          </cell>
        </row>
        <row r="1017">
          <cell r="C1017" t="str">
            <v>HOSPITAL NOSSA SENHORA DAS GRAÇAS - ANTIGO ALFA - CG Nº 024/2022</v>
          </cell>
          <cell r="E1017" t="str">
            <v>5.17 - Manutenção de Software, Certificação Digital e Microfilmagem</v>
          </cell>
          <cell r="F1017" t="str">
            <v>07.229.827/0001-10</v>
          </cell>
          <cell r="G1017" t="str">
            <v>NEOVERO SERVICOS DE DESENVOLVIMENTO EM TECNOLOGIA DA IN</v>
          </cell>
          <cell r="H1017" t="str">
            <v>S</v>
          </cell>
          <cell r="I1017" t="str">
            <v>S</v>
          </cell>
          <cell r="J1017" t="str">
            <v>3199</v>
          </cell>
          <cell r="K1017">
            <v>46177</v>
          </cell>
          <cell r="L1017" t="str">
            <v>26116062207229827000110000000000319926066168522590</v>
          </cell>
          <cell r="M1017" t="str">
            <v>2611606 - Recife - PE</v>
          </cell>
          <cell r="N1017">
            <v>937.4</v>
          </cell>
        </row>
        <row r="1018">
          <cell r="C1018" t="str">
            <v>HOSPITAL NOSSA SENHORA DAS GRAÇAS - ANTIGO ALFA - CG Nº 024/2022</v>
          </cell>
          <cell r="E1018" t="str">
            <v>5.17 - Manutenção de Software, Certificação Digital e Microfilmagem</v>
          </cell>
          <cell r="F1018" t="str">
            <v>05.020.356/0001-00</v>
          </cell>
          <cell r="G1018" t="str">
            <v>BID COMERCIO E SERVICOS EM TECNOLOGIA DA INFORMACAO LTDA</v>
          </cell>
          <cell r="H1018" t="str">
            <v>S</v>
          </cell>
          <cell r="I1018" t="str">
            <v>S</v>
          </cell>
          <cell r="J1018" t="str">
            <v>658</v>
          </cell>
          <cell r="K1018">
            <v>46216</v>
          </cell>
          <cell r="L1018" t="str">
            <v>26116062205020356000100000000000065826077953857714</v>
          </cell>
          <cell r="M1018" t="str">
            <v>2611606 - Recife - PE</v>
          </cell>
          <cell r="N1018">
            <v>1644.29</v>
          </cell>
        </row>
        <row r="1019">
          <cell r="C1019" t="str">
            <v>HOSPITAL NOSSA SENHORA DAS GRAÇAS - ANTIGO ALFA - CG Nº 024/2022</v>
          </cell>
          <cell r="E1019" t="str">
            <v>5.17 - Manutenção de Software, Certificação Digital e Microfilmagem</v>
          </cell>
          <cell r="F1019" t="str">
            <v>07.358.108/0001-08</v>
          </cell>
          <cell r="G1019" t="str">
            <v>EVEO S.A.</v>
          </cell>
          <cell r="H1019" t="str">
            <v>S</v>
          </cell>
          <cell r="I1019" t="str">
            <v>S</v>
          </cell>
          <cell r="J1019" t="str">
            <v>85490</v>
          </cell>
          <cell r="K1019">
            <v>46204</v>
          </cell>
          <cell r="L1019" t="str">
            <v>35503081207358108000108000000008549026070025268816</v>
          </cell>
          <cell r="M1019" t="str">
            <v>3550308 - São Paulo - SP</v>
          </cell>
          <cell r="N1019">
            <v>215.9</v>
          </cell>
        </row>
        <row r="1020">
          <cell r="C1020" t="str">
            <v>HOSPITAL NOSSA SENHORA DAS GRAÇAS - ANTIGO ALFA - CG Nº 024/2022</v>
          </cell>
          <cell r="E1020" t="str">
            <v>5.17 - Manutenção de Software, Certificação Digital e Microfilmagem</v>
          </cell>
          <cell r="F1020" t="str">
            <v>04.069.709/0001-02</v>
          </cell>
          <cell r="G1020" t="str">
            <v>BIONEXO S.A</v>
          </cell>
          <cell r="H1020" t="str">
            <v>S</v>
          </cell>
          <cell r="I1020" t="str">
            <v>S</v>
          </cell>
          <cell r="J1020" t="str">
            <v>666848</v>
          </cell>
          <cell r="K1020">
            <v>46205</v>
          </cell>
          <cell r="L1020" t="str">
            <v>35503081204069709000102000000066684826073962422305</v>
          </cell>
          <cell r="M1020" t="str">
            <v>3550308 - São Paulo - SP</v>
          </cell>
          <cell r="N1020">
            <v>2194.4699999999998</v>
          </cell>
        </row>
        <row r="1021">
          <cell r="C1021" t="str">
            <v>HOSPITAL NOSSA SENHORA DAS GRAÇAS - ANTIGO ALFA - CG Nº 024/2022</v>
          </cell>
          <cell r="E1021" t="str">
            <v>5.17 - Manutenção de Software, Certificação Digital e Microfilmagem</v>
          </cell>
          <cell r="F1021" t="str">
            <v>23.064.331/0001-90</v>
          </cell>
          <cell r="G1021" t="str">
            <v>FLOWTI TECNOLOGIA LTDA</v>
          </cell>
          <cell r="H1021" t="str">
            <v>S</v>
          </cell>
          <cell r="I1021" t="str">
            <v>S</v>
          </cell>
          <cell r="J1021" t="str">
            <v>3867</v>
          </cell>
          <cell r="K1021">
            <v>46190</v>
          </cell>
          <cell r="L1021" t="str">
            <v>42029092223064331000190000000000386726060455075878</v>
          </cell>
          <cell r="M1021" t="str">
            <v>4202909 - Brusque - SC</v>
          </cell>
          <cell r="N1021">
            <v>4950</v>
          </cell>
        </row>
        <row r="1022">
          <cell r="C1022" t="str">
            <v>HOSPITAL NOSSA SENHORA DAS GRAÇAS - ANTIGO ALFA - CG Nº 024/2022</v>
          </cell>
          <cell r="E1022" t="str">
            <v>5.17 - Manutenção de Software, Certificação Digital e Microfilmagem</v>
          </cell>
          <cell r="F1022" t="str">
            <v>23.064.331/0001-90</v>
          </cell>
          <cell r="G1022" t="str">
            <v>FLOWTI TECNOLOGIA LTDA</v>
          </cell>
          <cell r="H1022" t="str">
            <v>S</v>
          </cell>
          <cell r="I1022" t="str">
            <v>S</v>
          </cell>
          <cell r="J1022" t="str">
            <v>3362</v>
          </cell>
          <cell r="K1022">
            <v>46174</v>
          </cell>
          <cell r="L1022" t="str">
            <v>42029092223064331000190000000000336226061093774749</v>
          </cell>
          <cell r="M1022" t="str">
            <v>4202909 - Brusque - SC</v>
          </cell>
          <cell r="N1022">
            <v>106.64</v>
          </cell>
        </row>
        <row r="1023">
          <cell r="C1023" t="str">
            <v>HOSPITAL NOSSA SENHORA DAS GRAÇAS - ANTIGO ALFA - CG Nº 024/2022</v>
          </cell>
          <cell r="E1023" t="str">
            <v>5.17 - Manutenção de Software, Certificação Digital e Microfilmagem</v>
          </cell>
          <cell r="F1023" t="str">
            <v>23.064.331/0001-90</v>
          </cell>
          <cell r="G1023" t="str">
            <v>FLOWTI TECNOLOGIA LTDA</v>
          </cell>
          <cell r="H1023" t="str">
            <v>S</v>
          </cell>
          <cell r="I1023" t="str">
            <v>S</v>
          </cell>
          <cell r="J1023" t="str">
            <v>3316</v>
          </cell>
          <cell r="K1023">
            <v>46174</v>
          </cell>
          <cell r="L1023" t="str">
            <v>42029092223064331000190000000000331626064695259295</v>
          </cell>
          <cell r="M1023" t="str">
            <v>26 - Pernambuco</v>
          </cell>
          <cell r="N1023">
            <v>1120</v>
          </cell>
        </row>
        <row r="1024">
          <cell r="C1024" t="str">
            <v>HOSPITAL NOSSA SENHORA DAS GRAÇAS - ANTIGO ALFA - CG Nº 024/2022</v>
          </cell>
          <cell r="E1024" t="str">
            <v>5.17 - Manutenção de Software, Certificação Digital e Microfilmagem</v>
          </cell>
          <cell r="F1024" t="str">
            <v>23.064.331/0001-90</v>
          </cell>
          <cell r="G1024" t="str">
            <v>FLOWTI TECNOLOGIA LTDA</v>
          </cell>
          <cell r="H1024" t="str">
            <v>S</v>
          </cell>
          <cell r="I1024" t="str">
            <v>S</v>
          </cell>
          <cell r="J1024" t="str">
            <v>3513</v>
          </cell>
          <cell r="K1024">
            <v>46174</v>
          </cell>
          <cell r="L1024" t="str">
            <v>42029092223064331000190000000000351326061225585135</v>
          </cell>
          <cell r="M1024" t="str">
            <v>4202909 - Brusque - SC</v>
          </cell>
          <cell r="N1024">
            <v>12653.16</v>
          </cell>
        </row>
        <row r="1025">
          <cell r="C1025" t="str">
            <v>HOSPITAL NOSSA SENHORA DAS GRAÇAS - ANTIGO ALFA - CG Nº 024/2022</v>
          </cell>
          <cell r="E1025" t="str">
            <v>5.17 - Manutenção de Software, Certificação Digital e Microfilmagem</v>
          </cell>
          <cell r="F1025" t="str">
            <v>03.124.977/0001-09</v>
          </cell>
          <cell r="G1025" t="str">
            <v>MV SISTEMAS DE MEDICINA DIAGNOSTICA LTDA</v>
          </cell>
          <cell r="H1025" t="str">
            <v>S</v>
          </cell>
          <cell r="I1025" t="str">
            <v>S</v>
          </cell>
          <cell r="J1025" t="str">
            <v>5781</v>
          </cell>
          <cell r="K1025">
            <v>46175</v>
          </cell>
          <cell r="L1025" t="str">
            <v>NLC56JM9ILS4WRHWXRN5XV0XB5IYBOYZ</v>
          </cell>
          <cell r="M1025" t="str">
            <v>3305802 - Teresópolis - RJ</v>
          </cell>
          <cell r="N1025">
            <v>3182.71</v>
          </cell>
        </row>
        <row r="1026">
          <cell r="C1026" t="str">
            <v>HOSPITAL NOSSA SENHORA DAS GRAÇAS - ANTIGO ALFA - CG Nº 024/2022</v>
          </cell>
          <cell r="E1026" t="str">
            <v>5.17 - Manutenção de Software, Certificação Digital e Microfilmagem</v>
          </cell>
          <cell r="F1026" t="str">
            <v>43.184.527/0001-26</v>
          </cell>
          <cell r="G1026" t="str">
            <v>CONECTE-SE LTDA</v>
          </cell>
          <cell r="H1026" t="str">
            <v>S</v>
          </cell>
          <cell r="I1026" t="str">
            <v>S</v>
          </cell>
          <cell r="J1026" t="str">
            <v>3082</v>
          </cell>
          <cell r="K1026">
            <v>46183</v>
          </cell>
          <cell r="L1026" t="str">
            <v>26116062243184527000126000000000308226063904774579</v>
          </cell>
          <cell r="M1026" t="str">
            <v>2611606 - Recife - PE</v>
          </cell>
          <cell r="N1026">
            <v>298.77</v>
          </cell>
        </row>
        <row r="1027">
          <cell r="C1027" t="str">
            <v>HOSPITAL NOSSA SENHORA DAS GRAÇAS - ANTIGO ALFA - CG Nº 024/2022</v>
          </cell>
          <cell r="E1027" t="str">
            <v>5.17 - Manutenção de Software, Certificação Digital e Microfilmagem</v>
          </cell>
          <cell r="F1027" t="str">
            <v>92.306.257/0007-80</v>
          </cell>
          <cell r="G1027" t="str">
            <v>MV INFORMATICA NORDESTE LTDA</v>
          </cell>
          <cell r="H1027" t="str">
            <v>S</v>
          </cell>
          <cell r="I1027" t="str">
            <v>S</v>
          </cell>
          <cell r="J1027" t="str">
            <v>9953</v>
          </cell>
          <cell r="K1027">
            <v>46210</v>
          </cell>
          <cell r="L1027" t="str">
            <v>26116062292306257000780000000000995326074788052559</v>
          </cell>
          <cell r="M1027" t="str">
            <v>2611606 - Recife - PE</v>
          </cell>
          <cell r="N1027">
            <v>51678.26</v>
          </cell>
        </row>
        <row r="1028">
          <cell r="C1028" t="str">
            <v>HOSPITAL NOSSA SENHORA DAS GRAÇAS - ANTIGO ALFA - CG Nº 024/2022</v>
          </cell>
          <cell r="E1028" t="str">
            <v>5.17 - Manutenção de Software, Certificação Digital e Microfilmagem</v>
          </cell>
          <cell r="F1028" t="str">
            <v>23.209.298/0001-40</v>
          </cell>
          <cell r="G1028" t="str">
            <v>GOHEALTH PRODUTOS DIGITAIS LTDA</v>
          </cell>
          <cell r="H1028" t="str">
            <v>S</v>
          </cell>
          <cell r="I1028" t="str">
            <v>S</v>
          </cell>
          <cell r="J1028" t="str">
            <v>767</v>
          </cell>
          <cell r="K1028">
            <v>46208</v>
          </cell>
          <cell r="L1028" t="str">
            <v>35503081223209298000140000000000076726071817864937</v>
          </cell>
          <cell r="M1028" t="str">
            <v>3550308 - São Paulo - SP</v>
          </cell>
          <cell r="N1028">
            <v>767.1</v>
          </cell>
        </row>
        <row r="1029">
          <cell r="C1029" t="str">
            <v>HOSPITAL NOSSA SENHORA DAS GRAÇAS - ANTIGO ALFA - CG Nº 024/2022</v>
          </cell>
          <cell r="E1029" t="str">
            <v>5.17 - Manutenção de Software, Certificação Digital e Microfilmagem</v>
          </cell>
          <cell r="F1029" t="str">
            <v>12.499.520/0001-70</v>
          </cell>
          <cell r="G1029" t="str">
            <v>CLICKSIGN GESTAO DE DOCUMENTOS S.A</v>
          </cell>
          <cell r="H1029" t="str">
            <v>S</v>
          </cell>
          <cell r="I1029" t="str">
            <v>S</v>
          </cell>
          <cell r="J1029" t="str">
            <v>00657687</v>
          </cell>
          <cell r="K1029">
            <v>46218</v>
          </cell>
          <cell r="L1029" t="str">
            <v>205W.8577.0371.6363599-U</v>
          </cell>
          <cell r="M1029" t="str">
            <v>3505708 - Barueri - SP</v>
          </cell>
          <cell r="N1029">
            <v>99.03</v>
          </cell>
        </row>
        <row r="1030">
          <cell r="C1030" t="str">
            <v>HOSPITAL NOSSA SENHORA DAS GRAÇAS - ANTIGO ALFA - CG Nº 024/2022</v>
          </cell>
          <cell r="E1030" t="str">
            <v>5.17 - Manutenção de Software, Certificação Digital e Microfilmagem</v>
          </cell>
          <cell r="F1030" t="str">
            <v>08.399.167/0001-89</v>
          </cell>
          <cell r="G1030" t="str">
            <v>ICTS GLOBAL DO BRASIL LTDA</v>
          </cell>
          <cell r="H1030" t="str">
            <v>S</v>
          </cell>
          <cell r="I1030" t="str">
            <v>S</v>
          </cell>
          <cell r="J1030" t="str">
            <v>84732</v>
          </cell>
          <cell r="K1030">
            <v>46206</v>
          </cell>
          <cell r="L1030" t="str">
            <v>35057081208399167000189000000008473226071801088872</v>
          </cell>
          <cell r="M1030" t="str">
            <v>3505708 - Barueri - SP</v>
          </cell>
          <cell r="N1030">
            <v>627.46</v>
          </cell>
        </row>
        <row r="1031">
          <cell r="C1031" t="str">
            <v>HOSPITAL NOSSA SENHORA DAS GRAÇAS - ANTIGO ALFA - CG Nº 024/2022</v>
          </cell>
          <cell r="E1031" t="str">
            <v>5.17 - Manutenção de Software, Certificação Digital e Microfilmagem</v>
          </cell>
          <cell r="F1031" t="str">
            <v>05.620.302/0002-67</v>
          </cell>
          <cell r="G1031" t="str">
            <v>GREEN PAPER FREE SOLUCOES SEM PAPEL LTDA ME</v>
          </cell>
          <cell r="H1031" t="str">
            <v>S</v>
          </cell>
          <cell r="I1031" t="str">
            <v>S</v>
          </cell>
          <cell r="J1031" t="str">
            <v>2600000002442</v>
          </cell>
          <cell r="K1031">
            <v>46212</v>
          </cell>
          <cell r="L1031" t="str">
            <v>26060021205620302000267260000000244226079533594867</v>
          </cell>
          <cell r="M1031" t="str">
            <v>2602308 - Bonito - PE</v>
          </cell>
          <cell r="N1031">
            <v>3223.84</v>
          </cell>
        </row>
        <row r="1032">
          <cell r="C1032" t="str">
            <v>HOSPITAL NOSSA SENHORA DAS GRAÇAS - ANTIGO ALFA - CG Nº 024/2022</v>
          </cell>
          <cell r="E1032" t="str">
            <v>5.17 - Manutenção de Software, Certificação Digital e Microfilmagem</v>
          </cell>
          <cell r="F1032" t="str">
            <v>09.071.679/0001-84</v>
          </cell>
          <cell r="G1032" t="str">
            <v>MARIO DE OLIVEIRA TELECOMUNICACOES</v>
          </cell>
          <cell r="H1032" t="str">
            <v>S</v>
          </cell>
          <cell r="I1032" t="str">
            <v>S</v>
          </cell>
          <cell r="J1032" t="str">
            <v>0221</v>
          </cell>
          <cell r="K1032">
            <v>46209</v>
          </cell>
          <cell r="M1032" t="str">
            <v>2607604 - Ilha de Itamaracá - PE</v>
          </cell>
          <cell r="N1032">
            <v>1190.69</v>
          </cell>
        </row>
        <row r="1033">
          <cell r="C1033" t="str">
            <v>HOSPITAL NOSSA SENHORA DAS GRAÇAS - ANTIGO ALFA - CG Nº 024/2022</v>
          </cell>
          <cell r="E1033" t="str">
            <v>5.17 - Manutenção de Software, Certificação Digital e Microfilmagem</v>
          </cell>
          <cell r="F1033" t="str">
            <v>45.384.884/0001-63</v>
          </cell>
          <cell r="G1033" t="str">
            <v>WEBDOX DO BRASIL LTDA</v>
          </cell>
          <cell r="H1033" t="str">
            <v>S</v>
          </cell>
          <cell r="I1033" t="str">
            <v>S</v>
          </cell>
          <cell r="J1033" t="str">
            <v>00004404</v>
          </cell>
          <cell r="K1033">
            <v>46209</v>
          </cell>
          <cell r="L1033" t="str">
            <v>SJPZ-HYUH</v>
          </cell>
          <cell r="M1033" t="str">
            <v>26 - Pernambuco</v>
          </cell>
          <cell r="N1033">
            <v>2780</v>
          </cell>
        </row>
        <row r="1034">
          <cell r="C1034" t="str">
            <v>HOSPITAL NOSSA SENHORA DAS GRAÇAS - ANTIGO ALFA - CG Nº 024/2022</v>
          </cell>
          <cell r="E1034" t="str">
            <v>5.99 - Outros Serviços de Terceiros Pessoa Jurídica</v>
          </cell>
          <cell r="F1034" t="str">
            <v>35.521.046/0001-30</v>
          </cell>
          <cell r="G1034" t="str">
            <v>TGI - CONSULTORIA EM GESTAO EMPRESARIAL LTDA</v>
          </cell>
          <cell r="H1034" t="str">
            <v>S</v>
          </cell>
          <cell r="I1034" t="str">
            <v>S</v>
          </cell>
          <cell r="J1034" t="str">
            <v>961</v>
          </cell>
          <cell r="K1034">
            <v>46178</v>
          </cell>
          <cell r="L1034" t="str">
            <v>26116062235521046000130000000000096126068622690408</v>
          </cell>
          <cell r="M1034" t="str">
            <v>2611606 - Recife - PE</v>
          </cell>
          <cell r="N1034">
            <v>3600</v>
          </cell>
        </row>
        <row r="1035">
          <cell r="C1035" t="str">
            <v>HOSPITAL NOSSA SENHORA DAS GRAÇAS - ANTIGO ALFA - CG Nº 024/2022</v>
          </cell>
          <cell r="E1035" t="str">
            <v>5.99 - Outros Serviços de Terceiros Pessoa Jurídica</v>
          </cell>
          <cell r="F1035" t="str">
            <v>58.921.792/0001-17</v>
          </cell>
          <cell r="G1035" t="str">
            <v>PLANISA PLANEJAMENTO E ORGANIZACAO DE INSTITUICOES DE SAUDE</v>
          </cell>
          <cell r="H1035" t="str">
            <v>S</v>
          </cell>
          <cell r="I1035" t="str">
            <v>S</v>
          </cell>
          <cell r="J1035" t="str">
            <v>00041441</v>
          </cell>
          <cell r="K1035">
            <v>46174</v>
          </cell>
          <cell r="L1035" t="str">
            <v>IFMR-GWWT</v>
          </cell>
          <cell r="M1035" t="str">
            <v>3550308 - São Paulo - SP</v>
          </cell>
          <cell r="N1035">
            <v>5191.51</v>
          </cell>
        </row>
        <row r="1036">
          <cell r="C1036" t="str">
            <v>HOSPITAL NOSSA SENHORA DAS GRAÇAS - ANTIGO ALFA - CG Nº 024/2022</v>
          </cell>
          <cell r="E1036" t="str">
            <v>5.2 - Serviços Técnicos Profissionais</v>
          </cell>
          <cell r="F1036" t="str">
            <v>09.425.434/0001-08</v>
          </cell>
          <cell r="G1036" t="str">
            <v>BLACK ADVOGADOS ASSOCIADOS</v>
          </cell>
          <cell r="H1036" t="str">
            <v>S</v>
          </cell>
          <cell r="I1036" t="str">
            <v>S</v>
          </cell>
          <cell r="J1036" t="str">
            <v>183</v>
          </cell>
          <cell r="K1036">
            <v>46204</v>
          </cell>
          <cell r="L1036" t="str">
            <v>26116062209425434000108000000000018326072689468606</v>
          </cell>
          <cell r="M1036" t="str">
            <v>2611606 - Recife - PE</v>
          </cell>
          <cell r="N1036">
            <v>13525.5</v>
          </cell>
        </row>
        <row r="1037">
          <cell r="C1037" t="str">
            <v>HOSPITAL NOSSA SENHORA DAS GRAÇAS - ANTIGO ALFA - CG Nº 024/2022</v>
          </cell>
          <cell r="E1037" t="str">
            <v>5.2 - Serviços Técnicos Profissionais</v>
          </cell>
          <cell r="F1037" t="str">
            <v>08.204.365/0001-40</v>
          </cell>
          <cell r="G1037" t="str">
            <v>META - MEDICINA ESPECIALIZADA DO TRABALHO LTDA</v>
          </cell>
          <cell r="H1037" t="str">
            <v>S</v>
          </cell>
          <cell r="I1037" t="str">
            <v>S</v>
          </cell>
          <cell r="J1037">
            <v>1619</v>
          </cell>
          <cell r="K1037">
            <v>46205</v>
          </cell>
          <cell r="L1037" t="str">
            <v>26116062208204365000140000000000161926071927975765</v>
          </cell>
          <cell r="M1037" t="str">
            <v>2611606 - Recife - PE</v>
          </cell>
          <cell r="N1037">
            <v>1925</v>
          </cell>
        </row>
        <row r="1038">
          <cell r="C1038" t="str">
            <v>HOSPITAL NOSSA SENHORA DAS GRAÇAS - ANTIGO ALFA - CG Nº 024/2022</v>
          </cell>
          <cell r="E1038" t="str">
            <v>5.2 - Serviços Técnicos Profissionais</v>
          </cell>
          <cell r="F1038" t="str">
            <v>45.513.803/0001-88</v>
          </cell>
          <cell r="G1038" t="str">
            <v>CARVALHO &amp; LINS LTDA</v>
          </cell>
          <cell r="H1038" t="str">
            <v>S</v>
          </cell>
          <cell r="I1038" t="str">
            <v>S</v>
          </cell>
          <cell r="J1038" t="str">
            <v>1119</v>
          </cell>
          <cell r="K1038">
            <v>46204</v>
          </cell>
          <cell r="L1038" t="str">
            <v>26116062245513803000188000000000111926070560547032</v>
          </cell>
          <cell r="M1038" t="str">
            <v>2611606 - Recife - PE</v>
          </cell>
          <cell r="N1038">
            <v>120</v>
          </cell>
        </row>
        <row r="1039">
          <cell r="C1039" t="str">
            <v>HOSPITAL NOSSA SENHORA DAS GRAÇAS - ANTIGO ALFA - CG Nº 024/2022</v>
          </cell>
          <cell r="E1039" t="str">
            <v>5.10 - Detetização/Tratamento de Resíduos e Afins</v>
          </cell>
          <cell r="F1039" t="str">
            <v>10.333.266/0001-00</v>
          </cell>
          <cell r="G1039" t="str">
            <v>CARLOS ANTONIO DE OLIVEIRA MILET JUNIOR</v>
          </cell>
          <cell r="H1039" t="str">
            <v>S</v>
          </cell>
          <cell r="I1039" t="str">
            <v>S</v>
          </cell>
          <cell r="J1039" t="str">
            <v>438</v>
          </cell>
          <cell r="K1039">
            <v>46204</v>
          </cell>
          <cell r="L1039" t="str">
            <v>26116062210333266000100000000000043826071886454156</v>
          </cell>
          <cell r="M1039" t="str">
            <v>2602902 - Cabo de Santo Agostinho - PE</v>
          </cell>
          <cell r="N1039">
            <v>850</v>
          </cell>
        </row>
        <row r="1040">
          <cell r="C1040" t="str">
            <v>HOSPITAL NOSSA SENHORA DAS GRAÇAS - ANTIGO ALFA - CG Nº 024/2022</v>
          </cell>
          <cell r="E1040" t="str">
            <v>5.23 - Limpeza e Conservação</v>
          </cell>
          <cell r="F1040" t="str">
            <v>11.356.463/0001-07</v>
          </cell>
          <cell r="G1040" t="str">
            <v>LIMPEX SERVIÇO DE LIMPEZA DE RESERVATORIO LTDA</v>
          </cell>
          <cell r="H1040" t="str">
            <v>S</v>
          </cell>
          <cell r="I1040" t="str">
            <v>S</v>
          </cell>
          <cell r="J1040" t="str">
            <v>364</v>
          </cell>
          <cell r="K1040">
            <v>46205</v>
          </cell>
          <cell r="L1040" t="str">
            <v>26116062211356463000107000000000036426071835436560</v>
          </cell>
          <cell r="M1040" t="str">
            <v>26 - Pernambuco</v>
          </cell>
          <cell r="N1040">
            <v>1587.6</v>
          </cell>
        </row>
        <row r="1041">
          <cell r="C1041" t="str">
            <v>HOSPITAL NOSSA SENHORA DAS GRAÇAS - ANTIGO ALFA - CG Nº 024/2022</v>
          </cell>
          <cell r="E1041" t="str">
            <v>5.99 - Outros Serviços de Terceiros Pessoa Jurídica</v>
          </cell>
          <cell r="F1041" t="str">
            <v>02.668.797/0001-25</v>
          </cell>
          <cell r="G1041" t="str">
            <v>BRASIL GESTAO DE DADOS INFORMACOES E DOCUMENTOS LTDA</v>
          </cell>
          <cell r="H1041" t="str">
            <v>S</v>
          </cell>
          <cell r="I1041" t="str">
            <v>S</v>
          </cell>
          <cell r="J1041" t="str">
            <v>214</v>
          </cell>
          <cell r="K1041">
            <v>46204</v>
          </cell>
          <cell r="L1041" t="str">
            <v>26116062202668797000125000000000021426070879965858</v>
          </cell>
          <cell r="M1041" t="str">
            <v>2611606 - Recife - PE</v>
          </cell>
          <cell r="N1041">
            <v>4033</v>
          </cell>
        </row>
        <row r="1042">
          <cell r="C1042" t="str">
            <v>HOSPITAL NOSSA SENHORA DAS GRAÇAS - ANTIGO ALFA - CG Nº 024/2022</v>
          </cell>
          <cell r="E1042" t="str">
            <v>5.99 - Outros Serviços de Terceiros Pessoa Jurídica</v>
          </cell>
          <cell r="F1042" t="str">
            <v>12.332.754/0001-28</v>
          </cell>
          <cell r="G1042" t="str">
            <v>PAULO WAGNER SAMPAIO DA SILVA</v>
          </cell>
          <cell r="H1042" t="str">
            <v>S</v>
          </cell>
          <cell r="I1042" t="str">
            <v>S</v>
          </cell>
          <cell r="J1042" t="str">
            <v>170</v>
          </cell>
          <cell r="K1042">
            <v>46209</v>
          </cell>
          <cell r="L1042" t="str">
            <v>26116062212332754000128000000000017026070059522816</v>
          </cell>
          <cell r="M1042" t="str">
            <v>2611606 - Recife - PE</v>
          </cell>
          <cell r="N1042">
            <v>3690.75</v>
          </cell>
        </row>
        <row r="1043">
          <cell r="C1043" t="str">
            <v>HOSPITAL NOSSA SENHORA DAS GRAÇAS - ANTIGO ALFA - CG Nº 024/2022</v>
          </cell>
          <cell r="E1043" t="str">
            <v>5.99 - Outros Serviços de Terceiros Pessoa Jurídica</v>
          </cell>
          <cell r="F1043" t="str">
            <v>12.918.503/0001-20</v>
          </cell>
          <cell r="G1043" t="str">
            <v>TECH YDRO GESTAO E SERVICOS DE ENGENHARIA QUIMICA LTDA</v>
          </cell>
          <cell r="H1043" t="str">
            <v>S</v>
          </cell>
          <cell r="I1043" t="str">
            <v>S</v>
          </cell>
          <cell r="J1043" t="str">
            <v>11832</v>
          </cell>
          <cell r="K1043">
            <v>46174</v>
          </cell>
          <cell r="L1043" t="str">
            <v>23042851212918503000120000000001183226065080807255</v>
          </cell>
          <cell r="M1043" t="str">
            <v>2304285 - Eusébio - CE</v>
          </cell>
          <cell r="N1043">
            <v>982.81</v>
          </cell>
        </row>
        <row r="1044">
          <cell r="C1044" t="str">
            <v>HOSPITAL NOSSA SENHORA DAS GRAÇAS - ANTIGO ALFA - CG Nº 024/2022</v>
          </cell>
          <cell r="E1044" t="str">
            <v>5.99 - Outros Serviços de Terceiros Pessoa Jurídica</v>
          </cell>
          <cell r="F1044" t="str">
            <v>10.816.775/0002-74</v>
          </cell>
          <cell r="G1044" t="str">
            <v>INSPETORIA SALESIANA DO NORDESTE DO BRASIL</v>
          </cell>
          <cell r="H1044" t="str">
            <v>S</v>
          </cell>
          <cell r="I1044" t="str">
            <v>S</v>
          </cell>
          <cell r="J1044" t="str">
            <v>1622</v>
          </cell>
          <cell r="K1044">
            <v>46178</v>
          </cell>
          <cell r="L1044" t="str">
            <v>26116062210816775000274000000000162226067044620944</v>
          </cell>
          <cell r="M1044" t="str">
            <v>2611606 - Recife - PE</v>
          </cell>
          <cell r="N1044">
            <v>840</v>
          </cell>
        </row>
        <row r="1045">
          <cell r="C1045" t="str">
            <v>HOSPITAL NOSSA SENHORA DAS GRAÇAS - ANTIGO ALFA - CG Nº 024/2022</v>
          </cell>
          <cell r="E1045" t="str">
            <v>5.99 - Outros Serviços de Terceiros Pessoa Jurídica</v>
          </cell>
          <cell r="F1045" t="str">
            <v>06.317.907/0001-65</v>
          </cell>
          <cell r="G1045" t="str">
            <v>RUI JORGE DE A. PIRES</v>
          </cell>
          <cell r="H1045" t="str">
            <v>S</v>
          </cell>
          <cell r="I1045" t="str">
            <v>S</v>
          </cell>
          <cell r="J1045" t="str">
            <v>856</v>
          </cell>
          <cell r="K1045">
            <v>46210</v>
          </cell>
          <cell r="L1045" t="str">
            <v>26116062206317907000165000000000085626070598976163</v>
          </cell>
          <cell r="M1045" t="str">
            <v>2611606 - Recife - PE</v>
          </cell>
          <cell r="N1045">
            <v>3000</v>
          </cell>
        </row>
        <row r="1046">
          <cell r="C1046" t="str">
            <v>HOSPITAL NOSSA SENHORA DAS GRAÇAS - ANTIGO ALFA - CG Nº 024/2022</v>
          </cell>
          <cell r="E1046" t="str">
            <v>5.99 - Outros Serviços de Terceiros Pessoa Jurídica</v>
          </cell>
          <cell r="F1046" t="str">
            <v>09.024.660/0001-87</v>
          </cell>
          <cell r="G1046" t="str">
            <v>A SAE SERVICOS DE ENTREGA RAPIDA DE DOCUMENTOS E TERCEIRIZACOES LTDA</v>
          </cell>
          <cell r="H1046" t="str">
            <v>S</v>
          </cell>
          <cell r="I1046" t="str">
            <v>S</v>
          </cell>
          <cell r="J1046" t="str">
            <v>623</v>
          </cell>
          <cell r="K1046">
            <v>46204</v>
          </cell>
          <cell r="L1046" t="str">
            <v>26116062209024660000187000000000062326074415295460</v>
          </cell>
          <cell r="M1046" t="str">
            <v>2611606 - Recife - PE</v>
          </cell>
          <cell r="N1046">
            <v>5621</v>
          </cell>
        </row>
        <row r="1047">
          <cell r="C1047" t="str">
            <v>HOSPITAL NOSSA SENHORA DAS GRAÇAS - ANTIGO ALFA - CG Nº 024/2022</v>
          </cell>
          <cell r="E1047" t="str">
            <v>5.99 - Outros Serviços de Terceiros Pessoa Jurídica</v>
          </cell>
          <cell r="F1047" t="str">
            <v>12.332.754/0001-28</v>
          </cell>
          <cell r="G1047" t="str">
            <v>PAULO WAGNER SAMPAIO DA SILVA</v>
          </cell>
          <cell r="H1047" t="str">
            <v>S</v>
          </cell>
          <cell r="I1047" t="str">
            <v>S</v>
          </cell>
          <cell r="J1047" t="str">
            <v>048</v>
          </cell>
          <cell r="K1047">
            <v>46209</v>
          </cell>
          <cell r="M1047" t="str">
            <v>2611606 - Recife - PE</v>
          </cell>
          <cell r="N1047">
            <v>5900</v>
          </cell>
        </row>
        <row r="1048">
          <cell r="C1048" t="str">
            <v>HOSPITAL NOSSA SENHORA DAS GRAÇAS - ANTIGO ALFA - CG Nº 024/2022</v>
          </cell>
          <cell r="E1048" t="str">
            <v>5.99 - Outros Serviços de Terceiros Pessoa Jurídica</v>
          </cell>
          <cell r="F1048" t="str">
            <v>37.814.890/0001-85</v>
          </cell>
          <cell r="G1048" t="str">
            <v>NORDESTE ESTERILIZACOES LTDA (BIOXXI)</v>
          </cell>
          <cell r="H1048" t="str">
            <v>S</v>
          </cell>
          <cell r="I1048" t="str">
            <v>S</v>
          </cell>
          <cell r="J1048" t="str">
            <v>1668</v>
          </cell>
          <cell r="K1048">
            <v>46209</v>
          </cell>
          <cell r="M1048" t="str">
            <v>2611606 - Recife - PE</v>
          </cell>
          <cell r="N1048">
            <v>4081.46</v>
          </cell>
        </row>
        <row r="1049">
          <cell r="C1049" t="str">
            <v>HOSPITAL NOSSA SENHORA DAS GRAÇAS - ANTIGO ALFA - CG Nº 024/2022</v>
          </cell>
          <cell r="E1049" t="str">
            <v>5.99 - Outros Serviços de Terceiros Pessoa Jurídica</v>
          </cell>
          <cell r="F1049" t="str">
            <v>74.513.508/0001-20</v>
          </cell>
          <cell r="G1049" t="str">
            <v>SETEC CONSULTORIA DE INTERFACE E GESTÃO EMPRESARIAL LTDA</v>
          </cell>
          <cell r="H1049" t="str">
            <v>S</v>
          </cell>
          <cell r="I1049" t="str">
            <v>S</v>
          </cell>
          <cell r="J1049">
            <v>5705</v>
          </cell>
          <cell r="K1049">
            <v>46211</v>
          </cell>
          <cell r="L1049" t="str">
            <v>8LQQ-Q4MC</v>
          </cell>
          <cell r="M1049" t="str">
            <v>26 - Pernambuco</v>
          </cell>
          <cell r="N1049">
            <v>6240.13</v>
          </cell>
        </row>
        <row r="1050">
          <cell r="C1050" t="str">
            <v>HOSPITAL NOSSA SENHORA DAS GRAÇAS - ANTIGO ALFA - CG Nº 024/2022</v>
          </cell>
          <cell r="E1050" t="str">
            <v>5.5 - Reparo e Manutenção de Máquinas e Equipamentos</v>
          </cell>
          <cell r="F1050" t="str">
            <v>07.146.768/0001-17</v>
          </cell>
          <cell r="G1050" t="str">
            <v>SERV IMAGEM NORDESTE ASSISTENCIA TECNICA LTDA</v>
          </cell>
          <cell r="H1050" t="str">
            <v>S</v>
          </cell>
          <cell r="I1050" t="str">
            <v>S</v>
          </cell>
          <cell r="J1050" t="str">
            <v>260000000452</v>
          </cell>
          <cell r="K1050">
            <v>46199</v>
          </cell>
          <cell r="L1050" t="str">
            <v>2607901 12071467680001 17260000000045226066434510825</v>
          </cell>
          <cell r="M1050" t="str">
            <v>2607901 - Jaboatão dos Guararapes - PE</v>
          </cell>
          <cell r="N1050">
            <v>15200</v>
          </cell>
        </row>
        <row r="1051">
          <cell r="C1051" t="str">
            <v>HOSPITAL NOSSA SENHORA DAS GRAÇAS - ANTIGO ALFA - CG Nº 024/2022</v>
          </cell>
          <cell r="E1051" t="str">
            <v>5.5 - Reparo e Manutenção de Máquinas e Equipamentos</v>
          </cell>
          <cell r="F1051" t="str">
            <v>90.347.840/0008-94</v>
          </cell>
          <cell r="G1051" t="str">
            <v>TK ELEVADORES BRASIL LTDA</v>
          </cell>
          <cell r="H1051" t="str">
            <v>S</v>
          </cell>
          <cell r="I1051" t="str">
            <v>S</v>
          </cell>
          <cell r="J1051" t="str">
            <v>6325</v>
          </cell>
          <cell r="K1051">
            <v>46192</v>
          </cell>
          <cell r="L1051" t="str">
            <v>26116062290347840000894000000000632526060739211941</v>
          </cell>
          <cell r="M1051" t="str">
            <v>2611606 - Recife - PE</v>
          </cell>
          <cell r="N1051">
            <v>5390</v>
          </cell>
        </row>
        <row r="1052">
          <cell r="C1052" t="str">
            <v>HOSPITAL NOSSA SENHORA DAS GRAÇAS - ANTIGO ALFA - CG Nº 024/2022</v>
          </cell>
          <cell r="E1052" t="str">
            <v>5.5 - Reparo e Manutenção de Máquinas e Equipamentos</v>
          </cell>
          <cell r="F1052" t="str">
            <v>00.331.788/0024-05</v>
          </cell>
          <cell r="G1052" t="str">
            <v>AIR LIQUIDE BRASIL LTDA</v>
          </cell>
          <cell r="H1052" t="str">
            <v>S</v>
          </cell>
          <cell r="I1052" t="str">
            <v>S</v>
          </cell>
          <cell r="J1052" t="str">
            <v>260000000101</v>
          </cell>
          <cell r="K1052">
            <v>46203</v>
          </cell>
          <cell r="L1052" t="str">
            <v>26029021200331788002405260000000010126064757355905</v>
          </cell>
          <cell r="M1052" t="str">
            <v>26 - Pernambuco</v>
          </cell>
          <cell r="N1052">
            <v>1687.38</v>
          </cell>
        </row>
        <row r="1053">
          <cell r="C1053" t="str">
            <v>HOSPITAL NOSSA SENHORA DAS GRAÇAS - ANTIGO ALFA - CG Nº 024/2022</v>
          </cell>
          <cell r="E1053" t="str">
            <v>5.5 - Reparo e Manutenção de Máquinas e Equipamentos</v>
          </cell>
          <cell r="F1053" t="str">
            <v>00.331.788/0024-05</v>
          </cell>
          <cell r="G1053" t="str">
            <v>AIR LIQUIDE BRASIL LTDA</v>
          </cell>
          <cell r="H1053" t="str">
            <v>S</v>
          </cell>
          <cell r="I1053" t="str">
            <v>S</v>
          </cell>
          <cell r="J1053" t="str">
            <v>2600000000100</v>
          </cell>
          <cell r="K1053">
            <v>46203</v>
          </cell>
          <cell r="L1053" t="str">
            <v>26029021200331788002405260000000010026062373251097</v>
          </cell>
          <cell r="M1053" t="str">
            <v>2602902 - Cabo de Santo Agostinho - PE</v>
          </cell>
          <cell r="N1053">
            <v>964.22</v>
          </cell>
        </row>
        <row r="1054">
          <cell r="C1054" t="str">
            <v>HOSPITAL NOSSA SENHORA DAS GRAÇAS - ANTIGO ALFA - CG Nº 024/2022</v>
          </cell>
          <cell r="E1054" t="str">
            <v>5.5 - Reparo e Manutenção de Máquinas e Equipamentos</v>
          </cell>
          <cell r="F1054" t="str">
            <v>11.189.101/0001-79</v>
          </cell>
          <cell r="G1054" t="str">
            <v>GENSETS ENERGIA LTDA</v>
          </cell>
          <cell r="H1054" t="str">
            <v>S</v>
          </cell>
          <cell r="I1054" t="str">
            <v>S</v>
          </cell>
          <cell r="J1054" t="str">
            <v>247</v>
          </cell>
          <cell r="K1054">
            <v>46204</v>
          </cell>
          <cell r="L1054" t="str">
            <v>26116062211189101000179000000000024726075878870107</v>
          </cell>
          <cell r="M1054" t="str">
            <v>2611606 - Recife - PE</v>
          </cell>
          <cell r="N1054">
            <v>1459.77</v>
          </cell>
        </row>
        <row r="1055">
          <cell r="C1055" t="str">
            <v>HOSPITAL NOSSA SENHORA DAS GRAÇAS - ANTIGO ALFA - CG Nº 024/2022</v>
          </cell>
          <cell r="E1055" t="str">
            <v>5.5 - Reparo e Manutenção de Máquinas e Equipamentos</v>
          </cell>
          <cell r="F1055" t="str">
            <v>30.679.267/0001-18</v>
          </cell>
          <cell r="G1055" t="str">
            <v>CIA DE ENGENHARIA VAC S.A</v>
          </cell>
          <cell r="H1055" t="str">
            <v>S</v>
          </cell>
          <cell r="I1055" t="str">
            <v>S</v>
          </cell>
          <cell r="J1055" t="str">
            <v>143</v>
          </cell>
          <cell r="K1055">
            <v>46204</v>
          </cell>
          <cell r="L1055" t="str">
            <v>26116062230679267000118000000000014326075308492200</v>
          </cell>
          <cell r="M1055" t="str">
            <v>2611606 - Recife - PE</v>
          </cell>
          <cell r="N1055">
            <v>58300</v>
          </cell>
        </row>
        <row r="1056">
          <cell r="C1056" t="str">
            <v>HOSPITAL NOSSA SENHORA DAS GRAÇAS - ANTIGO ALFA - CG Nº 024/2022</v>
          </cell>
          <cell r="E1056" t="str">
            <v>5.4 - Reparo e Manutenção de Bens Imóveis</v>
          </cell>
          <cell r="F1056" t="str">
            <v>13.457.769/0001-85</v>
          </cell>
          <cell r="G1056" t="str">
            <v>MARCO ZERO CONSTRUCOES LTDA</v>
          </cell>
          <cell r="H1056" t="str">
            <v>S</v>
          </cell>
          <cell r="I1056" t="str">
            <v>S</v>
          </cell>
          <cell r="J1056">
            <v>59</v>
          </cell>
          <cell r="K1056">
            <v>46204</v>
          </cell>
          <cell r="L1056" t="str">
            <v>26116062213457769000185000000000005926072872537717</v>
          </cell>
          <cell r="M1056" t="str">
            <v>26 - Pernambuco</v>
          </cell>
          <cell r="N1056">
            <v>34190.5</v>
          </cell>
        </row>
        <row r="1057">
          <cell r="C1057" t="str">
            <v>HOSPITAL NOSSA SENHORA DAS GRAÇAS - ANTIGO ALFA - CG Nº 024/2022</v>
          </cell>
          <cell r="E1057" t="str">
            <v>5.4 - Reparo e Manutenção de Bens Imóveis</v>
          </cell>
          <cell r="F1057" t="str">
            <v>03.956.630/0001-22</v>
          </cell>
          <cell r="G1057" t="str">
            <v>ARCH FLOOR COMERCIO E SERVIÇOS LTDA</v>
          </cell>
          <cell r="H1057" t="str">
            <v>S</v>
          </cell>
          <cell r="I1057" t="str">
            <v>S</v>
          </cell>
          <cell r="J1057" t="str">
            <v>00000491</v>
          </cell>
          <cell r="K1057">
            <v>46192</v>
          </cell>
          <cell r="L1057" t="str">
            <v>CPJQ-94DP</v>
          </cell>
          <cell r="M1057" t="str">
            <v>26 - Pernambuco</v>
          </cell>
          <cell r="N1057">
            <v>42500</v>
          </cell>
        </row>
        <row r="1058">
          <cell r="C1058" t="str">
            <v>HOSPITAL NOSSA SENHORA DAS GRAÇAS - ANTIGO ALFA - CG Nº 024/2022</v>
          </cell>
          <cell r="E1058" t="str">
            <v xml:space="preserve">5.7 - Reparo e Manutenção de Bens Movéis de Outras Naturezas </v>
          </cell>
          <cell r="F1058" t="str">
            <v>24.050.462/0001-81</v>
          </cell>
          <cell r="G1058" t="str">
            <v>SUPREMA L LIMA SOLUCOES E LOCACOES LTDA ME</v>
          </cell>
          <cell r="H1058" t="str">
            <v>S</v>
          </cell>
          <cell r="I1058" t="str">
            <v>S</v>
          </cell>
          <cell r="J1058" t="str">
            <v>00001394</v>
          </cell>
          <cell r="K1058">
            <v>46205</v>
          </cell>
          <cell r="L1058" t="str">
            <v>6ALS-LTKMJ</v>
          </cell>
          <cell r="M1058" t="str">
            <v>2600054 - Abreu e Lima - PE</v>
          </cell>
          <cell r="N1058">
            <v>61270</v>
          </cell>
        </row>
        <row r="1059">
          <cell r="C1059" t="str">
            <v>HOSPITAL NOSSA SENHORA DAS GRAÇAS - ANTIGO ALFA - CG Nº 024/2022</v>
          </cell>
          <cell r="E1059" t="str">
            <v>5.16 - Serviços Médico-Hospitalares, Odotonlogia e Laboratoriais</v>
          </cell>
          <cell r="F1059" t="str">
            <v>11.187.085/0001-85</v>
          </cell>
          <cell r="G1059" t="str">
            <v>COOPERATIVA DOS MEDICOS ANESTESIOLOGISTAS PERNAMBUCO - COOPANEST</v>
          </cell>
          <cell r="H1059" t="str">
            <v>S</v>
          </cell>
          <cell r="I1059" t="str">
            <v>S</v>
          </cell>
          <cell r="J1059" t="str">
            <v>1429</v>
          </cell>
          <cell r="K1059">
            <v>46227</v>
          </cell>
          <cell r="L1059" t="str">
            <v>26116062211187085000185000000000142926072612215142</v>
          </cell>
          <cell r="M1059" t="str">
            <v>2611606 - Recife - PE</v>
          </cell>
          <cell r="N1059">
            <v>213185.74</v>
          </cell>
        </row>
        <row r="1060">
          <cell r="C1060" t="str">
            <v>HOSPITAL NOSSA SENHORA DAS GRAÇAS - ANTIGO ALFA - CG Nº 024/2022</v>
          </cell>
          <cell r="E1060" t="str">
            <v>5.23 - Limpeza e Conservação</v>
          </cell>
          <cell r="F1060" t="str">
            <v>23.070.786/0001-19</v>
          </cell>
          <cell r="G1060" t="str">
            <v>WILL ROBSON M DOS SANTOS PRESTAÇÃO DE SERVIÇOS EM GERAL</v>
          </cell>
          <cell r="H1060" t="str">
            <v>S</v>
          </cell>
          <cell r="I1060" t="str">
            <v>S</v>
          </cell>
          <cell r="J1060">
            <v>961</v>
          </cell>
          <cell r="K1060">
            <v>46218</v>
          </cell>
          <cell r="L1060" t="str">
            <v>26116062223070786000119000000000096126070078484628</v>
          </cell>
          <cell r="M1060" t="str">
            <v>26 - Pernambuco</v>
          </cell>
          <cell r="N1060">
            <v>3850</v>
          </cell>
        </row>
        <row r="1061">
          <cell r="C1061" t="str">
            <v>HOSPITAL NOSSA SENHORA DAS GRAÇAS - ANTIGO ALFA - CG Nº 024/2022</v>
          </cell>
          <cell r="E1061" t="str">
            <v>5.17 - Manutenção de Software, Certificação Digital e Microfilmagem</v>
          </cell>
          <cell r="F1061" t="str">
            <v>09.236.362/0001-50</v>
          </cell>
          <cell r="G1061" t="str">
            <v>SELECTY TECNOLOGIA PARA RH LTDA</v>
          </cell>
          <cell r="H1061" t="str">
            <v>S</v>
          </cell>
          <cell r="I1061" t="str">
            <v>S</v>
          </cell>
          <cell r="J1061" t="str">
            <v>1878</v>
          </cell>
          <cell r="K1061">
            <v>46174</v>
          </cell>
          <cell r="L1061" t="str">
            <v>41069022209236362000150000000000187826067060269727</v>
          </cell>
          <cell r="M1061" t="str">
            <v>26 - Pernambuco</v>
          </cell>
          <cell r="N1061">
            <v>318.68</v>
          </cell>
        </row>
        <row r="1062">
          <cell r="C1062" t="str">
            <v>HOSPITAL NOSSA SENHORA DAS GRAÇAS - ANTIGO ALFA - CG Nº 024/2022</v>
          </cell>
          <cell r="E1062" t="str">
            <v>5.1 - Locação de Equipamentos Médicos-Hospitalares</v>
          </cell>
          <cell r="F1062" t="str">
            <v>31.673.254/0001-02</v>
          </cell>
          <cell r="G1062" t="str">
            <v>LABORATORIOS B BRAUN S.A.</v>
          </cell>
          <cell r="H1062" t="str">
            <v>S</v>
          </cell>
          <cell r="I1062" t="str">
            <v>S</v>
          </cell>
          <cell r="J1062" t="str">
            <v>70035</v>
          </cell>
          <cell r="K1062">
            <v>45951</v>
          </cell>
          <cell r="M1062" t="str">
            <v>26 - Pernambuco</v>
          </cell>
          <cell r="N1062">
            <v>12228.16</v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8992"/>
  <sheetViews>
    <sheetView showGridLines="0" tabSelected="1" topLeftCell="A976" zoomScale="90" zoomScaleNormal="90" workbookViewId="0">
      <selection activeCell="C995" sqref="C995"/>
    </sheetView>
  </sheetViews>
  <sheetFormatPr defaultColWidth="8.7265625" defaultRowHeight="12.5" x14ac:dyDescent="0.25"/>
  <cols>
    <col min="1" max="1" width="30.26953125" customWidth="1"/>
    <col min="2" max="2" width="36.26953125" customWidth="1"/>
    <col min="3" max="3" width="61.81640625" style="9" customWidth="1"/>
    <col min="4" max="4" width="36.54296875" style="9" customWidth="1"/>
    <col min="5" max="5" width="65.81640625" style="9" bestFit="1" customWidth="1"/>
    <col min="6" max="7" width="26.1796875" style="9" bestFit="1" customWidth="1"/>
    <col min="8" max="8" width="18.453125" style="9" bestFit="1" customWidth="1"/>
    <col min="9" max="9" width="24.81640625" style="9" bestFit="1" customWidth="1"/>
    <col min="10" max="10" width="51.453125" style="9" bestFit="1" customWidth="1"/>
    <col min="11" max="11" width="59.26953125" style="9" bestFit="1" customWidth="1"/>
    <col min="12" max="12" width="21.8164062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f>IFERROR(VLOOKUP(B2,'[1]DADOS (OCULTAR)'!$Q$3:$S$136,3,0),"")</f>
        <v>9039744002308</v>
      </c>
      <c r="B2" s="4" t="str">
        <f>'[1]TCE - ANEXO IV - Preencher'!C11</f>
        <v>HOSPITAL NOSSA SENHORA DAS GRAÇAS - ANTIGO ALFA - CG Nº 024/2022</v>
      </c>
      <c r="C2" s="4" t="str">
        <f>'[1]TCE - ANEXO IV - Preencher'!E11</f>
        <v>3.4 - Material Farmacológico</v>
      </c>
      <c r="D2" s="3" t="str">
        <f>'[1]TCE - ANEXO IV - Preencher'!F11</f>
        <v>44.734.671/0022-86</v>
      </c>
      <c r="E2" s="5" t="str">
        <f>'[1]TCE - ANEXO IV - Preencher'!G11</f>
        <v>CRISTALIA PRODUTOS QUIMICOS FARMACEUTICOS LTDA</v>
      </c>
      <c r="F2" s="5" t="str">
        <f>'[1]TCE - ANEXO IV - Preencher'!H11</f>
        <v>B</v>
      </c>
      <c r="G2" s="5" t="str">
        <f>'[1]TCE - ANEXO IV - Preencher'!I11</f>
        <v>S</v>
      </c>
      <c r="H2" s="5" t="str">
        <f>'[1]TCE - ANEXO IV - Preencher'!J11</f>
        <v>1014672</v>
      </c>
      <c r="I2" s="6" t="str">
        <f>IF('[1]TCE - ANEXO IV - Preencher'!K11="","",'[1]TCE - ANEXO IV - Preencher'!K11)</f>
        <v>12/06/2026</v>
      </c>
      <c r="J2" s="5" t="str">
        <f>'[1]TCE - ANEXO IV - Preencher'!L11</f>
        <v>35260644734671002286550100010146721674730668</v>
      </c>
      <c r="K2" s="5" t="str">
        <f>IF(F2="B",LEFT('[1]TCE - ANEXO IV - Preencher'!M11,2),IF(F2="S",LEFT('[1]TCE - ANEXO IV - Preencher'!M11,7),IF('[1]TCE - ANEXO IV - Preencher'!H11="","")))</f>
        <v>35</v>
      </c>
      <c r="L2" s="7">
        <f>'[1]TCE - ANEXO IV - Preencher'!N11</f>
        <v>31565.4</v>
      </c>
    </row>
    <row r="3" spans="1:12" s="8" customFormat="1" ht="19.5" customHeight="1" x14ac:dyDescent="0.25">
      <c r="A3" s="3">
        <f>IFERROR(VLOOKUP(B3,'[1]DADOS (OCULTAR)'!$Q$3:$S$136,3,0),"")</f>
        <v>9039744002308</v>
      </c>
      <c r="B3" s="4" t="str">
        <f>'[1]TCE - ANEXO IV - Preencher'!C12</f>
        <v>HOSPITAL NOSSA SENHORA DAS GRAÇAS - ANTIGO ALFA - CG Nº 024/2022</v>
      </c>
      <c r="C3" s="4" t="str">
        <f>'[1]TCE - ANEXO IV - Preencher'!E12</f>
        <v>3.4 - Material Farmacológico</v>
      </c>
      <c r="D3" s="3" t="str">
        <f>'[1]TCE - ANEXO IV - Preencher'!F12</f>
        <v>44.734.671/0022-86</v>
      </c>
      <c r="E3" s="5" t="str">
        <f>'[1]TCE - ANEXO IV - Preencher'!G12</f>
        <v>CRISTALIA PRODUTOS QUIMICOS FARMACEUTICOS LTDA</v>
      </c>
      <c r="F3" s="5" t="str">
        <f>'[1]TCE - ANEXO IV - Preencher'!H12</f>
        <v>B</v>
      </c>
      <c r="G3" s="5" t="str">
        <f>'[1]TCE - ANEXO IV - Preencher'!I12</f>
        <v>S</v>
      </c>
      <c r="H3" s="5" t="str">
        <f>'[1]TCE - ANEXO IV - Preencher'!J12</f>
        <v>1016585</v>
      </c>
      <c r="I3" s="6" t="str">
        <f>IF('[1]TCE - ANEXO IV - Preencher'!K12="","",'[1]TCE - ANEXO IV - Preencher'!K12)</f>
        <v>15/06/2026</v>
      </c>
      <c r="J3" s="5" t="str">
        <f>'[1]TCE - ANEXO IV - Preencher'!L12</f>
        <v>35260644734671002286550100010165851570913113</v>
      </c>
      <c r="K3" s="5" t="str">
        <f>IF(F3="B",LEFT('[1]TCE - ANEXO IV - Preencher'!M12,2),IF(F3="S",LEFT('[1]TCE - ANEXO IV - Preencher'!M12,7),IF('[1]TCE - ANEXO IV - Preencher'!H12="","")))</f>
        <v>35</v>
      </c>
      <c r="L3" s="7">
        <f>'[1]TCE - ANEXO IV - Preencher'!N12</f>
        <v>9350</v>
      </c>
    </row>
    <row r="4" spans="1:12" s="8" customFormat="1" ht="19.5" customHeight="1" x14ac:dyDescent="0.25">
      <c r="A4" s="3">
        <f>IFERROR(VLOOKUP(B4,'[1]DADOS (OCULTAR)'!$Q$3:$S$136,3,0),"")</f>
        <v>9039744002308</v>
      </c>
      <c r="B4" s="4" t="str">
        <f>'[1]TCE - ANEXO IV - Preencher'!C13</f>
        <v>HOSPITAL NOSSA SENHORA DAS GRAÇAS - ANTIGO ALFA - CG Nº 024/2022</v>
      </c>
      <c r="C4" s="4" t="str">
        <f>'[1]TCE - ANEXO IV - Preencher'!E13</f>
        <v>3.12 - Material Hospitalar</v>
      </c>
      <c r="D4" s="3" t="str">
        <f>'[1]TCE - ANEXO IV - Preencher'!F13</f>
        <v>48.832.623/0001-57</v>
      </c>
      <c r="E4" s="5" t="str">
        <f>'[1]TCE - ANEXO IV - Preencher'!G13</f>
        <v>MEDCORP SOCIEDADE UNIPESSOAL LTDA</v>
      </c>
      <c r="F4" s="5" t="str">
        <f>'[1]TCE - ANEXO IV - Preencher'!H13</f>
        <v>B</v>
      </c>
      <c r="G4" s="5" t="str">
        <f>'[1]TCE - ANEXO IV - Preencher'!I13</f>
        <v>S</v>
      </c>
      <c r="H4" s="5" t="str">
        <f>'[1]TCE - ANEXO IV - Preencher'!J13</f>
        <v>1025</v>
      </c>
      <c r="I4" s="6" t="str">
        <f>IF('[1]TCE - ANEXO IV - Preencher'!K13="","",'[1]TCE - ANEXO IV - Preencher'!K13)</f>
        <v>05/06/2026</v>
      </c>
      <c r="J4" s="5" t="str">
        <f>'[1]TCE - ANEXO IV - Preencher'!L13</f>
        <v>26260648832623000157550010000010251010962845</v>
      </c>
      <c r="K4" s="5" t="str">
        <f>IF(F4="B",LEFT('[1]TCE - ANEXO IV - Preencher'!M13,2),IF(F4="S",LEFT('[1]TCE - ANEXO IV - Preencher'!M13,7),IF('[1]TCE - ANEXO IV - Preencher'!H13="","")))</f>
        <v>26</v>
      </c>
      <c r="L4" s="7">
        <f>'[1]TCE - ANEXO IV - Preencher'!N13</f>
        <v>6600</v>
      </c>
    </row>
    <row r="5" spans="1:12" s="8" customFormat="1" ht="19.5" customHeight="1" x14ac:dyDescent="0.25">
      <c r="A5" s="3">
        <f>IFERROR(VLOOKUP(B5,'[1]DADOS (OCULTAR)'!$Q$3:$S$136,3,0),"")</f>
        <v>9039744002308</v>
      </c>
      <c r="B5" s="4" t="str">
        <f>'[1]TCE - ANEXO IV - Preencher'!C14</f>
        <v>HOSPITAL NOSSA SENHORA DAS GRAÇAS - ANTIGO ALFA - CG Nº 024/2022</v>
      </c>
      <c r="C5" s="4" t="str">
        <f>'[1]TCE - ANEXO IV - Preencher'!E14</f>
        <v>3.4 - Material Farmacológico</v>
      </c>
      <c r="D5" s="3" t="str">
        <f>'[1]TCE - ANEXO IV - Preencher'!F14</f>
        <v>02.368.130/0002-98</v>
      </c>
      <c r="E5" s="5" t="str">
        <f>'[1]TCE - ANEXO IV - Preencher'!G14</f>
        <v>FARMASHOPPING LTDA</v>
      </c>
      <c r="F5" s="5" t="str">
        <f>'[1]TCE - ANEXO IV - Preencher'!H14</f>
        <v>B</v>
      </c>
      <c r="G5" s="5" t="str">
        <f>'[1]TCE - ANEXO IV - Preencher'!I14</f>
        <v>S</v>
      </c>
      <c r="H5" s="5" t="str">
        <f>'[1]TCE - ANEXO IV - Preencher'!J14</f>
        <v>102816</v>
      </c>
      <c r="I5" s="6" t="str">
        <f>IF('[1]TCE - ANEXO IV - Preencher'!K14="","",'[1]TCE - ANEXO IV - Preencher'!K14)</f>
        <v>15/06/2026</v>
      </c>
      <c r="J5" s="5" t="str">
        <f>'[1]TCE - ANEXO IV - Preencher'!L14</f>
        <v>26260602368130000298550010001028161264824406</v>
      </c>
      <c r="K5" s="5" t="str">
        <f>IF(F5="B",LEFT('[1]TCE - ANEXO IV - Preencher'!M14,2),IF(F5="S",LEFT('[1]TCE - ANEXO IV - Preencher'!M14,7),IF('[1]TCE - ANEXO IV - Preencher'!H14="","")))</f>
        <v>26</v>
      </c>
      <c r="L5" s="7">
        <f>'[1]TCE - ANEXO IV - Preencher'!N14</f>
        <v>1695</v>
      </c>
    </row>
    <row r="6" spans="1:12" s="8" customFormat="1" ht="19.5" customHeight="1" x14ac:dyDescent="0.25">
      <c r="A6" s="3">
        <f>IFERROR(VLOOKUP(B6,'[1]DADOS (OCULTAR)'!$Q$3:$S$136,3,0),"")</f>
        <v>9039744002308</v>
      </c>
      <c r="B6" s="4" t="str">
        <f>'[1]TCE - ANEXO IV - Preencher'!C15</f>
        <v>HOSPITAL NOSSA SENHORA DAS GRAÇAS - ANTIGO ALFA - CG Nº 024/2022</v>
      </c>
      <c r="C6" s="4" t="str">
        <f>'[1]TCE - ANEXO IV - Preencher'!E15</f>
        <v>3.12 - Material Hospitalar</v>
      </c>
      <c r="D6" s="3" t="str">
        <f>'[1]TCE - ANEXO IV - Preencher'!F15</f>
        <v>48.832.623/0001-57</v>
      </c>
      <c r="E6" s="5" t="str">
        <f>'[1]TCE - ANEXO IV - Preencher'!G15</f>
        <v>MEDCORP SOCIEDADE UNIPESSOAL LTDA</v>
      </c>
      <c r="F6" s="5" t="str">
        <f>'[1]TCE - ANEXO IV - Preencher'!H15</f>
        <v>B</v>
      </c>
      <c r="G6" s="5" t="str">
        <f>'[1]TCE - ANEXO IV - Preencher'!I15</f>
        <v>S</v>
      </c>
      <c r="H6" s="5" t="str">
        <f>'[1]TCE - ANEXO IV - Preencher'!J15</f>
        <v>1032</v>
      </c>
      <c r="I6" s="6" t="str">
        <f>IF('[1]TCE - ANEXO IV - Preencher'!K15="","",'[1]TCE - ANEXO IV - Preencher'!K15)</f>
        <v>09/06/2026</v>
      </c>
      <c r="J6" s="5" t="str">
        <f>'[1]TCE - ANEXO IV - Preencher'!L15</f>
        <v>26260648832623000157550010000010321333328310</v>
      </c>
      <c r="K6" s="5" t="str">
        <f>IF(F6="B",LEFT('[1]TCE - ANEXO IV - Preencher'!M15,2),IF(F6="S",LEFT('[1]TCE - ANEXO IV - Preencher'!M15,7),IF('[1]TCE - ANEXO IV - Preencher'!H15="","")))</f>
        <v>26</v>
      </c>
      <c r="L6" s="7">
        <f>'[1]TCE - ANEXO IV - Preencher'!N15</f>
        <v>22000</v>
      </c>
    </row>
    <row r="7" spans="1:12" s="8" customFormat="1" ht="19.5" customHeight="1" x14ac:dyDescent="0.25">
      <c r="A7" s="3">
        <f>IFERROR(VLOOKUP(B7,'[1]DADOS (OCULTAR)'!$Q$3:$S$136,3,0),"")</f>
        <v>9039744002308</v>
      </c>
      <c r="B7" s="4" t="str">
        <f>'[1]TCE - ANEXO IV - Preencher'!C16</f>
        <v>HOSPITAL NOSSA SENHORA DAS GRAÇAS - ANTIGO ALFA - CG Nº 024/2022</v>
      </c>
      <c r="C7" s="4" t="str">
        <f>'[1]TCE - ANEXO IV - Preencher'!E16</f>
        <v>3.12 - Material Hospitalar</v>
      </c>
      <c r="D7" s="3" t="str">
        <f>'[1]TCE - ANEXO IV - Preencher'!F16</f>
        <v>48.832.623/0001-57</v>
      </c>
      <c r="E7" s="5" t="str">
        <f>'[1]TCE - ANEXO IV - Preencher'!G16</f>
        <v>MEDCORP SOCIEDADE UNIPESSOAL LTDA</v>
      </c>
      <c r="F7" s="5" t="str">
        <f>'[1]TCE - ANEXO IV - Preencher'!H16</f>
        <v>B</v>
      </c>
      <c r="G7" s="5" t="str">
        <f>'[1]TCE - ANEXO IV - Preencher'!I16</f>
        <v>S</v>
      </c>
      <c r="H7" s="5" t="str">
        <f>'[1]TCE - ANEXO IV - Preencher'!J16</f>
        <v>1038</v>
      </c>
      <c r="I7" s="6" t="str">
        <f>IF('[1]TCE - ANEXO IV - Preencher'!K16="","",'[1]TCE - ANEXO IV - Preencher'!K16)</f>
        <v>15/06/2026</v>
      </c>
      <c r="J7" s="5" t="str">
        <f>'[1]TCE - ANEXO IV - Preencher'!L16</f>
        <v>26260648832623000157550010000010381805911653</v>
      </c>
      <c r="K7" s="5" t="str">
        <f>IF(F7="B",LEFT('[1]TCE - ANEXO IV - Preencher'!M16,2),IF(F7="S",LEFT('[1]TCE - ANEXO IV - Preencher'!M16,7),IF('[1]TCE - ANEXO IV - Preencher'!H16="","")))</f>
        <v>26</v>
      </c>
      <c r="L7" s="7">
        <f>'[1]TCE - ANEXO IV - Preencher'!N16</f>
        <v>570</v>
      </c>
    </row>
    <row r="8" spans="1:12" s="8" customFormat="1" ht="19.5" customHeight="1" x14ac:dyDescent="0.25">
      <c r="A8" s="3">
        <f>IFERROR(VLOOKUP(B8,'[1]DADOS (OCULTAR)'!$Q$3:$S$136,3,0),"")</f>
        <v>9039744002308</v>
      </c>
      <c r="B8" s="4" t="str">
        <f>'[1]TCE - ANEXO IV - Preencher'!C17</f>
        <v>HOSPITAL NOSSA SENHORA DAS GRAÇAS - ANTIGO ALFA - CG Nº 024/2022</v>
      </c>
      <c r="C8" s="4" t="str">
        <f>'[1]TCE - ANEXO IV - Preencher'!E17</f>
        <v>3.12 - Material Hospitalar</v>
      </c>
      <c r="D8" s="3" t="str">
        <f>'[1]TCE - ANEXO IV - Preencher'!F17</f>
        <v>48.832.623/0001-57</v>
      </c>
      <c r="E8" s="5" t="str">
        <f>'[1]TCE - ANEXO IV - Preencher'!G17</f>
        <v>MEDCORP SOCIEDADE UNIPESSOAL LTDA</v>
      </c>
      <c r="F8" s="5" t="str">
        <f>'[1]TCE - ANEXO IV - Preencher'!H17</f>
        <v>B</v>
      </c>
      <c r="G8" s="5" t="str">
        <f>'[1]TCE - ANEXO IV - Preencher'!I17</f>
        <v>S</v>
      </c>
      <c r="H8" s="5" t="str">
        <f>'[1]TCE - ANEXO IV - Preencher'!J17</f>
        <v>1039</v>
      </c>
      <c r="I8" s="6" t="str">
        <f>IF('[1]TCE - ANEXO IV - Preencher'!K17="","",'[1]TCE - ANEXO IV - Preencher'!K17)</f>
        <v>15/06/2026</v>
      </c>
      <c r="J8" s="5" t="str">
        <f>'[1]TCE - ANEXO IV - Preencher'!L17</f>
        <v>26260648832623000157550010000010391806784733</v>
      </c>
      <c r="K8" s="5" t="str">
        <f>IF(F8="B",LEFT('[1]TCE - ANEXO IV - Preencher'!M17,2),IF(F8="S",LEFT('[1]TCE - ANEXO IV - Preencher'!M17,7),IF('[1]TCE - ANEXO IV - Preencher'!H17="","")))</f>
        <v>26</v>
      </c>
      <c r="L8" s="7">
        <f>'[1]TCE - ANEXO IV - Preencher'!N17</f>
        <v>22000</v>
      </c>
    </row>
    <row r="9" spans="1:12" s="8" customFormat="1" ht="19.5" customHeight="1" x14ac:dyDescent="0.25">
      <c r="A9" s="3">
        <f>IFERROR(VLOOKUP(B9,'[1]DADOS (OCULTAR)'!$Q$3:$S$136,3,0),"")</f>
        <v>9039744002308</v>
      </c>
      <c r="B9" s="4" t="str">
        <f>'[1]TCE - ANEXO IV - Preencher'!C18</f>
        <v>HOSPITAL NOSSA SENHORA DAS GRAÇAS - ANTIGO ALFA - CG Nº 024/2022</v>
      </c>
      <c r="C9" s="4" t="str">
        <f>'[1]TCE - ANEXO IV - Preencher'!E18</f>
        <v>3.13 - Materiais e Materiais Ortopédicos e Corretivos (OPME)</v>
      </c>
      <c r="D9" s="3" t="str">
        <f>'[1]TCE - ANEXO IV - Preencher'!F18</f>
        <v>26.773.826/0001-87</v>
      </c>
      <c r="E9" s="5" t="str">
        <f>'[1]TCE - ANEXO IV - Preencher'!G18</f>
        <v>URO SURGERY IMPORTACAO E DISTRIBUICAO DE PRODUTOS MEDICOS E HOSPITALARES LTDA</v>
      </c>
      <c r="F9" s="5" t="str">
        <f>'[1]TCE - ANEXO IV - Preencher'!H18</f>
        <v>B</v>
      </c>
      <c r="G9" s="5" t="str">
        <f>'[1]TCE - ANEXO IV - Preencher'!I18</f>
        <v>S</v>
      </c>
      <c r="H9" s="5" t="str">
        <f>'[1]TCE - ANEXO IV - Preencher'!J18</f>
        <v>10443</v>
      </c>
      <c r="I9" s="6" t="str">
        <f>IF('[1]TCE - ANEXO IV - Preencher'!K18="","",'[1]TCE - ANEXO IV - Preencher'!K18)</f>
        <v>28/05/2026</v>
      </c>
      <c r="J9" s="5" t="str">
        <f>'[1]TCE - ANEXO IV - Preencher'!L18</f>
        <v>26260526773826000187550010000104431083563075</v>
      </c>
      <c r="K9" s="5" t="str">
        <f>IF(F9="B",LEFT('[1]TCE - ANEXO IV - Preencher'!M18,2),IF(F9="S",LEFT('[1]TCE - ANEXO IV - Preencher'!M18,7),IF('[1]TCE - ANEXO IV - Preencher'!H18="","")))</f>
        <v>26</v>
      </c>
      <c r="L9" s="7">
        <f>'[1]TCE - ANEXO IV - Preencher'!N18</f>
        <v>1600</v>
      </c>
    </row>
    <row r="10" spans="1:12" s="8" customFormat="1" ht="19.5" customHeight="1" x14ac:dyDescent="0.25">
      <c r="A10" s="3">
        <f>IFERROR(VLOOKUP(B10,'[1]DADOS (OCULTAR)'!$Q$3:$S$136,3,0),"")</f>
        <v>9039744002308</v>
      </c>
      <c r="B10" s="4" t="str">
        <f>'[1]TCE - ANEXO IV - Preencher'!C19</f>
        <v>HOSPITAL NOSSA SENHORA DAS GRAÇAS - ANTIGO ALFA - CG Nº 024/2022</v>
      </c>
      <c r="C10" s="4" t="str">
        <f>'[1]TCE - ANEXO IV - Preencher'!E19</f>
        <v>3.13 - Materiais e Materiais Ortopédicos e Corretivos (OPME)</v>
      </c>
      <c r="D10" s="3" t="str">
        <f>'[1]TCE - ANEXO IV - Preencher'!F19</f>
        <v>01.645.409/0003-90</v>
      </c>
      <c r="E10" s="5" t="str">
        <f>'[1]TCE - ANEXO IV - Preencher'!G19</f>
        <v>AUTO SUTURE DO BRASIL LTDA.</v>
      </c>
      <c r="F10" s="5" t="str">
        <f>'[1]TCE - ANEXO IV - Preencher'!H19</f>
        <v>B</v>
      </c>
      <c r="G10" s="5" t="str">
        <f>'[1]TCE - ANEXO IV - Preencher'!I19</f>
        <v>S</v>
      </c>
      <c r="H10" s="5" t="str">
        <f>'[1]TCE - ANEXO IV - Preencher'!J19</f>
        <v>1044477</v>
      </c>
      <c r="I10" s="6" t="str">
        <f>IF('[1]TCE - ANEXO IV - Preencher'!K19="","",'[1]TCE - ANEXO IV - Preencher'!K19)</f>
        <v>27/05/2026</v>
      </c>
      <c r="J10" s="5" t="str">
        <f>'[1]TCE - ANEXO IV - Preencher'!L19</f>
        <v>35260501645409000390550010010444771036631050</v>
      </c>
      <c r="K10" s="5" t="str">
        <f>IF(F10="B",LEFT('[1]TCE - ANEXO IV - Preencher'!M19,2),IF(F10="S",LEFT('[1]TCE - ANEXO IV - Preencher'!M19,7),IF('[1]TCE - ANEXO IV - Preencher'!H19="","")))</f>
        <v>35</v>
      </c>
      <c r="L10" s="7">
        <f>'[1]TCE - ANEXO IV - Preencher'!N19</f>
        <v>36300</v>
      </c>
    </row>
    <row r="11" spans="1:12" s="8" customFormat="1" ht="19.5" customHeight="1" x14ac:dyDescent="0.25">
      <c r="A11" s="3">
        <f>IFERROR(VLOOKUP(B11,'[1]DADOS (OCULTAR)'!$Q$3:$S$136,3,0),"")</f>
        <v>9039744002308</v>
      </c>
      <c r="B11" s="4" t="str">
        <f>'[1]TCE - ANEXO IV - Preencher'!C20</f>
        <v>HOSPITAL NOSSA SENHORA DAS GRAÇAS - ANTIGO ALFA - CG Nº 024/2022</v>
      </c>
      <c r="C11" s="4" t="str">
        <f>'[1]TCE - ANEXO IV - Preencher'!E20</f>
        <v>3.13 - Materiais e Materiais Ortopédicos e Corretivos (OPME)</v>
      </c>
      <c r="D11" s="3" t="str">
        <f>'[1]TCE - ANEXO IV - Preencher'!F20</f>
        <v>26.773.826/0001-87</v>
      </c>
      <c r="E11" s="5" t="str">
        <f>'[1]TCE - ANEXO IV - Preencher'!G20</f>
        <v>URO SURGERY IMPORTACAO E DISTRIBUICAO DE PRODUTOS MEDICOS E HOSPITALARES LTDA</v>
      </c>
      <c r="F11" s="5" t="str">
        <f>'[1]TCE - ANEXO IV - Preencher'!H20</f>
        <v>B</v>
      </c>
      <c r="G11" s="5" t="str">
        <f>'[1]TCE - ANEXO IV - Preencher'!I20</f>
        <v>S</v>
      </c>
      <c r="H11" s="5" t="str">
        <f>'[1]TCE - ANEXO IV - Preencher'!J20</f>
        <v>10462</v>
      </c>
      <c r="I11" s="6" t="str">
        <f>IF('[1]TCE - ANEXO IV - Preencher'!K20="","",'[1]TCE - ANEXO IV - Preencher'!K20)</f>
        <v>28/05/2026</v>
      </c>
      <c r="J11" s="5" t="str">
        <f>'[1]TCE - ANEXO IV - Preencher'!L20</f>
        <v>26260526773826000187550010000104621012665385</v>
      </c>
      <c r="K11" s="5" t="str">
        <f>IF(F11="B",LEFT('[1]TCE - ANEXO IV - Preencher'!M20,2),IF(F11="S",LEFT('[1]TCE - ANEXO IV - Preencher'!M20,7),IF('[1]TCE - ANEXO IV - Preencher'!H20="","")))</f>
        <v>26</v>
      </c>
      <c r="L11" s="7">
        <f>'[1]TCE - ANEXO IV - Preencher'!N20</f>
        <v>2150</v>
      </c>
    </row>
    <row r="12" spans="1:12" s="8" customFormat="1" ht="19.5" customHeight="1" x14ac:dyDescent="0.25">
      <c r="A12" s="3">
        <f>IFERROR(VLOOKUP(B12,'[1]DADOS (OCULTAR)'!$Q$3:$S$136,3,0),"")</f>
        <v>9039744002308</v>
      </c>
      <c r="B12" s="4" t="str">
        <f>'[1]TCE - ANEXO IV - Preencher'!C21</f>
        <v>HOSPITAL NOSSA SENHORA DAS GRAÇAS - ANTIGO ALFA - CG Nº 024/2022</v>
      </c>
      <c r="C12" s="4" t="str">
        <f>'[1]TCE - ANEXO IV - Preencher'!E21</f>
        <v>3.13 - Materiais e Materiais Ortopédicos e Corretivos (OPME)</v>
      </c>
      <c r="D12" s="3" t="str">
        <f>'[1]TCE - ANEXO IV - Preencher'!F21</f>
        <v>26.773.826/0001-87</v>
      </c>
      <c r="E12" s="5" t="str">
        <f>'[1]TCE - ANEXO IV - Preencher'!G21</f>
        <v>URO SURGERY IMPORTACAO E DISTRIBUICAO DE PRODUTOS MEDICOS E HOSPITALARES LTDA</v>
      </c>
      <c r="F12" s="5" t="str">
        <f>'[1]TCE - ANEXO IV - Preencher'!H21</f>
        <v>B</v>
      </c>
      <c r="G12" s="5" t="str">
        <f>'[1]TCE - ANEXO IV - Preencher'!I21</f>
        <v>S</v>
      </c>
      <c r="H12" s="5" t="str">
        <f>'[1]TCE - ANEXO IV - Preencher'!J21</f>
        <v>10477</v>
      </c>
      <c r="I12" s="6" t="str">
        <f>IF('[1]TCE - ANEXO IV - Preencher'!K21="","",'[1]TCE - ANEXO IV - Preencher'!K21)</f>
        <v>29/05/2026</v>
      </c>
      <c r="J12" s="5" t="str">
        <f>'[1]TCE - ANEXO IV - Preencher'!L21</f>
        <v>26260526773826000187550010000104771641536192</v>
      </c>
      <c r="K12" s="5" t="str">
        <f>IF(F12="B",LEFT('[1]TCE - ANEXO IV - Preencher'!M21,2),IF(F12="S",LEFT('[1]TCE - ANEXO IV - Preencher'!M21,7),IF('[1]TCE - ANEXO IV - Preencher'!H21="","")))</f>
        <v>26</v>
      </c>
      <c r="L12" s="7">
        <f>'[1]TCE - ANEXO IV - Preencher'!N21</f>
        <v>4550</v>
      </c>
    </row>
    <row r="13" spans="1:12" s="8" customFormat="1" ht="19.5" customHeight="1" x14ac:dyDescent="0.25">
      <c r="A13" s="3">
        <f>IFERROR(VLOOKUP(B13,'[1]DADOS (OCULTAR)'!$Q$3:$S$136,3,0),"")</f>
        <v>9039744002308</v>
      </c>
      <c r="B13" s="4" t="str">
        <f>'[1]TCE - ANEXO IV - Preencher'!C22</f>
        <v>HOSPITAL NOSSA SENHORA DAS GRAÇAS - ANTIGO ALFA - CG Nº 024/2022</v>
      </c>
      <c r="C13" s="4" t="str">
        <f>'[1]TCE - ANEXO IV - Preencher'!E22</f>
        <v xml:space="preserve">3.8 - Uniformes, Tecidos e Aviamentos </v>
      </c>
      <c r="D13" s="3" t="str">
        <f>'[1]TCE - ANEXO IV - Preencher'!F22</f>
        <v>48.832.623/0001-57</v>
      </c>
      <c r="E13" s="5" t="str">
        <f>'[1]TCE - ANEXO IV - Preencher'!G22</f>
        <v>MEDCORP SOCIEDADE UNIPESSOAL LTDA</v>
      </c>
      <c r="F13" s="5" t="str">
        <f>'[1]TCE - ANEXO IV - Preencher'!H22</f>
        <v>B</v>
      </c>
      <c r="G13" s="5" t="str">
        <f>'[1]TCE - ANEXO IV - Preencher'!I22</f>
        <v>S</v>
      </c>
      <c r="H13" s="5" t="str">
        <f>'[1]TCE - ANEXO IV - Preencher'!J22</f>
        <v>1048</v>
      </c>
      <c r="I13" s="6" t="str">
        <f>IF('[1]TCE - ANEXO IV - Preencher'!K22="","",'[1]TCE - ANEXO IV - Preencher'!K22)</f>
        <v>22/06/2026</v>
      </c>
      <c r="J13" s="5" t="str">
        <f>'[1]TCE - ANEXO IV - Preencher'!L22</f>
        <v>26260648832623000157550010000010481392583444</v>
      </c>
      <c r="K13" s="5" t="str">
        <f>IF(F13="B",LEFT('[1]TCE - ANEXO IV - Preencher'!M22,2),IF(F13="S",LEFT('[1]TCE - ANEXO IV - Preencher'!M22,7),IF('[1]TCE - ANEXO IV - Preencher'!H22="","")))</f>
        <v>26</v>
      </c>
      <c r="L13" s="7">
        <f>'[1]TCE - ANEXO IV - Preencher'!N22</f>
        <v>4750</v>
      </c>
    </row>
    <row r="14" spans="1:12" s="8" customFormat="1" ht="19.5" customHeight="1" x14ac:dyDescent="0.25">
      <c r="A14" s="3">
        <f>IFERROR(VLOOKUP(B14,'[1]DADOS (OCULTAR)'!$Q$3:$S$136,3,0),"")</f>
        <v>9039744002308</v>
      </c>
      <c r="B14" s="4" t="str">
        <f>'[1]TCE - ANEXO IV - Preencher'!C23</f>
        <v>HOSPITAL NOSSA SENHORA DAS GRAÇAS - ANTIGO ALFA - CG Nº 024/2022</v>
      </c>
      <c r="C14" s="4" t="str">
        <f>'[1]TCE - ANEXO IV - Preencher'!E23</f>
        <v>3.13 - Materiais e Materiais Ortopédicos e Corretivos (OPME)</v>
      </c>
      <c r="D14" s="3" t="str">
        <f>'[1]TCE - ANEXO IV - Preencher'!F23</f>
        <v>26.773.826/0001-87</v>
      </c>
      <c r="E14" s="5" t="str">
        <f>'[1]TCE - ANEXO IV - Preencher'!G23</f>
        <v>URO SURGERY IMPORTACAO E DISTRIBUICAO DE PRODUTOS MEDICOS E HOSPITALARES LTDA</v>
      </c>
      <c r="F14" s="5" t="str">
        <f>'[1]TCE - ANEXO IV - Preencher'!H23</f>
        <v>B</v>
      </c>
      <c r="G14" s="5" t="str">
        <f>'[1]TCE - ANEXO IV - Preencher'!I23</f>
        <v>S</v>
      </c>
      <c r="H14" s="5" t="str">
        <f>'[1]TCE - ANEXO IV - Preencher'!J23</f>
        <v>10482</v>
      </c>
      <c r="I14" s="6" t="str">
        <f>IF('[1]TCE - ANEXO IV - Preencher'!K23="","",'[1]TCE - ANEXO IV - Preencher'!K23)</f>
        <v>01/06/2026</v>
      </c>
      <c r="J14" s="5" t="str">
        <f>'[1]TCE - ANEXO IV - Preencher'!L23</f>
        <v>26260626773826000187550010000104821809972249</v>
      </c>
      <c r="K14" s="5" t="str">
        <f>IF(F14="B",LEFT('[1]TCE - ANEXO IV - Preencher'!M23,2),IF(F14="S",LEFT('[1]TCE - ANEXO IV - Preencher'!M23,7),IF('[1]TCE - ANEXO IV - Preencher'!H23="","")))</f>
        <v>26</v>
      </c>
      <c r="L14" s="7">
        <f>'[1]TCE - ANEXO IV - Preencher'!N23</f>
        <v>2150</v>
      </c>
    </row>
    <row r="15" spans="1:12" s="8" customFormat="1" ht="19.5" customHeight="1" x14ac:dyDescent="0.25">
      <c r="A15" s="3">
        <f>IFERROR(VLOOKUP(B15,'[1]DADOS (OCULTAR)'!$Q$3:$S$136,3,0),"")</f>
        <v>9039744002308</v>
      </c>
      <c r="B15" s="4" t="str">
        <f>'[1]TCE - ANEXO IV - Preencher'!C24</f>
        <v>HOSPITAL NOSSA SENHORA DAS GRAÇAS - ANTIGO ALFA - CG Nº 024/2022</v>
      </c>
      <c r="C15" s="4" t="str">
        <f>'[1]TCE - ANEXO IV - Preencher'!E24</f>
        <v>3.13 - Materiais e Materiais Ortopédicos e Corretivos (OPME)</v>
      </c>
      <c r="D15" s="3" t="str">
        <f>'[1]TCE - ANEXO IV - Preencher'!F24</f>
        <v>26.773.826/0001-87</v>
      </c>
      <c r="E15" s="5" t="str">
        <f>'[1]TCE - ANEXO IV - Preencher'!G24</f>
        <v>URO SURGERY IMPORTACAO E DISTRIBUICAO DE PRODUTOS MEDICOS E HOSPITALARES LTDA</v>
      </c>
      <c r="F15" s="5" t="str">
        <f>'[1]TCE - ANEXO IV - Preencher'!H24</f>
        <v>B</v>
      </c>
      <c r="G15" s="5" t="str">
        <f>'[1]TCE - ANEXO IV - Preencher'!I24</f>
        <v>S</v>
      </c>
      <c r="H15" s="5" t="str">
        <f>'[1]TCE - ANEXO IV - Preencher'!J24</f>
        <v>10484</v>
      </c>
      <c r="I15" s="6" t="str">
        <f>IF('[1]TCE - ANEXO IV - Preencher'!K24="","",'[1]TCE - ANEXO IV - Preencher'!K24)</f>
        <v>01/06/2026</v>
      </c>
      <c r="J15" s="5" t="str">
        <f>'[1]TCE - ANEXO IV - Preencher'!L24</f>
        <v>26260626773826000187550010000104841887346045</v>
      </c>
      <c r="K15" s="5" t="str">
        <f>IF(F15="B",LEFT('[1]TCE - ANEXO IV - Preencher'!M24,2),IF(F15="S",LEFT('[1]TCE - ANEXO IV - Preencher'!M24,7),IF('[1]TCE - ANEXO IV - Preencher'!H24="","")))</f>
        <v>26</v>
      </c>
      <c r="L15" s="7">
        <f>'[1]TCE - ANEXO IV - Preencher'!N24</f>
        <v>2150</v>
      </c>
    </row>
    <row r="16" spans="1:12" s="8" customFormat="1" ht="19.5" customHeight="1" x14ac:dyDescent="0.25">
      <c r="A16" s="3">
        <f>IFERROR(VLOOKUP(B16,'[1]DADOS (OCULTAR)'!$Q$3:$S$136,3,0),"")</f>
        <v>9039744002308</v>
      </c>
      <c r="B16" s="4" t="str">
        <f>'[1]TCE - ANEXO IV - Preencher'!C25</f>
        <v>HOSPITAL NOSSA SENHORA DAS GRAÇAS - ANTIGO ALFA - CG Nº 024/2022</v>
      </c>
      <c r="C16" s="4" t="str">
        <f>'[1]TCE - ANEXO IV - Preencher'!E25</f>
        <v xml:space="preserve">3.9 - Material para Manutenção de Bens Imóveis </v>
      </c>
      <c r="D16" s="3" t="str">
        <f>'[1]TCE - ANEXO IV - Preencher'!F25</f>
        <v>11.623.188/0009-06</v>
      </c>
      <c r="E16" s="5" t="str">
        <f>'[1]TCE - ANEXO IV - Preencher'!G25</f>
        <v>ARMAZEM CORAL LTDA</v>
      </c>
      <c r="F16" s="5" t="str">
        <f>'[1]TCE - ANEXO IV - Preencher'!H25</f>
        <v>B</v>
      </c>
      <c r="G16" s="5" t="str">
        <f>'[1]TCE - ANEXO IV - Preencher'!I25</f>
        <v>S</v>
      </c>
      <c r="H16" s="5" t="str">
        <f>'[1]TCE - ANEXO IV - Preencher'!J25</f>
        <v>104877</v>
      </c>
      <c r="I16" s="6" t="str">
        <f>IF('[1]TCE - ANEXO IV - Preencher'!K25="","",'[1]TCE - ANEXO IV - Preencher'!K25)</f>
        <v>01/06/2026</v>
      </c>
      <c r="J16" s="5" t="str">
        <f>'[1]TCE - ANEXO IV - Preencher'!L25</f>
        <v>26260611623188000906550010001048771001048781</v>
      </c>
      <c r="K16" s="5" t="str">
        <f>IF(F16="B",LEFT('[1]TCE - ANEXO IV - Preencher'!M25,2),IF(F16="S",LEFT('[1]TCE - ANEXO IV - Preencher'!M25,7),IF('[1]TCE - ANEXO IV - Preencher'!H25="","")))</f>
        <v>26</v>
      </c>
      <c r="L16" s="7">
        <f>'[1]TCE - ANEXO IV - Preencher'!N25</f>
        <v>151.4</v>
      </c>
    </row>
    <row r="17" spans="1:12" s="8" customFormat="1" ht="19.5" customHeight="1" x14ac:dyDescent="0.25">
      <c r="A17" s="3">
        <f>IFERROR(VLOOKUP(B17,'[1]DADOS (OCULTAR)'!$Q$3:$S$136,3,0),"")</f>
        <v>9039744002308</v>
      </c>
      <c r="B17" s="4" t="str">
        <f>'[1]TCE - ANEXO IV - Preencher'!C26</f>
        <v>HOSPITAL NOSSA SENHORA DAS GRAÇAS - ANTIGO ALFA - CG Nº 024/2022</v>
      </c>
      <c r="C17" s="4" t="str">
        <f>'[1]TCE - ANEXO IV - Preencher'!E26</f>
        <v>3.13 - Materiais e Materiais Ortopédicos e Corretivos (OPME)</v>
      </c>
      <c r="D17" s="3" t="str">
        <f>'[1]TCE - ANEXO IV - Preencher'!F26</f>
        <v>26.773.826/0001-87</v>
      </c>
      <c r="E17" s="5" t="str">
        <f>'[1]TCE - ANEXO IV - Preencher'!G26</f>
        <v>URO SURGERY IMPORTACAO E DISTRIBUICAO DE PRODUTOS MEDICOS E HOSPITALARES LTDA</v>
      </c>
      <c r="F17" s="5" t="str">
        <f>'[1]TCE - ANEXO IV - Preencher'!H26</f>
        <v>B</v>
      </c>
      <c r="G17" s="5" t="str">
        <f>'[1]TCE - ANEXO IV - Preencher'!I26</f>
        <v>S</v>
      </c>
      <c r="H17" s="5" t="str">
        <f>'[1]TCE - ANEXO IV - Preencher'!J26</f>
        <v>10496</v>
      </c>
      <c r="I17" s="6" t="str">
        <f>IF('[1]TCE - ANEXO IV - Preencher'!K26="","",'[1]TCE - ANEXO IV - Preencher'!K26)</f>
        <v>01/06/2026</v>
      </c>
      <c r="J17" s="5" t="str">
        <f>'[1]TCE - ANEXO IV - Preencher'!L26</f>
        <v>26260626773826000187550010000104961287893054</v>
      </c>
      <c r="K17" s="5" t="str">
        <f>IF(F17="B",LEFT('[1]TCE - ANEXO IV - Preencher'!M26,2),IF(F17="S",LEFT('[1]TCE - ANEXO IV - Preencher'!M26,7),IF('[1]TCE - ANEXO IV - Preencher'!H26="","")))</f>
        <v>26</v>
      </c>
      <c r="L17" s="7">
        <f>'[1]TCE - ANEXO IV - Preencher'!N26</f>
        <v>3350</v>
      </c>
    </row>
    <row r="18" spans="1:12" s="8" customFormat="1" ht="19.5" customHeight="1" x14ac:dyDescent="0.25">
      <c r="A18" s="3">
        <f>IFERROR(VLOOKUP(B18,'[1]DADOS (OCULTAR)'!$Q$3:$S$136,3,0),"")</f>
        <v>9039744002308</v>
      </c>
      <c r="B18" s="4" t="str">
        <f>'[1]TCE - ANEXO IV - Preencher'!C27</f>
        <v>HOSPITAL NOSSA SENHORA DAS GRAÇAS - ANTIGO ALFA - CG Nº 024/2022</v>
      </c>
      <c r="C18" s="4" t="str">
        <f>'[1]TCE - ANEXO IV - Preencher'!E27</f>
        <v>3.13 - Materiais e Materiais Ortopédicos e Corretivos (OPME)</v>
      </c>
      <c r="D18" s="3" t="str">
        <f>'[1]TCE - ANEXO IV - Preencher'!F27</f>
        <v>26.773.826/0001-87</v>
      </c>
      <c r="E18" s="5" t="str">
        <f>'[1]TCE - ANEXO IV - Preencher'!G27</f>
        <v>URO SURGERY IMPORTACAO E DISTRIBUICAO DE PRODUTOS MEDICOS E HOSPITALARES LTDA</v>
      </c>
      <c r="F18" s="5" t="str">
        <f>'[1]TCE - ANEXO IV - Preencher'!H27</f>
        <v>B</v>
      </c>
      <c r="G18" s="5" t="str">
        <f>'[1]TCE - ANEXO IV - Preencher'!I27</f>
        <v>S</v>
      </c>
      <c r="H18" s="5" t="str">
        <f>'[1]TCE - ANEXO IV - Preencher'!J27</f>
        <v>10497</v>
      </c>
      <c r="I18" s="6" t="str">
        <f>IF('[1]TCE - ANEXO IV - Preencher'!K27="","",'[1]TCE - ANEXO IV - Preencher'!K27)</f>
        <v>01/06/2026</v>
      </c>
      <c r="J18" s="5" t="str">
        <f>'[1]TCE - ANEXO IV - Preencher'!L27</f>
        <v>26260626773826000187550010000104971113888656</v>
      </c>
      <c r="K18" s="5" t="str">
        <f>IF(F18="B",LEFT('[1]TCE - ANEXO IV - Preencher'!M27,2),IF(F18="S",LEFT('[1]TCE - ANEXO IV - Preencher'!M27,7),IF('[1]TCE - ANEXO IV - Preencher'!H27="","")))</f>
        <v>26</v>
      </c>
      <c r="L18" s="7">
        <f>'[1]TCE - ANEXO IV - Preencher'!N27</f>
        <v>1600</v>
      </c>
    </row>
    <row r="19" spans="1:12" s="8" customFormat="1" ht="19.5" customHeight="1" x14ac:dyDescent="0.25">
      <c r="A19" s="3">
        <f>IFERROR(VLOOKUP(B19,'[1]DADOS (OCULTAR)'!$Q$3:$S$136,3,0),"")</f>
        <v>9039744002308</v>
      </c>
      <c r="B19" s="4" t="str">
        <f>'[1]TCE - ANEXO IV - Preencher'!C28</f>
        <v>HOSPITAL NOSSA SENHORA DAS GRAÇAS - ANTIGO ALFA - CG Nº 024/2022</v>
      </c>
      <c r="C19" s="4" t="str">
        <f>'[1]TCE - ANEXO IV - Preencher'!E28</f>
        <v>3.12 - Material Hospitalar</v>
      </c>
      <c r="D19" s="3" t="str">
        <f>'[1]TCE - ANEXO IV - Preencher'!F28</f>
        <v>48.832.623/0001-57</v>
      </c>
      <c r="E19" s="5" t="str">
        <f>'[1]TCE - ANEXO IV - Preencher'!G28</f>
        <v>MEDCORP SOCIEDADE UNIPESSOAL LTDA</v>
      </c>
      <c r="F19" s="5" t="str">
        <f>'[1]TCE - ANEXO IV - Preencher'!H28</f>
        <v>B</v>
      </c>
      <c r="G19" s="5" t="str">
        <f>'[1]TCE - ANEXO IV - Preencher'!I28</f>
        <v>S</v>
      </c>
      <c r="H19" s="5" t="str">
        <f>'[1]TCE - ANEXO IV - Preencher'!J28</f>
        <v>1050</v>
      </c>
      <c r="I19" s="6" t="str">
        <f>IF('[1]TCE - ANEXO IV - Preencher'!K28="","",'[1]TCE - ANEXO IV - Preencher'!K28)</f>
        <v>22/06/2026</v>
      </c>
      <c r="J19" s="5" t="str">
        <f>'[1]TCE - ANEXO IV - Preencher'!L28</f>
        <v>26260648832623000157550010000010501406130148</v>
      </c>
      <c r="K19" s="5" t="str">
        <f>IF(F19="B",LEFT('[1]TCE - ANEXO IV - Preencher'!M28,2),IF(F19="S",LEFT('[1]TCE - ANEXO IV - Preencher'!M28,7),IF('[1]TCE - ANEXO IV - Preencher'!H28="","")))</f>
        <v>26</v>
      </c>
      <c r="L19" s="7">
        <f>'[1]TCE - ANEXO IV - Preencher'!N28</f>
        <v>22000</v>
      </c>
    </row>
    <row r="20" spans="1:12" s="8" customFormat="1" ht="19.5" customHeight="1" x14ac:dyDescent="0.25">
      <c r="A20" s="3">
        <f>IFERROR(VLOOKUP(B20,'[1]DADOS (OCULTAR)'!$Q$3:$S$136,3,0),"")</f>
        <v>9039744002308</v>
      </c>
      <c r="B20" s="4" t="str">
        <f>'[1]TCE - ANEXO IV - Preencher'!C29</f>
        <v>HOSPITAL NOSSA SENHORA DAS GRAÇAS - ANTIGO ALFA - CG Nº 024/2022</v>
      </c>
      <c r="C20" s="4" t="str">
        <f>'[1]TCE - ANEXO IV - Preencher'!E29</f>
        <v xml:space="preserve">3.9 - Material para Manutenção de Bens Imóveis </v>
      </c>
      <c r="D20" s="3" t="str">
        <f>'[1]TCE - ANEXO IV - Preencher'!F29</f>
        <v>11.623.188/0009-06</v>
      </c>
      <c r="E20" s="5" t="str">
        <f>'[1]TCE - ANEXO IV - Preencher'!G29</f>
        <v>ARMAZEM CORAL LTDA</v>
      </c>
      <c r="F20" s="5" t="str">
        <f>'[1]TCE - ANEXO IV - Preencher'!H29</f>
        <v>B</v>
      </c>
      <c r="G20" s="5" t="str">
        <f>'[1]TCE - ANEXO IV - Preencher'!I29</f>
        <v>S</v>
      </c>
      <c r="H20" s="5" t="str">
        <f>'[1]TCE - ANEXO IV - Preencher'!J29</f>
        <v>105025</v>
      </c>
      <c r="I20" s="6" t="str">
        <f>IF('[1]TCE - ANEXO IV - Preencher'!K29="","",'[1]TCE - ANEXO IV - Preencher'!K29)</f>
        <v>08/06/2026</v>
      </c>
      <c r="J20" s="5" t="str">
        <f>'[1]TCE - ANEXO IV - Preencher'!L29</f>
        <v>26260611623188000906550010001050251001050268</v>
      </c>
      <c r="K20" s="5" t="str">
        <f>IF(F20="B",LEFT('[1]TCE - ANEXO IV - Preencher'!M29,2),IF(F20="S",LEFT('[1]TCE - ANEXO IV - Preencher'!M29,7),IF('[1]TCE - ANEXO IV - Preencher'!H29="","")))</f>
        <v>26</v>
      </c>
      <c r="L20" s="7">
        <f>'[1]TCE - ANEXO IV - Preencher'!N29</f>
        <v>39</v>
      </c>
    </row>
    <row r="21" spans="1:12" s="8" customFormat="1" ht="19.5" customHeight="1" x14ac:dyDescent="0.25">
      <c r="A21" s="3">
        <f>IFERROR(VLOOKUP(B21,'[1]DADOS (OCULTAR)'!$Q$3:$S$136,3,0),"")</f>
        <v>9039744002308</v>
      </c>
      <c r="B21" s="4" t="str">
        <f>'[1]TCE - ANEXO IV - Preencher'!C30</f>
        <v>HOSPITAL NOSSA SENHORA DAS GRAÇAS - ANTIGO ALFA - CG Nº 024/2022</v>
      </c>
      <c r="C21" s="4" t="str">
        <f>'[1]TCE - ANEXO IV - Preencher'!E30</f>
        <v>3.13 - Materiais e Materiais Ortopédicos e Corretivos (OPME)</v>
      </c>
      <c r="D21" s="3" t="str">
        <f>'[1]TCE - ANEXO IV - Preencher'!F30</f>
        <v>26.773.826/0001-87</v>
      </c>
      <c r="E21" s="5" t="str">
        <f>'[1]TCE - ANEXO IV - Preencher'!G30</f>
        <v>URO SURGERY IMPORTACAO E DISTRIBUICAO DE PRODUTOS MEDICOS E HOSPITALARES LTDA</v>
      </c>
      <c r="F21" s="5" t="str">
        <f>'[1]TCE - ANEXO IV - Preencher'!H30</f>
        <v>B</v>
      </c>
      <c r="G21" s="5" t="str">
        <f>'[1]TCE - ANEXO IV - Preencher'!I30</f>
        <v>S</v>
      </c>
      <c r="H21" s="5" t="str">
        <f>'[1]TCE - ANEXO IV - Preencher'!J30</f>
        <v>10531</v>
      </c>
      <c r="I21" s="6" t="str">
        <f>IF('[1]TCE - ANEXO IV - Preencher'!K30="","",'[1]TCE - ANEXO IV - Preencher'!K30)</f>
        <v>02/06/2026</v>
      </c>
      <c r="J21" s="5" t="str">
        <f>'[1]TCE - ANEXO IV - Preencher'!L30</f>
        <v>26260626773826000187550010000105311305061010</v>
      </c>
      <c r="K21" s="5" t="str">
        <f>IF(F21="B",LEFT('[1]TCE - ANEXO IV - Preencher'!M30,2),IF(F21="S",LEFT('[1]TCE - ANEXO IV - Preencher'!M30,7),IF('[1]TCE - ANEXO IV - Preencher'!H30="","")))</f>
        <v>26</v>
      </c>
      <c r="L21" s="7">
        <f>'[1]TCE - ANEXO IV - Preencher'!N30</f>
        <v>650</v>
      </c>
    </row>
    <row r="22" spans="1:12" s="8" customFormat="1" ht="19.5" customHeight="1" x14ac:dyDescent="0.25">
      <c r="A22" s="3">
        <f>IFERROR(VLOOKUP(B22,'[1]DADOS (OCULTAR)'!$Q$3:$S$136,3,0),"")</f>
        <v>9039744002308</v>
      </c>
      <c r="B22" s="4" t="str">
        <f>'[1]TCE - ANEXO IV - Preencher'!C31</f>
        <v>HOSPITAL NOSSA SENHORA DAS GRAÇAS - ANTIGO ALFA - CG Nº 024/2022</v>
      </c>
      <c r="C22" s="4" t="str">
        <f>'[1]TCE - ANEXO IV - Preencher'!E31</f>
        <v>3.13 - Materiais e Materiais Ortopédicos e Corretivos (OPME)</v>
      </c>
      <c r="D22" s="3" t="str">
        <f>'[1]TCE - ANEXO IV - Preencher'!F31</f>
        <v>26.773.826/0001-87</v>
      </c>
      <c r="E22" s="5" t="str">
        <f>'[1]TCE - ANEXO IV - Preencher'!G31</f>
        <v>URO SURGERY IMPORTACAO E DISTRIBUICAO DE PRODUTOS MEDICOS E HOSPITALARES LTDA</v>
      </c>
      <c r="F22" s="5" t="str">
        <f>'[1]TCE - ANEXO IV - Preencher'!H31</f>
        <v>B</v>
      </c>
      <c r="G22" s="5" t="str">
        <f>'[1]TCE - ANEXO IV - Preencher'!I31</f>
        <v>S</v>
      </c>
      <c r="H22" s="5" t="str">
        <f>'[1]TCE - ANEXO IV - Preencher'!J31</f>
        <v>10532</v>
      </c>
      <c r="I22" s="6" t="str">
        <f>IF('[1]TCE - ANEXO IV - Preencher'!K31="","",'[1]TCE - ANEXO IV - Preencher'!K31)</f>
        <v>02/06/2026</v>
      </c>
      <c r="J22" s="5" t="str">
        <f>'[1]TCE - ANEXO IV - Preencher'!L31</f>
        <v>26260626773826000187550010000105321418538641</v>
      </c>
      <c r="K22" s="5" t="str">
        <f>IF(F22="B",LEFT('[1]TCE - ANEXO IV - Preencher'!M31,2),IF(F22="S",LEFT('[1]TCE - ANEXO IV - Preencher'!M31,7),IF('[1]TCE - ANEXO IV - Preencher'!H31="","")))</f>
        <v>26</v>
      </c>
      <c r="L22" s="7">
        <f>'[1]TCE - ANEXO IV - Preencher'!N31</f>
        <v>3600</v>
      </c>
    </row>
    <row r="23" spans="1:12" s="8" customFormat="1" ht="19.5" customHeight="1" x14ac:dyDescent="0.25">
      <c r="A23" s="3">
        <f>IFERROR(VLOOKUP(B23,'[1]DADOS (OCULTAR)'!$Q$3:$S$136,3,0),"")</f>
        <v>9039744002308</v>
      </c>
      <c r="B23" s="4" t="str">
        <f>'[1]TCE - ANEXO IV - Preencher'!C32</f>
        <v>HOSPITAL NOSSA SENHORA DAS GRAÇAS - ANTIGO ALFA - CG Nº 024/2022</v>
      </c>
      <c r="C23" s="4" t="str">
        <f>'[1]TCE - ANEXO IV - Preencher'!E32</f>
        <v>3.13 - Materiais e Materiais Ortopédicos e Corretivos (OPME)</v>
      </c>
      <c r="D23" s="3" t="str">
        <f>'[1]TCE - ANEXO IV - Preencher'!F32</f>
        <v>26.773.826/0001-87</v>
      </c>
      <c r="E23" s="5" t="str">
        <f>'[1]TCE - ANEXO IV - Preencher'!G32</f>
        <v>URO SURGERY IMPORTACAO E DISTRIBUICAO DE PRODUTOS MEDICOS E HOSPITALARES LTDA</v>
      </c>
      <c r="F23" s="5" t="str">
        <f>'[1]TCE - ANEXO IV - Preencher'!H32</f>
        <v>B</v>
      </c>
      <c r="G23" s="5" t="str">
        <f>'[1]TCE - ANEXO IV - Preencher'!I32</f>
        <v>S</v>
      </c>
      <c r="H23" s="5" t="str">
        <f>'[1]TCE - ANEXO IV - Preencher'!J32</f>
        <v>10541</v>
      </c>
      <c r="I23" s="6" t="str">
        <f>IF('[1]TCE - ANEXO IV - Preencher'!K32="","",'[1]TCE - ANEXO IV - Preencher'!K32)</f>
        <v>03/06/2026</v>
      </c>
      <c r="J23" s="5" t="str">
        <f>'[1]TCE - ANEXO IV - Preencher'!L32</f>
        <v>26260626773826000187550010000105411447501210</v>
      </c>
      <c r="K23" s="5" t="str">
        <f>IF(F23="B",LEFT('[1]TCE - ANEXO IV - Preencher'!M32,2),IF(F23="S",LEFT('[1]TCE - ANEXO IV - Preencher'!M32,7),IF('[1]TCE - ANEXO IV - Preencher'!H32="","")))</f>
        <v>26</v>
      </c>
      <c r="L23" s="7">
        <f>'[1]TCE - ANEXO IV - Preencher'!N32</f>
        <v>2150</v>
      </c>
    </row>
    <row r="24" spans="1:12" s="8" customFormat="1" ht="19.5" customHeight="1" x14ac:dyDescent="0.25">
      <c r="A24" s="3">
        <f>IFERROR(VLOOKUP(B24,'[1]DADOS (OCULTAR)'!$Q$3:$S$136,3,0),"")</f>
        <v>9039744002308</v>
      </c>
      <c r="B24" s="4" t="str">
        <f>'[1]TCE - ANEXO IV - Preencher'!C33</f>
        <v>HOSPITAL NOSSA SENHORA DAS GRAÇAS - ANTIGO ALFA - CG Nº 024/2022</v>
      </c>
      <c r="C24" s="4" t="str">
        <f>'[1]TCE - ANEXO IV - Preencher'!E33</f>
        <v>3.13 - Materiais e Materiais Ortopédicos e Corretivos (OPME)</v>
      </c>
      <c r="D24" s="3" t="str">
        <f>'[1]TCE - ANEXO IV - Preencher'!F33</f>
        <v>26.773.826/0001-87</v>
      </c>
      <c r="E24" s="5" t="str">
        <f>'[1]TCE - ANEXO IV - Preencher'!G33</f>
        <v>URO SURGERY IMPORTACAO E DISTRIBUICAO DE PRODUTOS MEDICOS E HOSPITALARES LTDA</v>
      </c>
      <c r="F24" s="5" t="str">
        <f>'[1]TCE - ANEXO IV - Preencher'!H33</f>
        <v>B</v>
      </c>
      <c r="G24" s="5" t="str">
        <f>'[1]TCE - ANEXO IV - Preencher'!I33</f>
        <v>S</v>
      </c>
      <c r="H24" s="5" t="str">
        <f>'[1]TCE - ANEXO IV - Preencher'!J33</f>
        <v>10552</v>
      </c>
      <c r="I24" s="6" t="str">
        <f>IF('[1]TCE - ANEXO IV - Preencher'!K33="","",'[1]TCE - ANEXO IV - Preencher'!K33)</f>
        <v>04/06/2026</v>
      </c>
      <c r="J24" s="5" t="str">
        <f>'[1]TCE - ANEXO IV - Preencher'!L33</f>
        <v>26260626773826000187550010000105521207066149</v>
      </c>
      <c r="K24" s="5" t="str">
        <f>IF(F24="B",LEFT('[1]TCE - ANEXO IV - Preencher'!M33,2),IF(F24="S",LEFT('[1]TCE - ANEXO IV - Preencher'!M33,7),IF('[1]TCE - ANEXO IV - Preencher'!H33="","")))</f>
        <v>26</v>
      </c>
      <c r="L24" s="7">
        <f>'[1]TCE - ANEXO IV - Preencher'!N33</f>
        <v>650</v>
      </c>
    </row>
    <row r="25" spans="1:12" s="8" customFormat="1" ht="19.5" customHeight="1" x14ac:dyDescent="0.25">
      <c r="A25" s="3">
        <f>IFERROR(VLOOKUP(B25,'[1]DADOS (OCULTAR)'!$Q$3:$S$136,3,0),"")</f>
        <v>9039744002308</v>
      </c>
      <c r="B25" s="4" t="str">
        <f>'[1]TCE - ANEXO IV - Preencher'!C34</f>
        <v>HOSPITAL NOSSA SENHORA DAS GRAÇAS - ANTIGO ALFA - CG Nº 024/2022</v>
      </c>
      <c r="C25" s="4" t="str">
        <f>'[1]TCE - ANEXO IV - Preencher'!E34</f>
        <v>3.13 - Materiais e Materiais Ortopédicos e Corretivos (OPME)</v>
      </c>
      <c r="D25" s="3" t="str">
        <f>'[1]TCE - ANEXO IV - Preencher'!F34</f>
        <v>26.773.826/0001-87</v>
      </c>
      <c r="E25" s="5" t="str">
        <f>'[1]TCE - ANEXO IV - Preencher'!G34</f>
        <v>URO SURGERY IMPORTACAO E DISTRIBUICAO DE PRODUTOS MEDICOS E HOSPITALARES LTDA</v>
      </c>
      <c r="F25" s="5" t="str">
        <f>'[1]TCE - ANEXO IV - Preencher'!H34</f>
        <v>B</v>
      </c>
      <c r="G25" s="5" t="str">
        <f>'[1]TCE - ANEXO IV - Preencher'!I34</f>
        <v>S</v>
      </c>
      <c r="H25" s="5" t="str">
        <f>'[1]TCE - ANEXO IV - Preencher'!J34</f>
        <v>10571</v>
      </c>
      <c r="I25" s="6" t="str">
        <f>IF('[1]TCE - ANEXO IV - Preencher'!K34="","",'[1]TCE - ANEXO IV - Preencher'!K34)</f>
        <v>04/06/2026</v>
      </c>
      <c r="J25" s="5" t="str">
        <f>'[1]TCE - ANEXO IV - Preencher'!L34</f>
        <v>26260626773826000187550010000105711725119067</v>
      </c>
      <c r="K25" s="5" t="str">
        <f>IF(F25="B",LEFT('[1]TCE - ANEXO IV - Preencher'!M34,2),IF(F25="S",LEFT('[1]TCE - ANEXO IV - Preencher'!M34,7),IF('[1]TCE - ANEXO IV - Preencher'!H34="","")))</f>
        <v>26</v>
      </c>
      <c r="L25" s="7">
        <f>'[1]TCE - ANEXO IV - Preencher'!N34</f>
        <v>3350</v>
      </c>
    </row>
    <row r="26" spans="1:12" s="8" customFormat="1" ht="19.5" customHeight="1" x14ac:dyDescent="0.25">
      <c r="A26" s="3">
        <f>IFERROR(VLOOKUP(B26,'[1]DADOS (OCULTAR)'!$Q$3:$S$136,3,0),"")</f>
        <v>9039744002308</v>
      </c>
      <c r="B26" s="4" t="str">
        <f>'[1]TCE - ANEXO IV - Preencher'!C35</f>
        <v>HOSPITAL NOSSA SENHORA DAS GRAÇAS - ANTIGO ALFA - CG Nº 024/2022</v>
      </c>
      <c r="C26" s="4" t="str">
        <f>'[1]TCE - ANEXO IV - Preencher'!E35</f>
        <v>3.13 - Materiais e Materiais Ortopédicos e Corretivos (OPME)</v>
      </c>
      <c r="D26" s="3" t="str">
        <f>'[1]TCE - ANEXO IV - Preencher'!F35</f>
        <v>26.773.826/0001-87</v>
      </c>
      <c r="E26" s="5" t="str">
        <f>'[1]TCE - ANEXO IV - Preencher'!G35</f>
        <v>URO SURGERY IMPORTACAO E DISTRIBUICAO DE PRODUTOS MEDICOS E HOSPITALARES LTDA</v>
      </c>
      <c r="F26" s="5" t="str">
        <f>'[1]TCE - ANEXO IV - Preencher'!H35</f>
        <v>B</v>
      </c>
      <c r="G26" s="5" t="str">
        <f>'[1]TCE - ANEXO IV - Preencher'!I35</f>
        <v>S</v>
      </c>
      <c r="H26" s="5" t="str">
        <f>'[1]TCE - ANEXO IV - Preencher'!J35</f>
        <v>10575</v>
      </c>
      <c r="I26" s="6" t="str">
        <f>IF('[1]TCE - ANEXO IV - Preencher'!K35="","",'[1]TCE - ANEXO IV - Preencher'!K35)</f>
        <v>05/06/2026</v>
      </c>
      <c r="J26" s="5" t="str">
        <f>'[1]TCE - ANEXO IV - Preencher'!L35</f>
        <v>26260626773826000187550010000105751765315010</v>
      </c>
      <c r="K26" s="5" t="str">
        <f>IF(F26="B",LEFT('[1]TCE - ANEXO IV - Preencher'!M35,2),IF(F26="S",LEFT('[1]TCE - ANEXO IV - Preencher'!M35,7),IF('[1]TCE - ANEXO IV - Preencher'!H35="","")))</f>
        <v>26</v>
      </c>
      <c r="L26" s="7">
        <f>'[1]TCE - ANEXO IV - Preencher'!N35</f>
        <v>650</v>
      </c>
    </row>
    <row r="27" spans="1:12" s="8" customFormat="1" ht="19.5" customHeight="1" x14ac:dyDescent="0.25">
      <c r="A27" s="3">
        <f>IFERROR(VLOOKUP(B27,'[1]DADOS (OCULTAR)'!$Q$3:$S$136,3,0),"")</f>
        <v>9039744002308</v>
      </c>
      <c r="B27" s="4" t="str">
        <f>'[1]TCE - ANEXO IV - Preencher'!C36</f>
        <v>HOSPITAL NOSSA SENHORA DAS GRAÇAS - ANTIGO ALFA - CG Nº 024/2022</v>
      </c>
      <c r="C27" s="4" t="str">
        <f>'[1]TCE - ANEXO IV - Preencher'!E36</f>
        <v>3.13 - Materiais e Materiais Ortopédicos e Corretivos (OPME)</v>
      </c>
      <c r="D27" s="3" t="str">
        <f>'[1]TCE - ANEXO IV - Preencher'!F36</f>
        <v>26.773.826/0001-87</v>
      </c>
      <c r="E27" s="5" t="str">
        <f>'[1]TCE - ANEXO IV - Preencher'!G36</f>
        <v>URO SURGERY IMPORTACAO E DISTRIBUICAO DE PRODUTOS MEDICOS E HOSPITALARES LTDA</v>
      </c>
      <c r="F27" s="5" t="str">
        <f>'[1]TCE - ANEXO IV - Preencher'!H36</f>
        <v>B</v>
      </c>
      <c r="G27" s="5" t="str">
        <f>'[1]TCE - ANEXO IV - Preencher'!I36</f>
        <v>S</v>
      </c>
      <c r="H27" s="5" t="str">
        <f>'[1]TCE - ANEXO IV - Preencher'!J36</f>
        <v>10580</v>
      </c>
      <c r="I27" s="6" t="str">
        <f>IF('[1]TCE - ANEXO IV - Preencher'!K36="","",'[1]TCE - ANEXO IV - Preencher'!K36)</f>
        <v>05/06/2026</v>
      </c>
      <c r="J27" s="5" t="str">
        <f>'[1]TCE - ANEXO IV - Preencher'!L36</f>
        <v>26260626773826000187550010000105801086412240</v>
      </c>
      <c r="K27" s="5" t="str">
        <f>IF(F27="B",LEFT('[1]TCE - ANEXO IV - Preencher'!M36,2),IF(F27="S",LEFT('[1]TCE - ANEXO IV - Preencher'!M36,7),IF('[1]TCE - ANEXO IV - Preencher'!H36="","")))</f>
        <v>26</v>
      </c>
      <c r="L27" s="7">
        <f>'[1]TCE - ANEXO IV - Preencher'!N36</f>
        <v>3350</v>
      </c>
    </row>
    <row r="28" spans="1:12" s="8" customFormat="1" ht="19.5" customHeight="1" x14ac:dyDescent="0.25">
      <c r="A28" s="3">
        <f>IFERROR(VLOOKUP(B28,'[1]DADOS (OCULTAR)'!$Q$3:$S$136,3,0),"")</f>
        <v>9039744002308</v>
      </c>
      <c r="B28" s="4" t="str">
        <f>'[1]TCE - ANEXO IV - Preencher'!C37</f>
        <v>HOSPITAL NOSSA SENHORA DAS GRAÇAS - ANTIGO ALFA - CG Nº 024/2022</v>
      </c>
      <c r="C28" s="4" t="str">
        <f>'[1]TCE - ANEXO IV - Preencher'!E37</f>
        <v>3.13 - Materiais e Materiais Ortopédicos e Corretivos (OPME)</v>
      </c>
      <c r="D28" s="3" t="str">
        <f>'[1]TCE - ANEXO IV - Preencher'!F37</f>
        <v>26.773.826/0001-87</v>
      </c>
      <c r="E28" s="5" t="str">
        <f>'[1]TCE - ANEXO IV - Preencher'!G37</f>
        <v>URO SURGERY IMPORTACAO E DISTRIBUICAO DE PRODUTOS MEDICOS E HOSPITALARES LTDA</v>
      </c>
      <c r="F28" s="5" t="str">
        <f>'[1]TCE - ANEXO IV - Preencher'!H37</f>
        <v>B</v>
      </c>
      <c r="G28" s="5" t="str">
        <f>'[1]TCE - ANEXO IV - Preencher'!I37</f>
        <v>S</v>
      </c>
      <c r="H28" s="5" t="str">
        <f>'[1]TCE - ANEXO IV - Preencher'!J37</f>
        <v>10594</v>
      </c>
      <c r="I28" s="6" t="str">
        <f>IF('[1]TCE - ANEXO IV - Preencher'!K37="","",'[1]TCE - ANEXO IV - Preencher'!K37)</f>
        <v>08/06/2026</v>
      </c>
      <c r="J28" s="5" t="str">
        <f>'[1]TCE - ANEXO IV - Preencher'!L37</f>
        <v>26260626773826000187550010000105941784268906</v>
      </c>
      <c r="K28" s="5" t="str">
        <f>IF(F28="B",LEFT('[1]TCE - ANEXO IV - Preencher'!M37,2),IF(F28="S",LEFT('[1]TCE - ANEXO IV - Preencher'!M37,7),IF('[1]TCE - ANEXO IV - Preencher'!H37="","")))</f>
        <v>26</v>
      </c>
      <c r="L28" s="7">
        <f>'[1]TCE - ANEXO IV - Preencher'!N37</f>
        <v>3100</v>
      </c>
    </row>
    <row r="29" spans="1:12" s="8" customFormat="1" ht="19.5" customHeight="1" x14ac:dyDescent="0.25">
      <c r="A29" s="3">
        <f>IFERROR(VLOOKUP(B29,'[1]DADOS (OCULTAR)'!$Q$3:$S$136,3,0),"")</f>
        <v>9039744002308</v>
      </c>
      <c r="B29" s="4" t="str">
        <f>'[1]TCE - ANEXO IV - Preencher'!C38</f>
        <v>HOSPITAL NOSSA SENHORA DAS GRAÇAS - ANTIGO ALFA - CG Nº 024/2022</v>
      </c>
      <c r="C29" s="4" t="str">
        <f>'[1]TCE - ANEXO IV - Preencher'!E38</f>
        <v>3.13 - Materiais e Materiais Ortopédicos e Corretivos (OPME)</v>
      </c>
      <c r="D29" s="3" t="str">
        <f>'[1]TCE - ANEXO IV - Preencher'!F38</f>
        <v>26.773.826/0001-87</v>
      </c>
      <c r="E29" s="5" t="str">
        <f>'[1]TCE - ANEXO IV - Preencher'!G38</f>
        <v>URO SURGERY IMPORTACAO E DISTRIBUICAO DE PRODUTOS MEDICOS E HOSPITALARES LTDA</v>
      </c>
      <c r="F29" s="5" t="str">
        <f>'[1]TCE - ANEXO IV - Preencher'!H38</f>
        <v>B</v>
      </c>
      <c r="G29" s="5" t="str">
        <f>'[1]TCE - ANEXO IV - Preencher'!I38</f>
        <v>S</v>
      </c>
      <c r="H29" s="5" t="str">
        <f>'[1]TCE - ANEXO IV - Preencher'!J38</f>
        <v>10595</v>
      </c>
      <c r="I29" s="6" t="str">
        <f>IF('[1]TCE - ANEXO IV - Preencher'!K38="","",'[1]TCE - ANEXO IV - Preencher'!K38)</f>
        <v>08/06/2026</v>
      </c>
      <c r="J29" s="5" t="str">
        <f>'[1]TCE - ANEXO IV - Preencher'!L38</f>
        <v>26260626773826000187550010000105951118495130</v>
      </c>
      <c r="K29" s="5" t="str">
        <f>IF(F29="B",LEFT('[1]TCE - ANEXO IV - Preencher'!M38,2),IF(F29="S",LEFT('[1]TCE - ANEXO IV - Preencher'!M38,7),IF('[1]TCE - ANEXO IV - Preencher'!H38="","")))</f>
        <v>26</v>
      </c>
      <c r="L29" s="7">
        <f>'[1]TCE - ANEXO IV - Preencher'!N38</f>
        <v>2150</v>
      </c>
    </row>
    <row r="30" spans="1:12" s="8" customFormat="1" ht="19.5" customHeight="1" x14ac:dyDescent="0.25">
      <c r="A30" s="3">
        <f>IFERROR(VLOOKUP(B30,'[1]DADOS (OCULTAR)'!$Q$3:$S$136,3,0),"")</f>
        <v>9039744002308</v>
      </c>
      <c r="B30" s="4" t="str">
        <f>'[1]TCE - ANEXO IV - Preencher'!C39</f>
        <v>HOSPITAL NOSSA SENHORA DAS GRAÇAS - ANTIGO ALFA - CG Nº 024/2022</v>
      </c>
      <c r="C30" s="4" t="str">
        <f>'[1]TCE - ANEXO IV - Preencher'!E39</f>
        <v>3.13 - Materiais e Materiais Ortopédicos e Corretivos (OPME)</v>
      </c>
      <c r="D30" s="3" t="str">
        <f>'[1]TCE - ANEXO IV - Preencher'!F39</f>
        <v>26.773.826/0001-87</v>
      </c>
      <c r="E30" s="5" t="str">
        <f>'[1]TCE - ANEXO IV - Preencher'!G39</f>
        <v>URO SURGERY IMPORTACAO E DISTRIBUICAO DE PRODUTOS MEDICOS E HOSPITALARES LTDA</v>
      </c>
      <c r="F30" s="5" t="str">
        <f>'[1]TCE - ANEXO IV - Preencher'!H39</f>
        <v>B</v>
      </c>
      <c r="G30" s="5" t="str">
        <f>'[1]TCE - ANEXO IV - Preencher'!I39</f>
        <v>S</v>
      </c>
      <c r="H30" s="5" t="str">
        <f>'[1]TCE - ANEXO IV - Preencher'!J39</f>
        <v>10596</v>
      </c>
      <c r="I30" s="6" t="str">
        <f>IF('[1]TCE - ANEXO IV - Preencher'!K39="","",'[1]TCE - ANEXO IV - Preencher'!K39)</f>
        <v>08/06/2026</v>
      </c>
      <c r="J30" s="5" t="str">
        <f>'[1]TCE - ANEXO IV - Preencher'!L39</f>
        <v>26260626773826000187550010000105961366890533</v>
      </c>
      <c r="K30" s="5" t="str">
        <f>IF(F30="B",LEFT('[1]TCE - ANEXO IV - Preencher'!M39,2),IF(F30="S",LEFT('[1]TCE - ANEXO IV - Preencher'!M39,7),IF('[1]TCE - ANEXO IV - Preencher'!H39="","")))</f>
        <v>26</v>
      </c>
      <c r="L30" s="7">
        <f>'[1]TCE - ANEXO IV - Preencher'!N39</f>
        <v>2150</v>
      </c>
    </row>
    <row r="31" spans="1:12" s="8" customFormat="1" ht="19.5" customHeight="1" x14ac:dyDescent="0.25">
      <c r="A31" s="3">
        <f>IFERROR(VLOOKUP(B31,'[1]DADOS (OCULTAR)'!$Q$3:$S$136,3,0),"")</f>
        <v>9039744002308</v>
      </c>
      <c r="B31" s="4" t="str">
        <f>'[1]TCE - ANEXO IV - Preencher'!C40</f>
        <v>HOSPITAL NOSSA SENHORA DAS GRAÇAS - ANTIGO ALFA - CG Nº 024/2022</v>
      </c>
      <c r="C31" s="4" t="str">
        <f>'[1]TCE - ANEXO IV - Preencher'!E40</f>
        <v>3.13 - Materiais e Materiais Ortopédicos e Corretivos (OPME)</v>
      </c>
      <c r="D31" s="3" t="str">
        <f>'[1]TCE - ANEXO IV - Preencher'!F40</f>
        <v>26.773.826/0001-87</v>
      </c>
      <c r="E31" s="5" t="str">
        <f>'[1]TCE - ANEXO IV - Preencher'!G40</f>
        <v>URO SURGERY IMPORTACAO E DISTRIBUICAO DE PRODUTOS MEDICOS E HOSPITALARES LTDA</v>
      </c>
      <c r="F31" s="5" t="str">
        <f>'[1]TCE - ANEXO IV - Preencher'!H40</f>
        <v>B</v>
      </c>
      <c r="G31" s="5" t="str">
        <f>'[1]TCE - ANEXO IV - Preencher'!I40</f>
        <v>S</v>
      </c>
      <c r="H31" s="5" t="str">
        <f>'[1]TCE - ANEXO IV - Preencher'!J40</f>
        <v>10602</v>
      </c>
      <c r="I31" s="6" t="str">
        <f>IF('[1]TCE - ANEXO IV - Preencher'!K40="","",'[1]TCE - ANEXO IV - Preencher'!K40)</f>
        <v>08/06/2026</v>
      </c>
      <c r="J31" s="5" t="str">
        <f>'[1]TCE - ANEXO IV - Preencher'!L40</f>
        <v>26260626773826000187550010000106021129799698</v>
      </c>
      <c r="K31" s="5" t="str">
        <f>IF(F31="B",LEFT('[1]TCE - ANEXO IV - Preencher'!M40,2),IF(F31="S",LEFT('[1]TCE - ANEXO IV - Preencher'!M40,7),IF('[1]TCE - ANEXO IV - Preencher'!H40="","")))</f>
        <v>26</v>
      </c>
      <c r="L31" s="7">
        <f>'[1]TCE - ANEXO IV - Preencher'!N40</f>
        <v>1600</v>
      </c>
    </row>
    <row r="32" spans="1:12" s="8" customFormat="1" ht="19.5" customHeight="1" x14ac:dyDescent="0.25">
      <c r="A32" s="3">
        <f>IFERROR(VLOOKUP(B32,'[1]DADOS (OCULTAR)'!$Q$3:$S$136,3,0),"")</f>
        <v>9039744002308</v>
      </c>
      <c r="B32" s="4" t="str">
        <f>'[1]TCE - ANEXO IV - Preencher'!C41</f>
        <v>HOSPITAL NOSSA SENHORA DAS GRAÇAS - ANTIGO ALFA - CG Nº 024/2022</v>
      </c>
      <c r="C32" s="4" t="str">
        <f>'[1]TCE - ANEXO IV - Preencher'!E41</f>
        <v>3.13 - Materiais e Materiais Ortopédicos e Corretivos (OPME)</v>
      </c>
      <c r="D32" s="3" t="str">
        <f>'[1]TCE - ANEXO IV - Preencher'!F41</f>
        <v>26.773.826/0001-87</v>
      </c>
      <c r="E32" s="5" t="str">
        <f>'[1]TCE - ANEXO IV - Preencher'!G41</f>
        <v>URO SURGERY IMPORTACAO E DISTRIBUICAO DE PRODUTOS MEDICOS E HOSPITALARES LTDA</v>
      </c>
      <c r="F32" s="5" t="str">
        <f>'[1]TCE - ANEXO IV - Preencher'!H41</f>
        <v>B</v>
      </c>
      <c r="G32" s="5" t="str">
        <f>'[1]TCE - ANEXO IV - Preencher'!I41</f>
        <v>S</v>
      </c>
      <c r="H32" s="5" t="str">
        <f>'[1]TCE - ANEXO IV - Preencher'!J41</f>
        <v>10609</v>
      </c>
      <c r="I32" s="6" t="str">
        <f>IF('[1]TCE - ANEXO IV - Preencher'!K41="","",'[1]TCE - ANEXO IV - Preencher'!K41)</f>
        <v>08/06/2026</v>
      </c>
      <c r="J32" s="5" t="str">
        <f>'[1]TCE - ANEXO IV - Preencher'!L41</f>
        <v>26260626773826000187550010000106091857046848</v>
      </c>
      <c r="K32" s="5" t="str">
        <f>IF(F32="B",LEFT('[1]TCE - ANEXO IV - Preencher'!M41,2),IF(F32="S",LEFT('[1]TCE - ANEXO IV - Preencher'!M41,7),IF('[1]TCE - ANEXO IV - Preencher'!H41="","")))</f>
        <v>26</v>
      </c>
      <c r="L32" s="7">
        <f>'[1]TCE - ANEXO IV - Preencher'!N41</f>
        <v>3100</v>
      </c>
    </row>
    <row r="33" spans="1:12" s="8" customFormat="1" ht="19.5" customHeight="1" x14ac:dyDescent="0.25">
      <c r="A33" s="3">
        <f>IFERROR(VLOOKUP(B33,'[1]DADOS (OCULTAR)'!$Q$3:$S$136,3,0),"")</f>
        <v>9039744002308</v>
      </c>
      <c r="B33" s="4" t="str">
        <f>'[1]TCE - ANEXO IV - Preencher'!C42</f>
        <v>HOSPITAL NOSSA SENHORA DAS GRAÇAS - ANTIGO ALFA - CG Nº 024/2022</v>
      </c>
      <c r="C33" s="4" t="str">
        <f>'[1]TCE - ANEXO IV - Preencher'!E42</f>
        <v>3.13 - Materiais e Materiais Ortopédicos e Corretivos (OPME)</v>
      </c>
      <c r="D33" s="3" t="str">
        <f>'[1]TCE - ANEXO IV - Preencher'!F42</f>
        <v>26.773.826/0001-87</v>
      </c>
      <c r="E33" s="5" t="str">
        <f>'[1]TCE - ANEXO IV - Preencher'!G42</f>
        <v>URO SURGERY IMPORTACAO E DISTRIBUICAO DE PRODUTOS MEDICOS E HOSPITALARES LTDA</v>
      </c>
      <c r="F33" s="5" t="str">
        <f>'[1]TCE - ANEXO IV - Preencher'!H42</f>
        <v>B</v>
      </c>
      <c r="G33" s="5" t="str">
        <f>'[1]TCE - ANEXO IV - Preencher'!I42</f>
        <v>S</v>
      </c>
      <c r="H33" s="5" t="str">
        <f>'[1]TCE - ANEXO IV - Preencher'!J42</f>
        <v>10624</v>
      </c>
      <c r="I33" s="6" t="str">
        <f>IF('[1]TCE - ANEXO IV - Preencher'!K42="","",'[1]TCE - ANEXO IV - Preencher'!K42)</f>
        <v>09/06/2026</v>
      </c>
      <c r="J33" s="5" t="str">
        <f>'[1]TCE - ANEXO IV - Preencher'!L42</f>
        <v>26260626773826000187550010000106241714906556</v>
      </c>
      <c r="K33" s="5" t="str">
        <f>IF(F33="B",LEFT('[1]TCE - ANEXO IV - Preencher'!M42,2),IF(F33="S",LEFT('[1]TCE - ANEXO IV - Preencher'!M42,7),IF('[1]TCE - ANEXO IV - Preencher'!H42="","")))</f>
        <v>26</v>
      </c>
      <c r="L33" s="7">
        <f>'[1]TCE - ANEXO IV - Preencher'!N42</f>
        <v>1600</v>
      </c>
    </row>
    <row r="34" spans="1:12" s="8" customFormat="1" ht="19.5" customHeight="1" x14ac:dyDescent="0.25">
      <c r="A34" s="3">
        <f>IFERROR(VLOOKUP(B34,'[1]DADOS (OCULTAR)'!$Q$3:$S$136,3,0),"")</f>
        <v>9039744002308</v>
      </c>
      <c r="B34" s="4" t="str">
        <f>'[1]TCE - ANEXO IV - Preencher'!C43</f>
        <v>HOSPITAL NOSSA SENHORA DAS GRAÇAS - ANTIGO ALFA - CG Nº 024/2022</v>
      </c>
      <c r="C34" s="4" t="str">
        <f>'[1]TCE - ANEXO IV - Preencher'!E43</f>
        <v>3.13 - Materiais e Materiais Ortopédicos e Corretivos (OPME)</v>
      </c>
      <c r="D34" s="3" t="str">
        <f>'[1]TCE - ANEXO IV - Preencher'!F43</f>
        <v>26.773.826/0001-87</v>
      </c>
      <c r="E34" s="5" t="str">
        <f>'[1]TCE - ANEXO IV - Preencher'!G43</f>
        <v>URO SURGERY IMPORTACAO E DISTRIBUICAO DE PRODUTOS MEDICOS E HOSPITALARES LTDA</v>
      </c>
      <c r="F34" s="5" t="str">
        <f>'[1]TCE - ANEXO IV - Preencher'!H43</f>
        <v>B</v>
      </c>
      <c r="G34" s="5" t="str">
        <f>'[1]TCE - ANEXO IV - Preencher'!I43</f>
        <v>S</v>
      </c>
      <c r="H34" s="5" t="str">
        <f>'[1]TCE - ANEXO IV - Preencher'!J43</f>
        <v>10628</v>
      </c>
      <c r="I34" s="6" t="str">
        <f>IF('[1]TCE - ANEXO IV - Preencher'!K43="","",'[1]TCE - ANEXO IV - Preencher'!K43)</f>
        <v>09/06/2026</v>
      </c>
      <c r="J34" s="5" t="str">
        <f>'[1]TCE - ANEXO IV - Preencher'!L43</f>
        <v>26260626773826000187550010000106281600094047</v>
      </c>
      <c r="K34" s="5" t="str">
        <f>IF(F34="B",LEFT('[1]TCE - ANEXO IV - Preencher'!M43,2),IF(F34="S",LEFT('[1]TCE - ANEXO IV - Preencher'!M43,7),IF('[1]TCE - ANEXO IV - Preencher'!H43="","")))</f>
        <v>26</v>
      </c>
      <c r="L34" s="7">
        <f>'[1]TCE - ANEXO IV - Preencher'!N43</f>
        <v>2150</v>
      </c>
    </row>
    <row r="35" spans="1:12" s="8" customFormat="1" ht="19.5" customHeight="1" x14ac:dyDescent="0.25">
      <c r="A35" s="3">
        <f>IFERROR(VLOOKUP(B35,'[1]DADOS (OCULTAR)'!$Q$3:$S$136,3,0),"")</f>
        <v>9039744002308</v>
      </c>
      <c r="B35" s="4" t="str">
        <f>'[1]TCE - ANEXO IV - Preencher'!C44</f>
        <v>HOSPITAL NOSSA SENHORA DAS GRAÇAS - ANTIGO ALFA - CG Nº 024/2022</v>
      </c>
      <c r="C35" s="4" t="str">
        <f>'[1]TCE - ANEXO IV - Preencher'!E44</f>
        <v>3.13 - Materiais e Materiais Ortopédicos e Corretivos (OPME)</v>
      </c>
      <c r="D35" s="3" t="str">
        <f>'[1]TCE - ANEXO IV - Preencher'!F44</f>
        <v>26.773.826/0001-87</v>
      </c>
      <c r="E35" s="5" t="str">
        <f>'[1]TCE - ANEXO IV - Preencher'!G44</f>
        <v>URO SURGERY IMPORTACAO E DISTRIBUICAO DE PRODUTOS MEDICOS E HOSPITALARES LTDA</v>
      </c>
      <c r="F35" s="5" t="str">
        <f>'[1]TCE - ANEXO IV - Preencher'!H44</f>
        <v>B</v>
      </c>
      <c r="G35" s="5" t="str">
        <f>'[1]TCE - ANEXO IV - Preencher'!I44</f>
        <v>S</v>
      </c>
      <c r="H35" s="5" t="str">
        <f>'[1]TCE - ANEXO IV - Preencher'!J44</f>
        <v>10640</v>
      </c>
      <c r="I35" s="6" t="str">
        <f>IF('[1]TCE - ANEXO IV - Preencher'!K44="","",'[1]TCE - ANEXO IV - Preencher'!K44)</f>
        <v>10/06/2026</v>
      </c>
      <c r="J35" s="5" t="str">
        <f>'[1]TCE - ANEXO IV - Preencher'!L44</f>
        <v>26260626773826000187550010000106401892459622</v>
      </c>
      <c r="K35" s="5" t="str">
        <f>IF(F35="B",LEFT('[1]TCE - ANEXO IV - Preencher'!M44,2),IF(F35="S",LEFT('[1]TCE - ANEXO IV - Preencher'!M44,7),IF('[1]TCE - ANEXO IV - Preencher'!H44="","")))</f>
        <v>26</v>
      </c>
      <c r="L35" s="7">
        <f>'[1]TCE - ANEXO IV - Preencher'!N44</f>
        <v>3350</v>
      </c>
    </row>
    <row r="36" spans="1:12" s="8" customFormat="1" ht="19.5" customHeight="1" x14ac:dyDescent="0.25">
      <c r="A36" s="3">
        <f>IFERROR(VLOOKUP(B36,'[1]DADOS (OCULTAR)'!$Q$3:$S$136,3,0),"")</f>
        <v>9039744002308</v>
      </c>
      <c r="B36" s="4" t="str">
        <f>'[1]TCE - ANEXO IV - Preencher'!C45</f>
        <v>HOSPITAL NOSSA SENHORA DAS GRAÇAS - ANTIGO ALFA - CG Nº 024/2022</v>
      </c>
      <c r="C36" s="4" t="str">
        <f>'[1]TCE - ANEXO IV - Preencher'!E45</f>
        <v>3.13 - Materiais e Materiais Ortopédicos e Corretivos (OPME)</v>
      </c>
      <c r="D36" s="3" t="str">
        <f>'[1]TCE - ANEXO IV - Preencher'!F45</f>
        <v>26.773.826/0001-87</v>
      </c>
      <c r="E36" s="5" t="str">
        <f>'[1]TCE - ANEXO IV - Preencher'!G45</f>
        <v>URO SURGERY IMPORTACAO E DISTRIBUICAO DE PRODUTOS MEDICOS E HOSPITALARES LTDA</v>
      </c>
      <c r="F36" s="5" t="str">
        <f>'[1]TCE - ANEXO IV - Preencher'!H45</f>
        <v>B</v>
      </c>
      <c r="G36" s="5" t="str">
        <f>'[1]TCE - ANEXO IV - Preencher'!I45</f>
        <v>S</v>
      </c>
      <c r="H36" s="5" t="str">
        <f>'[1]TCE - ANEXO IV - Preencher'!J45</f>
        <v>10641</v>
      </c>
      <c r="I36" s="6" t="str">
        <f>IF('[1]TCE - ANEXO IV - Preencher'!K45="","",'[1]TCE - ANEXO IV - Preencher'!K45)</f>
        <v>10/06/2026</v>
      </c>
      <c r="J36" s="5" t="str">
        <f>'[1]TCE - ANEXO IV - Preencher'!L45</f>
        <v>26260626773826000187550010000106411332665208</v>
      </c>
      <c r="K36" s="5" t="str">
        <f>IF(F36="B",LEFT('[1]TCE - ANEXO IV - Preencher'!M45,2),IF(F36="S",LEFT('[1]TCE - ANEXO IV - Preencher'!M45,7),IF('[1]TCE - ANEXO IV - Preencher'!H45="","")))</f>
        <v>26</v>
      </c>
      <c r="L36" s="7">
        <f>'[1]TCE - ANEXO IV - Preencher'!N45</f>
        <v>650</v>
      </c>
    </row>
    <row r="37" spans="1:12" s="8" customFormat="1" ht="19.5" customHeight="1" x14ac:dyDescent="0.25">
      <c r="A37" s="3">
        <f>IFERROR(VLOOKUP(B37,'[1]DADOS (OCULTAR)'!$Q$3:$S$136,3,0),"")</f>
        <v>9039744002308</v>
      </c>
      <c r="B37" s="4" t="str">
        <f>'[1]TCE - ANEXO IV - Preencher'!C46</f>
        <v>HOSPITAL NOSSA SENHORA DAS GRAÇAS - ANTIGO ALFA - CG Nº 024/2022</v>
      </c>
      <c r="C37" s="4" t="str">
        <f>'[1]TCE - ANEXO IV - Preencher'!E46</f>
        <v>3.13 - Materiais e Materiais Ortopédicos e Corretivos (OPME)</v>
      </c>
      <c r="D37" s="3" t="str">
        <f>'[1]TCE - ANEXO IV - Preencher'!F46</f>
        <v>26.773.826/0001-87</v>
      </c>
      <c r="E37" s="5" t="str">
        <f>'[1]TCE - ANEXO IV - Preencher'!G46</f>
        <v>URO SURGERY IMPORTACAO E DISTRIBUICAO DE PRODUTOS MEDICOS E HOSPITALARES LTDA</v>
      </c>
      <c r="F37" s="5" t="str">
        <f>'[1]TCE - ANEXO IV - Preencher'!H46</f>
        <v>B</v>
      </c>
      <c r="G37" s="5" t="str">
        <f>'[1]TCE - ANEXO IV - Preencher'!I46</f>
        <v>S</v>
      </c>
      <c r="H37" s="5" t="str">
        <f>'[1]TCE - ANEXO IV - Preencher'!J46</f>
        <v>10651</v>
      </c>
      <c r="I37" s="6" t="str">
        <f>IF('[1]TCE - ANEXO IV - Preencher'!K46="","",'[1]TCE - ANEXO IV - Preencher'!K46)</f>
        <v>11/06/2026</v>
      </c>
      <c r="J37" s="5" t="str">
        <f>'[1]TCE - ANEXO IV - Preencher'!L46</f>
        <v>26260626773826000187550010000106511557296605</v>
      </c>
      <c r="K37" s="5" t="str">
        <f>IF(F37="B",LEFT('[1]TCE - ANEXO IV - Preencher'!M46,2),IF(F37="S",LEFT('[1]TCE - ANEXO IV - Preencher'!M46,7),IF('[1]TCE - ANEXO IV - Preencher'!H46="","")))</f>
        <v>26</v>
      </c>
      <c r="L37" s="7">
        <f>'[1]TCE - ANEXO IV - Preencher'!N46</f>
        <v>650</v>
      </c>
    </row>
    <row r="38" spans="1:12" s="8" customFormat="1" ht="19.5" customHeight="1" x14ac:dyDescent="0.25">
      <c r="A38" s="3">
        <f>IFERROR(VLOOKUP(B38,'[1]DADOS (OCULTAR)'!$Q$3:$S$136,3,0),"")</f>
        <v>9039744002308</v>
      </c>
      <c r="B38" s="4" t="str">
        <f>'[1]TCE - ANEXO IV - Preencher'!C47</f>
        <v>HOSPITAL NOSSA SENHORA DAS GRAÇAS - ANTIGO ALFA - CG Nº 024/2022</v>
      </c>
      <c r="C38" s="4" t="str">
        <f>'[1]TCE - ANEXO IV - Preencher'!E47</f>
        <v>3.13 - Materiais e Materiais Ortopédicos e Corretivos (OPME)</v>
      </c>
      <c r="D38" s="3" t="str">
        <f>'[1]TCE - ANEXO IV - Preencher'!F47</f>
        <v>26.773.826/0001-87</v>
      </c>
      <c r="E38" s="5" t="str">
        <f>'[1]TCE - ANEXO IV - Preencher'!G47</f>
        <v>URO SURGERY IMPORTACAO E DISTRIBUICAO DE PRODUTOS MEDICOS E HOSPITALARES LTDA</v>
      </c>
      <c r="F38" s="5" t="str">
        <f>'[1]TCE - ANEXO IV - Preencher'!H47</f>
        <v>B</v>
      </c>
      <c r="G38" s="5" t="str">
        <f>'[1]TCE - ANEXO IV - Preencher'!I47</f>
        <v>S</v>
      </c>
      <c r="H38" s="5" t="str">
        <f>'[1]TCE - ANEXO IV - Preencher'!J47</f>
        <v>10652</v>
      </c>
      <c r="I38" s="6" t="str">
        <f>IF('[1]TCE - ANEXO IV - Preencher'!K47="","",'[1]TCE - ANEXO IV - Preencher'!K47)</f>
        <v>11/06/2026</v>
      </c>
      <c r="J38" s="5" t="str">
        <f>'[1]TCE - ANEXO IV - Preencher'!L47</f>
        <v>26260626773826000187550010000106521228004431</v>
      </c>
      <c r="K38" s="5" t="str">
        <f>IF(F38="B",LEFT('[1]TCE - ANEXO IV - Preencher'!M47,2),IF(F38="S",LEFT('[1]TCE - ANEXO IV - Preencher'!M47,7),IF('[1]TCE - ANEXO IV - Preencher'!H47="","")))</f>
        <v>26</v>
      </c>
      <c r="L38" s="7">
        <f>'[1]TCE - ANEXO IV - Preencher'!N47</f>
        <v>2150</v>
      </c>
    </row>
    <row r="39" spans="1:12" s="8" customFormat="1" ht="19.5" customHeight="1" x14ac:dyDescent="0.25">
      <c r="A39" s="3">
        <f>IFERROR(VLOOKUP(B39,'[1]DADOS (OCULTAR)'!$Q$3:$S$136,3,0),"")</f>
        <v>9039744002308</v>
      </c>
      <c r="B39" s="4" t="str">
        <f>'[1]TCE - ANEXO IV - Preencher'!C48</f>
        <v>HOSPITAL NOSSA SENHORA DAS GRAÇAS - ANTIGO ALFA - CG Nº 024/2022</v>
      </c>
      <c r="C39" s="4" t="str">
        <f>'[1]TCE - ANEXO IV - Preencher'!E48</f>
        <v>3.7 - Material de Limpeza e Produtos de Hgienização</v>
      </c>
      <c r="D39" s="3" t="str">
        <f>'[1]TCE - ANEXO IV - Preencher'!F48</f>
        <v>24.425.720/0001-67</v>
      </c>
      <c r="E39" s="5" t="str">
        <f>'[1]TCE - ANEXO IV - Preencher'!G48</f>
        <v>ORIGINAL SUPRIMENTOS E EQUIPAMENTOS LTDA</v>
      </c>
      <c r="F39" s="5" t="str">
        <f>'[1]TCE - ANEXO IV - Preencher'!H48</f>
        <v>B</v>
      </c>
      <c r="G39" s="5" t="str">
        <f>'[1]TCE - ANEXO IV - Preencher'!I48</f>
        <v>S</v>
      </c>
      <c r="H39" s="5" t="str">
        <f>'[1]TCE - ANEXO IV - Preencher'!J48</f>
        <v>10653</v>
      </c>
      <c r="I39" s="6" t="str">
        <f>IF('[1]TCE - ANEXO IV - Preencher'!K48="","",'[1]TCE - ANEXO IV - Preencher'!K48)</f>
        <v>16/06/2026</v>
      </c>
      <c r="J39" s="5" t="str">
        <f>'[1]TCE - ANEXO IV - Preencher'!L48</f>
        <v>26260624425720000167550010000106531660165253</v>
      </c>
      <c r="K39" s="5" t="str">
        <f>IF(F39="B",LEFT('[1]TCE - ANEXO IV - Preencher'!M48,2),IF(F39="S",LEFT('[1]TCE - ANEXO IV - Preencher'!M48,7),IF('[1]TCE - ANEXO IV - Preencher'!H48="","")))</f>
        <v>26</v>
      </c>
      <c r="L39" s="7">
        <f>'[1]TCE - ANEXO IV - Preencher'!N48</f>
        <v>2720</v>
      </c>
    </row>
    <row r="40" spans="1:12" s="8" customFormat="1" ht="19.5" customHeight="1" x14ac:dyDescent="0.25">
      <c r="A40" s="3">
        <f>IFERROR(VLOOKUP(B40,'[1]DADOS (OCULTAR)'!$Q$3:$S$136,3,0),"")</f>
        <v>9039744002308</v>
      </c>
      <c r="B40" s="4" t="str">
        <f>'[1]TCE - ANEXO IV - Preencher'!C49</f>
        <v>HOSPITAL NOSSA SENHORA DAS GRAÇAS - ANTIGO ALFA - CG Nº 024/2022</v>
      </c>
      <c r="C40" s="4" t="str">
        <f>'[1]TCE - ANEXO IV - Preencher'!E49</f>
        <v>3.12 - Material Hospitalar</v>
      </c>
      <c r="D40" s="3" t="str">
        <f>'[1]TCE - ANEXO IV - Preencher'!F49</f>
        <v>24.425.720/0001-67</v>
      </c>
      <c r="E40" s="5" t="str">
        <f>'[1]TCE - ANEXO IV - Preencher'!G49</f>
        <v>ORIGINAL SUPRIMENTOS E EQUIPAMENTOS LTDA</v>
      </c>
      <c r="F40" s="5" t="str">
        <f>'[1]TCE - ANEXO IV - Preencher'!H49</f>
        <v>B</v>
      </c>
      <c r="G40" s="5" t="str">
        <f>'[1]TCE - ANEXO IV - Preencher'!I49</f>
        <v>S</v>
      </c>
      <c r="H40" s="5" t="str">
        <f>'[1]TCE - ANEXO IV - Preencher'!J49</f>
        <v>10654</v>
      </c>
      <c r="I40" s="6" t="str">
        <f>IF('[1]TCE - ANEXO IV - Preencher'!K49="","",'[1]TCE - ANEXO IV - Preencher'!K49)</f>
        <v>16/06/2026</v>
      </c>
      <c r="J40" s="5" t="str">
        <f>'[1]TCE - ANEXO IV - Preencher'!L49</f>
        <v>26260624425720000167550010000106541660165250</v>
      </c>
      <c r="K40" s="5" t="str">
        <f>IF(F40="B",LEFT('[1]TCE - ANEXO IV - Preencher'!M49,2),IF(F40="S",LEFT('[1]TCE - ANEXO IV - Preencher'!M49,7),IF('[1]TCE - ANEXO IV - Preencher'!H49="","")))</f>
        <v>26</v>
      </c>
      <c r="L40" s="7">
        <f>'[1]TCE - ANEXO IV - Preencher'!N49</f>
        <v>1350</v>
      </c>
    </row>
    <row r="41" spans="1:12" s="8" customFormat="1" ht="19.5" customHeight="1" x14ac:dyDescent="0.25">
      <c r="A41" s="3">
        <f>IFERROR(VLOOKUP(B41,'[1]DADOS (OCULTAR)'!$Q$3:$S$136,3,0),"")</f>
        <v>9039744002308</v>
      </c>
      <c r="B41" s="4" t="str">
        <f>'[1]TCE - ANEXO IV - Preencher'!C50</f>
        <v>HOSPITAL NOSSA SENHORA DAS GRAÇAS - ANTIGO ALFA - CG Nº 024/2022</v>
      </c>
      <c r="C41" s="4" t="str">
        <f>'[1]TCE - ANEXO IV - Preencher'!E50</f>
        <v>3.13 - Materiais e Materiais Ortopédicos e Corretivos (OPME)</v>
      </c>
      <c r="D41" s="3" t="str">
        <f>'[1]TCE - ANEXO IV - Preencher'!F50</f>
        <v>26.773.826/0001-87</v>
      </c>
      <c r="E41" s="5" t="str">
        <f>'[1]TCE - ANEXO IV - Preencher'!G50</f>
        <v>URO SURGERY IMPORTACAO E DISTRIBUICAO DE PRODUTOS MEDICOS E HOSPITALARES LTDA</v>
      </c>
      <c r="F41" s="5" t="str">
        <f>'[1]TCE - ANEXO IV - Preencher'!H50</f>
        <v>B</v>
      </c>
      <c r="G41" s="5" t="str">
        <f>'[1]TCE - ANEXO IV - Preencher'!I50</f>
        <v>S</v>
      </c>
      <c r="H41" s="5" t="str">
        <f>'[1]TCE - ANEXO IV - Preencher'!J50</f>
        <v>10656</v>
      </c>
      <c r="I41" s="6" t="str">
        <f>IF('[1]TCE - ANEXO IV - Preencher'!K50="","",'[1]TCE - ANEXO IV - Preencher'!K50)</f>
        <v>12/06/2026</v>
      </c>
      <c r="J41" s="5" t="str">
        <f>'[1]TCE - ANEXO IV - Preencher'!L50</f>
        <v>26260626773826000187550010000106561633869379</v>
      </c>
      <c r="K41" s="5" t="str">
        <f>IF(F41="B",LEFT('[1]TCE - ANEXO IV - Preencher'!M50,2),IF(F41="S",LEFT('[1]TCE - ANEXO IV - Preencher'!M50,7),IF('[1]TCE - ANEXO IV - Preencher'!H50="","")))</f>
        <v>26</v>
      </c>
      <c r="L41" s="7">
        <f>'[1]TCE - ANEXO IV - Preencher'!N50</f>
        <v>3100</v>
      </c>
    </row>
    <row r="42" spans="1:12" s="8" customFormat="1" ht="19.5" customHeight="1" x14ac:dyDescent="0.25">
      <c r="A42" s="3">
        <f>IFERROR(VLOOKUP(B42,'[1]DADOS (OCULTAR)'!$Q$3:$S$136,3,0),"")</f>
        <v>9039744002308</v>
      </c>
      <c r="B42" s="4" t="str">
        <f>'[1]TCE - ANEXO IV - Preencher'!C51</f>
        <v>HOSPITAL NOSSA SENHORA DAS GRAÇAS - ANTIGO ALFA - CG Nº 024/2022</v>
      </c>
      <c r="C42" s="4" t="str">
        <f>'[1]TCE - ANEXO IV - Preencher'!E51</f>
        <v>3.13 - Materiais e Materiais Ortopédicos e Corretivos (OPME)</v>
      </c>
      <c r="D42" s="3" t="str">
        <f>'[1]TCE - ANEXO IV - Preencher'!F51</f>
        <v>26.773.826/0001-87</v>
      </c>
      <c r="E42" s="5" t="str">
        <f>'[1]TCE - ANEXO IV - Preencher'!G51</f>
        <v>URO SURGERY IMPORTACAO E DISTRIBUICAO DE PRODUTOS MEDICOS E HOSPITALARES LTDA</v>
      </c>
      <c r="F42" s="5" t="str">
        <f>'[1]TCE - ANEXO IV - Preencher'!H51</f>
        <v>B</v>
      </c>
      <c r="G42" s="5" t="str">
        <f>'[1]TCE - ANEXO IV - Preencher'!I51</f>
        <v>S</v>
      </c>
      <c r="H42" s="5" t="str">
        <f>'[1]TCE - ANEXO IV - Preencher'!J51</f>
        <v>10657</v>
      </c>
      <c r="I42" s="6" t="str">
        <f>IF('[1]TCE - ANEXO IV - Preencher'!K51="","",'[1]TCE - ANEXO IV - Preencher'!K51)</f>
        <v>12/06/2026</v>
      </c>
      <c r="J42" s="5" t="str">
        <f>'[1]TCE - ANEXO IV - Preencher'!L51</f>
        <v>26260626773826000187550010000106571882954644</v>
      </c>
      <c r="K42" s="5" t="str">
        <f>IF(F42="B",LEFT('[1]TCE - ANEXO IV - Preencher'!M51,2),IF(F42="S",LEFT('[1]TCE - ANEXO IV - Preencher'!M51,7),IF('[1]TCE - ANEXO IV - Preencher'!H51="","")))</f>
        <v>26</v>
      </c>
      <c r="L42" s="7">
        <f>'[1]TCE - ANEXO IV - Preencher'!N51</f>
        <v>1600</v>
      </c>
    </row>
    <row r="43" spans="1:12" s="8" customFormat="1" ht="19.5" customHeight="1" x14ac:dyDescent="0.25">
      <c r="A43" s="3">
        <f>IFERROR(VLOOKUP(B43,'[1]DADOS (OCULTAR)'!$Q$3:$S$136,3,0),"")</f>
        <v>9039744002308</v>
      </c>
      <c r="B43" s="4" t="str">
        <f>'[1]TCE - ANEXO IV - Preencher'!C52</f>
        <v>HOSPITAL NOSSA SENHORA DAS GRAÇAS - ANTIGO ALFA - CG Nº 024/2022</v>
      </c>
      <c r="C43" s="4" t="str">
        <f>'[1]TCE - ANEXO IV - Preencher'!E52</f>
        <v>3.13 - Materiais e Materiais Ortopédicos e Corretivos (OPME)</v>
      </c>
      <c r="D43" s="3" t="str">
        <f>'[1]TCE - ANEXO IV - Preencher'!F52</f>
        <v>26.773.826/0001-87</v>
      </c>
      <c r="E43" s="5" t="str">
        <f>'[1]TCE - ANEXO IV - Preencher'!G52</f>
        <v>URO SURGERY IMPORTACAO E DISTRIBUICAO DE PRODUTOS MEDICOS E HOSPITALARES LTDA</v>
      </c>
      <c r="F43" s="5" t="str">
        <f>'[1]TCE - ANEXO IV - Preencher'!H52</f>
        <v>B</v>
      </c>
      <c r="G43" s="5" t="str">
        <f>'[1]TCE - ANEXO IV - Preencher'!I52</f>
        <v>S</v>
      </c>
      <c r="H43" s="5" t="str">
        <f>'[1]TCE - ANEXO IV - Preencher'!J52</f>
        <v>10663</v>
      </c>
      <c r="I43" s="6" t="str">
        <f>IF('[1]TCE - ANEXO IV - Preencher'!K52="","",'[1]TCE - ANEXO IV - Preencher'!K52)</f>
        <v>15/06/2026</v>
      </c>
      <c r="J43" s="5" t="str">
        <f>'[1]TCE - ANEXO IV - Preencher'!L52</f>
        <v>26260626773826000187550010000106631349061804</v>
      </c>
      <c r="K43" s="5" t="str">
        <f>IF(F43="B",LEFT('[1]TCE - ANEXO IV - Preencher'!M52,2),IF(F43="S",LEFT('[1]TCE - ANEXO IV - Preencher'!M52,7),IF('[1]TCE - ANEXO IV - Preencher'!H52="","")))</f>
        <v>26</v>
      </c>
      <c r="L43" s="7">
        <f>'[1]TCE - ANEXO IV - Preencher'!N52</f>
        <v>3600</v>
      </c>
    </row>
    <row r="44" spans="1:12" s="8" customFormat="1" ht="19.5" customHeight="1" x14ac:dyDescent="0.25">
      <c r="A44" s="3">
        <f>IFERROR(VLOOKUP(B44,'[1]DADOS (OCULTAR)'!$Q$3:$S$136,3,0),"")</f>
        <v>9039744002308</v>
      </c>
      <c r="B44" s="4" t="str">
        <f>'[1]TCE - ANEXO IV - Preencher'!C53</f>
        <v>HOSPITAL NOSSA SENHORA DAS GRAÇAS - ANTIGO ALFA - CG Nº 024/2022</v>
      </c>
      <c r="C44" s="4" t="str">
        <f>'[1]TCE - ANEXO IV - Preencher'!E53</f>
        <v>3.13 - Materiais e Materiais Ortopédicos e Corretivos (OPME)</v>
      </c>
      <c r="D44" s="3" t="str">
        <f>'[1]TCE - ANEXO IV - Preencher'!F53</f>
        <v>26.773.826/0001-87</v>
      </c>
      <c r="E44" s="5" t="str">
        <f>'[1]TCE - ANEXO IV - Preencher'!G53</f>
        <v>URO SURGERY IMPORTACAO E DISTRIBUICAO DE PRODUTOS MEDICOS E HOSPITALARES LTDA</v>
      </c>
      <c r="F44" s="5" t="str">
        <f>'[1]TCE - ANEXO IV - Preencher'!H53</f>
        <v>B</v>
      </c>
      <c r="G44" s="5" t="str">
        <f>'[1]TCE - ANEXO IV - Preencher'!I53</f>
        <v>S</v>
      </c>
      <c r="H44" s="5" t="str">
        <f>'[1]TCE - ANEXO IV - Preencher'!J53</f>
        <v>10664</v>
      </c>
      <c r="I44" s="6" t="str">
        <f>IF('[1]TCE - ANEXO IV - Preencher'!K53="","",'[1]TCE - ANEXO IV - Preencher'!K53)</f>
        <v>15/06/2026</v>
      </c>
      <c r="J44" s="5" t="str">
        <f>'[1]TCE - ANEXO IV - Preencher'!L53</f>
        <v>26260626773826000187550010000106641834749348</v>
      </c>
      <c r="K44" s="5" t="str">
        <f>IF(F44="B",LEFT('[1]TCE - ANEXO IV - Preencher'!M53,2),IF(F44="S",LEFT('[1]TCE - ANEXO IV - Preencher'!M53,7),IF('[1]TCE - ANEXO IV - Preencher'!H53="","")))</f>
        <v>26</v>
      </c>
      <c r="L44" s="7">
        <f>'[1]TCE - ANEXO IV - Preencher'!N53</f>
        <v>3100</v>
      </c>
    </row>
    <row r="45" spans="1:12" s="8" customFormat="1" ht="19.5" customHeight="1" x14ac:dyDescent="0.25">
      <c r="A45" s="3">
        <f>IFERROR(VLOOKUP(B45,'[1]DADOS (OCULTAR)'!$Q$3:$S$136,3,0),"")</f>
        <v>9039744002308</v>
      </c>
      <c r="B45" s="4" t="str">
        <f>'[1]TCE - ANEXO IV - Preencher'!C54</f>
        <v>HOSPITAL NOSSA SENHORA DAS GRAÇAS - ANTIGO ALFA - CG Nº 024/2022</v>
      </c>
      <c r="C45" s="4" t="str">
        <f>'[1]TCE - ANEXO IV - Preencher'!E54</f>
        <v>3.13 - Materiais e Materiais Ortopédicos e Corretivos (OPME)</v>
      </c>
      <c r="D45" s="3" t="str">
        <f>'[1]TCE - ANEXO IV - Preencher'!F54</f>
        <v>26.773.826/0001-87</v>
      </c>
      <c r="E45" s="5" t="str">
        <f>'[1]TCE - ANEXO IV - Preencher'!G54</f>
        <v>URO SURGERY IMPORTACAO E DISTRIBUICAO DE PRODUTOS MEDICOS E HOSPITALARES LTDA</v>
      </c>
      <c r="F45" s="5" t="str">
        <f>'[1]TCE - ANEXO IV - Preencher'!H54</f>
        <v>B</v>
      </c>
      <c r="G45" s="5" t="str">
        <f>'[1]TCE - ANEXO IV - Preencher'!I54</f>
        <v>S</v>
      </c>
      <c r="H45" s="5" t="str">
        <f>'[1]TCE - ANEXO IV - Preencher'!J54</f>
        <v>10674</v>
      </c>
      <c r="I45" s="6" t="str">
        <f>IF('[1]TCE - ANEXO IV - Preencher'!K54="","",'[1]TCE - ANEXO IV - Preencher'!K54)</f>
        <v>15/06/2026</v>
      </c>
      <c r="J45" s="5" t="str">
        <f>'[1]TCE - ANEXO IV - Preencher'!L54</f>
        <v>26260626773826000187550010000106741952217423</v>
      </c>
      <c r="K45" s="5" t="str">
        <f>IF(F45="B",LEFT('[1]TCE - ANEXO IV - Preencher'!M54,2),IF(F45="S",LEFT('[1]TCE - ANEXO IV - Preencher'!M54,7),IF('[1]TCE - ANEXO IV - Preencher'!H54="","")))</f>
        <v>26</v>
      </c>
      <c r="L45" s="7">
        <f>'[1]TCE - ANEXO IV - Preencher'!N54</f>
        <v>2100</v>
      </c>
    </row>
    <row r="46" spans="1:12" s="8" customFormat="1" ht="19.5" customHeight="1" x14ac:dyDescent="0.25">
      <c r="A46" s="3">
        <f>IFERROR(VLOOKUP(B46,'[1]DADOS (OCULTAR)'!$Q$3:$S$136,3,0),"")</f>
        <v>9039744002308</v>
      </c>
      <c r="B46" s="4" t="str">
        <f>'[1]TCE - ANEXO IV - Preencher'!C55</f>
        <v>HOSPITAL NOSSA SENHORA DAS GRAÇAS - ANTIGO ALFA - CG Nº 024/2022</v>
      </c>
      <c r="C46" s="4" t="str">
        <f>'[1]TCE - ANEXO IV - Preencher'!E55</f>
        <v>3.13 - Materiais e Materiais Ortopédicos e Corretivos (OPME)</v>
      </c>
      <c r="D46" s="3" t="str">
        <f>'[1]TCE - ANEXO IV - Preencher'!F55</f>
        <v>26.773.826/0001-87</v>
      </c>
      <c r="E46" s="5" t="str">
        <f>'[1]TCE - ANEXO IV - Preencher'!G55</f>
        <v>URO SURGERY IMPORTACAO E DISTRIBUICAO DE PRODUTOS MEDICOS E HOSPITALARES LTDA</v>
      </c>
      <c r="F46" s="5" t="str">
        <f>'[1]TCE - ANEXO IV - Preencher'!H55</f>
        <v>B</v>
      </c>
      <c r="G46" s="5" t="str">
        <f>'[1]TCE - ANEXO IV - Preencher'!I55</f>
        <v>S</v>
      </c>
      <c r="H46" s="5" t="str">
        <f>'[1]TCE - ANEXO IV - Preencher'!J55</f>
        <v>10689</v>
      </c>
      <c r="I46" s="6" t="str">
        <f>IF('[1]TCE - ANEXO IV - Preencher'!K55="","",'[1]TCE - ANEXO IV - Preencher'!K55)</f>
        <v>16/06/2026</v>
      </c>
      <c r="J46" s="5" t="str">
        <f>'[1]TCE - ANEXO IV - Preencher'!L55</f>
        <v>26260626773826000187550010000106891380152219</v>
      </c>
      <c r="K46" s="5" t="str">
        <f>IF(F46="B",LEFT('[1]TCE - ANEXO IV - Preencher'!M55,2),IF(F46="S",LEFT('[1]TCE - ANEXO IV - Preencher'!M55,7),IF('[1]TCE - ANEXO IV - Preencher'!H55="","")))</f>
        <v>26</v>
      </c>
      <c r="L46" s="7">
        <f>'[1]TCE - ANEXO IV - Preencher'!N55</f>
        <v>2150</v>
      </c>
    </row>
    <row r="47" spans="1:12" s="8" customFormat="1" ht="19.5" customHeight="1" x14ac:dyDescent="0.25">
      <c r="A47" s="3">
        <f>IFERROR(VLOOKUP(B47,'[1]DADOS (OCULTAR)'!$Q$3:$S$136,3,0),"")</f>
        <v>9039744002308</v>
      </c>
      <c r="B47" s="4" t="str">
        <f>'[1]TCE - ANEXO IV - Preencher'!C56</f>
        <v>HOSPITAL NOSSA SENHORA DAS GRAÇAS - ANTIGO ALFA - CG Nº 024/2022</v>
      </c>
      <c r="C47" s="4" t="str">
        <f>'[1]TCE - ANEXO IV - Preencher'!E56</f>
        <v>3.13 - Materiais e Materiais Ortopédicos e Corretivos (OPME)</v>
      </c>
      <c r="D47" s="3" t="str">
        <f>'[1]TCE - ANEXO IV - Preencher'!F56</f>
        <v>26.773.826/0001-87</v>
      </c>
      <c r="E47" s="5" t="str">
        <f>'[1]TCE - ANEXO IV - Preencher'!G56</f>
        <v>URO SURGERY IMPORTACAO E DISTRIBUICAO DE PRODUTOS MEDICOS E HOSPITALARES LTDA</v>
      </c>
      <c r="F47" s="5" t="str">
        <f>'[1]TCE - ANEXO IV - Preencher'!H56</f>
        <v>B</v>
      </c>
      <c r="G47" s="5" t="str">
        <f>'[1]TCE - ANEXO IV - Preencher'!I56</f>
        <v>S</v>
      </c>
      <c r="H47" s="5" t="str">
        <f>'[1]TCE - ANEXO IV - Preencher'!J56</f>
        <v>10693</v>
      </c>
      <c r="I47" s="6" t="str">
        <f>IF('[1]TCE - ANEXO IV - Preencher'!K56="","",'[1]TCE - ANEXO IV - Preencher'!K56)</f>
        <v>16/06/2026</v>
      </c>
      <c r="J47" s="5" t="str">
        <f>'[1]TCE - ANEXO IV - Preencher'!L56</f>
        <v>26260626773826000187550010000106931280824730</v>
      </c>
      <c r="K47" s="5" t="str">
        <f>IF(F47="B",LEFT('[1]TCE - ANEXO IV - Preencher'!M56,2),IF(F47="S",LEFT('[1]TCE - ANEXO IV - Preencher'!M56,7),IF('[1]TCE - ANEXO IV - Preencher'!H56="","")))</f>
        <v>26</v>
      </c>
      <c r="L47" s="7">
        <f>'[1]TCE - ANEXO IV - Preencher'!N56</f>
        <v>2150</v>
      </c>
    </row>
    <row r="48" spans="1:12" s="8" customFormat="1" ht="19.5" customHeight="1" x14ac:dyDescent="0.25">
      <c r="A48" s="3">
        <f>IFERROR(VLOOKUP(B48,'[1]DADOS (OCULTAR)'!$Q$3:$S$136,3,0),"")</f>
        <v>9039744002308</v>
      </c>
      <c r="B48" s="4" t="str">
        <f>'[1]TCE - ANEXO IV - Preencher'!C57</f>
        <v>HOSPITAL NOSSA SENHORA DAS GRAÇAS - ANTIGO ALFA - CG Nº 024/2022</v>
      </c>
      <c r="C48" s="4" t="str">
        <f>'[1]TCE - ANEXO IV - Preencher'!E57</f>
        <v>3.13 - Materiais e Materiais Ortopédicos e Corretivos (OPME)</v>
      </c>
      <c r="D48" s="3" t="str">
        <f>'[1]TCE - ANEXO IV - Preencher'!F57</f>
        <v>26.773.826/0001-87</v>
      </c>
      <c r="E48" s="5" t="str">
        <f>'[1]TCE - ANEXO IV - Preencher'!G57</f>
        <v>URO SURGERY IMPORTACAO E DISTRIBUICAO DE PRODUTOS MEDICOS E HOSPITALARES LTDA</v>
      </c>
      <c r="F48" s="5" t="str">
        <f>'[1]TCE - ANEXO IV - Preencher'!H57</f>
        <v>B</v>
      </c>
      <c r="G48" s="5" t="str">
        <f>'[1]TCE - ANEXO IV - Preencher'!I57</f>
        <v>S</v>
      </c>
      <c r="H48" s="5" t="str">
        <f>'[1]TCE - ANEXO IV - Preencher'!J57</f>
        <v>10698</v>
      </c>
      <c r="I48" s="6" t="str">
        <f>IF('[1]TCE - ANEXO IV - Preencher'!K57="","",'[1]TCE - ANEXO IV - Preencher'!K57)</f>
        <v>17/06/2026</v>
      </c>
      <c r="J48" s="5" t="str">
        <f>'[1]TCE - ANEXO IV - Preencher'!L57</f>
        <v>26260626773826000187550010000106981707403947</v>
      </c>
      <c r="K48" s="5" t="str">
        <f>IF(F48="B",LEFT('[1]TCE - ANEXO IV - Preencher'!M57,2),IF(F48="S",LEFT('[1]TCE - ANEXO IV - Preencher'!M57,7),IF('[1]TCE - ANEXO IV - Preencher'!H57="","")))</f>
        <v>26</v>
      </c>
      <c r="L48" s="7">
        <f>'[1]TCE - ANEXO IV - Preencher'!N57</f>
        <v>1600</v>
      </c>
    </row>
    <row r="49" spans="1:12" s="8" customFormat="1" ht="19.5" customHeight="1" x14ac:dyDescent="0.25">
      <c r="A49" s="3">
        <f>IFERROR(VLOOKUP(B49,'[1]DADOS (OCULTAR)'!$Q$3:$S$136,3,0),"")</f>
        <v>9039744002308</v>
      </c>
      <c r="B49" s="4" t="str">
        <f>'[1]TCE - ANEXO IV - Preencher'!C58</f>
        <v>HOSPITAL NOSSA SENHORA DAS GRAÇAS - ANTIGO ALFA - CG Nº 024/2022</v>
      </c>
      <c r="C49" s="4" t="str">
        <f>'[1]TCE - ANEXO IV - Preencher'!E58</f>
        <v>3.13 - Materiais e Materiais Ortopédicos e Corretivos (OPME)</v>
      </c>
      <c r="D49" s="3" t="str">
        <f>'[1]TCE - ANEXO IV - Preencher'!F58</f>
        <v>26.773.826/0001-87</v>
      </c>
      <c r="E49" s="5" t="str">
        <f>'[1]TCE - ANEXO IV - Preencher'!G58</f>
        <v>URO SURGERY IMPORTACAO E DISTRIBUICAO DE PRODUTOS MEDICOS E HOSPITALARES LTDA</v>
      </c>
      <c r="F49" s="5" t="str">
        <f>'[1]TCE - ANEXO IV - Preencher'!H58</f>
        <v>B</v>
      </c>
      <c r="G49" s="5" t="str">
        <f>'[1]TCE - ANEXO IV - Preencher'!I58</f>
        <v>S</v>
      </c>
      <c r="H49" s="5" t="str">
        <f>'[1]TCE - ANEXO IV - Preencher'!J58</f>
        <v>10703</v>
      </c>
      <c r="I49" s="6" t="str">
        <f>IF('[1]TCE - ANEXO IV - Preencher'!K58="","",'[1]TCE - ANEXO IV - Preencher'!K58)</f>
        <v>17/06/2026</v>
      </c>
      <c r="J49" s="5" t="str">
        <f>'[1]TCE - ANEXO IV - Preencher'!L58</f>
        <v>26260626773826000187550010000107031002503900</v>
      </c>
      <c r="K49" s="5" t="str">
        <f>IF(F49="B",LEFT('[1]TCE - ANEXO IV - Preencher'!M58,2),IF(F49="S",LEFT('[1]TCE - ANEXO IV - Preencher'!M58,7),IF('[1]TCE - ANEXO IV - Preencher'!H58="","")))</f>
        <v>26</v>
      </c>
      <c r="L49" s="7">
        <f>'[1]TCE - ANEXO IV - Preencher'!N58</f>
        <v>3100</v>
      </c>
    </row>
    <row r="50" spans="1:12" s="8" customFormat="1" ht="19.5" customHeight="1" x14ac:dyDescent="0.25">
      <c r="A50" s="3">
        <f>IFERROR(VLOOKUP(B50,'[1]DADOS (OCULTAR)'!$Q$3:$S$136,3,0),"")</f>
        <v>9039744002308</v>
      </c>
      <c r="B50" s="4" t="str">
        <f>'[1]TCE - ANEXO IV - Preencher'!C59</f>
        <v>HOSPITAL NOSSA SENHORA DAS GRAÇAS - ANTIGO ALFA - CG Nº 024/2022</v>
      </c>
      <c r="C50" s="4" t="str">
        <f>'[1]TCE - ANEXO IV - Preencher'!E59</f>
        <v>3.13 - Materiais e Materiais Ortopédicos e Corretivos (OPME)</v>
      </c>
      <c r="D50" s="3" t="str">
        <f>'[1]TCE - ANEXO IV - Preencher'!F59</f>
        <v>26.773.826/0001-87</v>
      </c>
      <c r="E50" s="5" t="str">
        <f>'[1]TCE - ANEXO IV - Preencher'!G59</f>
        <v>URO SURGERY IMPORTACAO E DISTRIBUICAO DE PRODUTOS MEDICOS E HOSPITALARES LTDA</v>
      </c>
      <c r="F50" s="5" t="str">
        <f>'[1]TCE - ANEXO IV - Preencher'!H59</f>
        <v>B</v>
      </c>
      <c r="G50" s="5" t="str">
        <f>'[1]TCE - ANEXO IV - Preencher'!I59</f>
        <v>S</v>
      </c>
      <c r="H50" s="5" t="str">
        <f>'[1]TCE - ANEXO IV - Preencher'!J59</f>
        <v>10708</v>
      </c>
      <c r="I50" s="6" t="str">
        <f>IF('[1]TCE - ANEXO IV - Preencher'!K59="","",'[1]TCE - ANEXO IV - Preencher'!K59)</f>
        <v>18/06/2026</v>
      </c>
      <c r="J50" s="5" t="str">
        <f>'[1]TCE - ANEXO IV - Preencher'!L59</f>
        <v>26260626773826000187550010000107081855768631</v>
      </c>
      <c r="K50" s="5" t="str">
        <f>IF(F50="B",LEFT('[1]TCE - ANEXO IV - Preencher'!M59,2),IF(F50="S",LEFT('[1]TCE - ANEXO IV - Preencher'!M59,7),IF('[1]TCE - ANEXO IV - Preencher'!H59="","")))</f>
        <v>26</v>
      </c>
      <c r="L50" s="7">
        <f>'[1]TCE - ANEXO IV - Preencher'!N59</f>
        <v>2150</v>
      </c>
    </row>
    <row r="51" spans="1:12" s="8" customFormat="1" ht="19.5" customHeight="1" x14ac:dyDescent="0.25">
      <c r="A51" s="3">
        <f>IFERROR(VLOOKUP(B51,'[1]DADOS (OCULTAR)'!$Q$3:$S$136,3,0),"")</f>
        <v>9039744002308</v>
      </c>
      <c r="B51" s="4" t="str">
        <f>'[1]TCE - ANEXO IV - Preencher'!C60</f>
        <v>HOSPITAL NOSSA SENHORA DAS GRAÇAS - ANTIGO ALFA - CG Nº 024/2022</v>
      </c>
      <c r="C51" s="4" t="str">
        <f>'[1]TCE - ANEXO IV - Preencher'!E60</f>
        <v>3.13 - Materiais e Materiais Ortopédicos e Corretivos (OPME)</v>
      </c>
      <c r="D51" s="3" t="str">
        <f>'[1]TCE - ANEXO IV - Preencher'!F60</f>
        <v>26.773.826/0001-87</v>
      </c>
      <c r="E51" s="5" t="str">
        <f>'[1]TCE - ANEXO IV - Preencher'!G60</f>
        <v>URO SURGERY IMPORTACAO E DISTRIBUICAO DE PRODUTOS MEDICOS E HOSPITALARES LTDA</v>
      </c>
      <c r="F51" s="5" t="str">
        <f>'[1]TCE - ANEXO IV - Preencher'!H60</f>
        <v>B</v>
      </c>
      <c r="G51" s="5" t="str">
        <f>'[1]TCE - ANEXO IV - Preencher'!I60</f>
        <v>S</v>
      </c>
      <c r="H51" s="5" t="str">
        <f>'[1]TCE - ANEXO IV - Preencher'!J60</f>
        <v>10715</v>
      </c>
      <c r="I51" s="6" t="str">
        <f>IF('[1]TCE - ANEXO IV - Preencher'!K60="","",'[1]TCE - ANEXO IV - Preencher'!K60)</f>
        <v>18/06/2026</v>
      </c>
      <c r="J51" s="5" t="str">
        <f>'[1]TCE - ANEXO IV - Preencher'!L60</f>
        <v>26260626773826000187550010000107151939036024</v>
      </c>
      <c r="K51" s="5" t="str">
        <f>IF(F51="B",LEFT('[1]TCE - ANEXO IV - Preencher'!M60,2),IF(F51="S",LEFT('[1]TCE - ANEXO IV - Preencher'!M60,7),IF('[1]TCE - ANEXO IV - Preencher'!H60="","")))</f>
        <v>26</v>
      </c>
      <c r="L51" s="7">
        <f>'[1]TCE - ANEXO IV - Preencher'!N60</f>
        <v>650</v>
      </c>
    </row>
    <row r="52" spans="1:12" s="8" customFormat="1" ht="19.5" customHeight="1" x14ac:dyDescent="0.25">
      <c r="A52" s="3">
        <f>IFERROR(VLOOKUP(B52,'[1]DADOS (OCULTAR)'!$Q$3:$S$136,3,0),"")</f>
        <v>9039744002308</v>
      </c>
      <c r="B52" s="4" t="str">
        <f>'[1]TCE - ANEXO IV - Preencher'!C61</f>
        <v>HOSPITAL NOSSA SENHORA DAS GRAÇAS - ANTIGO ALFA - CG Nº 024/2022</v>
      </c>
      <c r="C52" s="4" t="str">
        <f>'[1]TCE - ANEXO IV - Preencher'!E61</f>
        <v>3.13 - Materiais e Materiais Ortopédicos e Corretivos (OPME)</v>
      </c>
      <c r="D52" s="3" t="str">
        <f>'[1]TCE - ANEXO IV - Preencher'!F61</f>
        <v>26.773.826/0001-87</v>
      </c>
      <c r="E52" s="5" t="str">
        <f>'[1]TCE - ANEXO IV - Preencher'!G61</f>
        <v>URO SURGERY IMPORTACAO E DISTRIBUICAO DE PRODUTOS MEDICOS E HOSPITALARES LTDA</v>
      </c>
      <c r="F52" s="5" t="str">
        <f>'[1]TCE - ANEXO IV - Preencher'!H61</f>
        <v>B</v>
      </c>
      <c r="G52" s="5" t="str">
        <f>'[1]TCE - ANEXO IV - Preencher'!I61</f>
        <v>S</v>
      </c>
      <c r="H52" s="5" t="str">
        <f>'[1]TCE - ANEXO IV - Preencher'!J61</f>
        <v>10729</v>
      </c>
      <c r="I52" s="6" t="str">
        <f>IF('[1]TCE - ANEXO IV - Preencher'!K61="","",'[1]TCE - ANEXO IV - Preencher'!K61)</f>
        <v>19/06/2026</v>
      </c>
      <c r="J52" s="5" t="str">
        <f>'[1]TCE - ANEXO IV - Preencher'!L61</f>
        <v>26260626773826000187550010000107291931919550</v>
      </c>
      <c r="K52" s="5" t="str">
        <f>IF(F52="B",LEFT('[1]TCE - ANEXO IV - Preencher'!M61,2),IF(F52="S",LEFT('[1]TCE - ANEXO IV - Preencher'!M61,7),IF('[1]TCE - ANEXO IV - Preencher'!H61="","")))</f>
        <v>26</v>
      </c>
      <c r="L52" s="7">
        <f>'[1]TCE - ANEXO IV - Preencher'!N61</f>
        <v>3100</v>
      </c>
    </row>
    <row r="53" spans="1:12" s="8" customFormat="1" ht="19.5" customHeight="1" x14ac:dyDescent="0.25">
      <c r="A53" s="3">
        <f>IFERROR(VLOOKUP(B53,'[1]DADOS (OCULTAR)'!$Q$3:$S$136,3,0),"")</f>
        <v>9039744002308</v>
      </c>
      <c r="B53" s="4" t="str">
        <f>'[1]TCE - ANEXO IV - Preencher'!C62</f>
        <v>HOSPITAL NOSSA SENHORA DAS GRAÇAS - ANTIGO ALFA - CG Nº 024/2022</v>
      </c>
      <c r="C53" s="4" t="str">
        <f>'[1]TCE - ANEXO IV - Preencher'!E62</f>
        <v>3.13 - Materiais e Materiais Ortopédicos e Corretivos (OPME)</v>
      </c>
      <c r="D53" s="3" t="str">
        <f>'[1]TCE - ANEXO IV - Preencher'!F62</f>
        <v>26.773.826/0001-87</v>
      </c>
      <c r="E53" s="5" t="str">
        <f>'[1]TCE - ANEXO IV - Preencher'!G62</f>
        <v>URO SURGERY IMPORTACAO E DISTRIBUICAO DE PRODUTOS MEDICOS E HOSPITALARES LTDA</v>
      </c>
      <c r="F53" s="5" t="str">
        <f>'[1]TCE - ANEXO IV - Preencher'!H62</f>
        <v>B</v>
      </c>
      <c r="G53" s="5" t="str">
        <f>'[1]TCE - ANEXO IV - Preencher'!I62</f>
        <v>S</v>
      </c>
      <c r="H53" s="5" t="str">
        <f>'[1]TCE - ANEXO IV - Preencher'!J62</f>
        <v>10731</v>
      </c>
      <c r="I53" s="6" t="str">
        <f>IF('[1]TCE - ANEXO IV - Preencher'!K62="","",'[1]TCE - ANEXO IV - Preencher'!K62)</f>
        <v>19/06/2026</v>
      </c>
      <c r="J53" s="5" t="str">
        <f>'[1]TCE - ANEXO IV - Preencher'!L62</f>
        <v>26260626773826000187550010000107311041038001</v>
      </c>
      <c r="K53" s="5" t="str">
        <f>IF(F53="B",LEFT('[1]TCE - ANEXO IV - Preencher'!M62,2),IF(F53="S",LEFT('[1]TCE - ANEXO IV - Preencher'!M62,7),IF('[1]TCE - ANEXO IV - Preencher'!H62="","")))</f>
        <v>26</v>
      </c>
      <c r="L53" s="7">
        <f>'[1]TCE - ANEXO IV - Preencher'!N62</f>
        <v>1600</v>
      </c>
    </row>
    <row r="54" spans="1:12" s="8" customFormat="1" ht="19.5" customHeight="1" x14ac:dyDescent="0.25">
      <c r="A54" s="3">
        <f>IFERROR(VLOOKUP(B54,'[1]DADOS (OCULTAR)'!$Q$3:$S$136,3,0),"")</f>
        <v>9039744002308</v>
      </c>
      <c r="B54" s="4" t="str">
        <f>'[1]TCE - ANEXO IV - Preencher'!C63</f>
        <v>HOSPITAL NOSSA SENHORA DAS GRAÇAS - ANTIGO ALFA - CG Nº 024/2022</v>
      </c>
      <c r="C54" s="4" t="str">
        <f>'[1]TCE - ANEXO IV - Preencher'!E63</f>
        <v>3.13 - Materiais e Materiais Ortopédicos e Corretivos (OPME)</v>
      </c>
      <c r="D54" s="3" t="str">
        <f>'[1]TCE - ANEXO IV - Preencher'!F63</f>
        <v>26.773.826/0001-87</v>
      </c>
      <c r="E54" s="5" t="str">
        <f>'[1]TCE - ANEXO IV - Preencher'!G63</f>
        <v>URO SURGERY IMPORTACAO E DISTRIBUICAO DE PRODUTOS MEDICOS E HOSPITALARES LTDA</v>
      </c>
      <c r="F54" s="5" t="str">
        <f>'[1]TCE - ANEXO IV - Preencher'!H63</f>
        <v>B</v>
      </c>
      <c r="G54" s="5" t="str">
        <f>'[1]TCE - ANEXO IV - Preencher'!I63</f>
        <v>S</v>
      </c>
      <c r="H54" s="5" t="str">
        <f>'[1]TCE - ANEXO IV - Preencher'!J63</f>
        <v>10748</v>
      </c>
      <c r="I54" s="6" t="str">
        <f>IF('[1]TCE - ANEXO IV - Preencher'!K63="","",'[1]TCE - ANEXO IV - Preencher'!K63)</f>
        <v>22/06/2026</v>
      </c>
      <c r="J54" s="5" t="str">
        <f>'[1]TCE - ANEXO IV - Preencher'!L63</f>
        <v>26260626773826000187550010000107481307783193</v>
      </c>
      <c r="K54" s="5" t="str">
        <f>IF(F54="B",LEFT('[1]TCE - ANEXO IV - Preencher'!M63,2),IF(F54="S",LEFT('[1]TCE - ANEXO IV - Preencher'!M63,7),IF('[1]TCE - ANEXO IV - Preencher'!H63="","")))</f>
        <v>26</v>
      </c>
      <c r="L54" s="7">
        <f>'[1]TCE - ANEXO IV - Preencher'!N63</f>
        <v>3100</v>
      </c>
    </row>
    <row r="55" spans="1:12" s="8" customFormat="1" ht="19.5" customHeight="1" x14ac:dyDescent="0.25">
      <c r="A55" s="3">
        <f>IFERROR(VLOOKUP(B55,'[1]DADOS (OCULTAR)'!$Q$3:$S$136,3,0),"")</f>
        <v>9039744002308</v>
      </c>
      <c r="B55" s="4" t="str">
        <f>'[1]TCE - ANEXO IV - Preencher'!C64</f>
        <v>HOSPITAL NOSSA SENHORA DAS GRAÇAS - ANTIGO ALFA - CG Nº 024/2022</v>
      </c>
      <c r="C55" s="4" t="str">
        <f>'[1]TCE - ANEXO IV - Preencher'!E64</f>
        <v>3.13 - Materiais e Materiais Ortopédicos e Corretivos (OPME)</v>
      </c>
      <c r="D55" s="3" t="str">
        <f>'[1]TCE - ANEXO IV - Preencher'!F64</f>
        <v>26.773.826/0001-87</v>
      </c>
      <c r="E55" s="5" t="str">
        <f>'[1]TCE - ANEXO IV - Preencher'!G64</f>
        <v>URO SURGERY IMPORTACAO E DISTRIBUICAO DE PRODUTOS MEDICOS E HOSPITALARES LTDA</v>
      </c>
      <c r="F55" s="5" t="str">
        <f>'[1]TCE - ANEXO IV - Preencher'!H64</f>
        <v>B</v>
      </c>
      <c r="G55" s="5" t="str">
        <f>'[1]TCE - ANEXO IV - Preencher'!I64</f>
        <v>S</v>
      </c>
      <c r="H55" s="5" t="str">
        <f>'[1]TCE - ANEXO IV - Preencher'!J64</f>
        <v>10753</v>
      </c>
      <c r="I55" s="6" t="str">
        <f>IF('[1]TCE - ANEXO IV - Preencher'!K64="","",'[1]TCE - ANEXO IV - Preencher'!K64)</f>
        <v>22/06/2026</v>
      </c>
      <c r="J55" s="5" t="str">
        <f>'[1]TCE - ANEXO IV - Preencher'!L64</f>
        <v>26260626773826000187550010000107531457948767</v>
      </c>
      <c r="K55" s="5" t="str">
        <f>IF(F55="B",LEFT('[1]TCE - ANEXO IV - Preencher'!M64,2),IF(F55="S",LEFT('[1]TCE - ANEXO IV - Preencher'!M64,7),IF('[1]TCE - ANEXO IV - Preencher'!H64="","")))</f>
        <v>26</v>
      </c>
      <c r="L55" s="7">
        <f>'[1]TCE - ANEXO IV - Preencher'!N64</f>
        <v>650</v>
      </c>
    </row>
    <row r="56" spans="1:12" s="8" customFormat="1" ht="19.5" customHeight="1" x14ac:dyDescent="0.25">
      <c r="A56" s="3">
        <f>IFERROR(VLOOKUP(B56,'[1]DADOS (OCULTAR)'!$Q$3:$S$136,3,0),"")</f>
        <v>9039744002308</v>
      </c>
      <c r="B56" s="4" t="str">
        <f>'[1]TCE - ANEXO IV - Preencher'!C65</f>
        <v>HOSPITAL NOSSA SENHORA DAS GRAÇAS - ANTIGO ALFA - CG Nº 024/2022</v>
      </c>
      <c r="C56" s="4" t="str">
        <f>'[1]TCE - ANEXO IV - Preencher'!E65</f>
        <v>3.4 - Material Farmacológico</v>
      </c>
      <c r="D56" s="3" t="str">
        <f>'[1]TCE - ANEXO IV - Preencher'!F65</f>
        <v>09.007.162/0001-26</v>
      </c>
      <c r="E56" s="5" t="str">
        <f>'[1]TCE - ANEXO IV - Preencher'!G65</f>
        <v>MAUES LOBATO COMERCIO E REPRESENTACOES</v>
      </c>
      <c r="F56" s="5" t="str">
        <f>'[1]TCE - ANEXO IV - Preencher'!H65</f>
        <v>B</v>
      </c>
      <c r="G56" s="5" t="str">
        <f>'[1]TCE - ANEXO IV - Preencher'!I65</f>
        <v>S</v>
      </c>
      <c r="H56" s="5" t="str">
        <f>'[1]TCE - ANEXO IV - Preencher'!J65</f>
        <v>108033</v>
      </c>
      <c r="I56" s="6" t="str">
        <f>IF('[1]TCE - ANEXO IV - Preencher'!K65="","",'[1]TCE - ANEXO IV - Preencher'!K65)</f>
        <v>11/06/2026</v>
      </c>
      <c r="J56" s="5" t="str">
        <f>'[1]TCE - ANEXO IV - Preencher'!L65</f>
        <v>26260609007162000126550010001080331826118478</v>
      </c>
      <c r="K56" s="5" t="str">
        <f>IF(F56="B",LEFT('[1]TCE - ANEXO IV - Preencher'!M65,2),IF(F56="S",LEFT('[1]TCE - ANEXO IV - Preencher'!M65,7),IF('[1]TCE - ANEXO IV - Preencher'!H65="","")))</f>
        <v>26</v>
      </c>
      <c r="L56" s="7">
        <f>'[1]TCE - ANEXO IV - Preencher'!N65</f>
        <v>14345</v>
      </c>
    </row>
    <row r="57" spans="1:12" s="8" customFormat="1" ht="19.5" customHeight="1" x14ac:dyDescent="0.25">
      <c r="A57" s="3">
        <f>IFERROR(VLOOKUP(B57,'[1]DADOS (OCULTAR)'!$Q$3:$S$136,3,0),"")</f>
        <v>9039744002308</v>
      </c>
      <c r="B57" s="4" t="str">
        <f>'[1]TCE - ANEXO IV - Preencher'!C66</f>
        <v>HOSPITAL NOSSA SENHORA DAS GRAÇAS - ANTIGO ALFA - CG Nº 024/2022</v>
      </c>
      <c r="C57" s="4" t="str">
        <f>'[1]TCE - ANEXO IV - Preencher'!E66</f>
        <v>3.13 - Materiais e Materiais Ortopédicos e Corretivos (OPME)</v>
      </c>
      <c r="D57" s="3" t="str">
        <f>'[1]TCE - ANEXO IV - Preencher'!F66</f>
        <v>11.278.315/0001-11</v>
      </c>
      <c r="E57" s="5" t="str">
        <f>'[1]TCE - ANEXO IV - Preencher'!G66</f>
        <v>PROMED MATERIAIS CIRURGICOS LTDA</v>
      </c>
      <c r="F57" s="5" t="str">
        <f>'[1]TCE - ANEXO IV - Preencher'!H66</f>
        <v>S</v>
      </c>
      <c r="G57" s="5" t="str">
        <f>'[1]TCE - ANEXO IV - Preencher'!I66</f>
        <v>S</v>
      </c>
      <c r="H57" s="5" t="str">
        <f>'[1]TCE - ANEXO IV - Preencher'!J66</f>
        <v>108444</v>
      </c>
      <c r="I57" s="6" t="str">
        <f>IF('[1]TCE - ANEXO IV - Preencher'!K66="","",'[1]TCE - ANEXO IV - Preencher'!K66)</f>
        <v>29/05/2026</v>
      </c>
      <c r="J57" s="5" t="str">
        <f>'[1]TCE - ANEXO IV - Preencher'!L66</f>
        <v>25260511278315000111550010001084441314487637</v>
      </c>
      <c r="K57" s="5" t="str">
        <f>IF(F57="B",LEFT('[1]TCE - ANEXO IV - Preencher'!M66,2),IF(F57="S",LEFT('[1]TCE - ANEXO IV - Preencher'!M66,7),IF('[1]TCE - ANEXO IV - Preencher'!H66="","")))</f>
        <v>31 - Mi</v>
      </c>
      <c r="L57" s="7">
        <f>'[1]TCE - ANEXO IV - Preencher'!N66</f>
        <v>8635.42</v>
      </c>
    </row>
    <row r="58" spans="1:12" s="8" customFormat="1" ht="19.5" customHeight="1" x14ac:dyDescent="0.25">
      <c r="A58" s="3">
        <f>IFERROR(VLOOKUP(B58,'[1]DADOS (OCULTAR)'!$Q$3:$S$136,3,0),"")</f>
        <v>9039744002308</v>
      </c>
      <c r="B58" s="4" t="str">
        <f>'[1]TCE - ANEXO IV - Preencher'!C67</f>
        <v>HOSPITAL NOSSA SENHORA DAS GRAÇAS - ANTIGO ALFA - CG Nº 024/2022</v>
      </c>
      <c r="C58" s="4" t="str">
        <f>'[1]TCE - ANEXO IV - Preencher'!E67</f>
        <v>3.13 - Materiais e Materiais Ortopédicos e Corretivos (OPME)</v>
      </c>
      <c r="D58" s="3" t="str">
        <f>'[1]TCE - ANEXO IV - Preencher'!F67</f>
        <v>11.278.315/0001-11</v>
      </c>
      <c r="E58" s="5" t="str">
        <f>'[1]TCE - ANEXO IV - Preencher'!G67</f>
        <v>PROMED MATERIAIS CIRURGICOS LTDA</v>
      </c>
      <c r="F58" s="5" t="str">
        <f>'[1]TCE - ANEXO IV - Preencher'!H67</f>
        <v>S</v>
      </c>
      <c r="G58" s="5" t="str">
        <f>'[1]TCE - ANEXO IV - Preencher'!I67</f>
        <v>S</v>
      </c>
      <c r="H58" s="5" t="str">
        <f>'[1]TCE - ANEXO IV - Preencher'!J67</f>
        <v>108469</v>
      </c>
      <c r="I58" s="6" t="str">
        <f>IF('[1]TCE - ANEXO IV - Preencher'!K67="","",'[1]TCE - ANEXO IV - Preencher'!K67)</f>
        <v>29/05/2026</v>
      </c>
      <c r="J58" s="5" t="str">
        <f>'[1]TCE - ANEXO IV - Preencher'!L67</f>
        <v>25260511278315000111550010001084691314560147</v>
      </c>
      <c r="K58" s="5" t="str">
        <f>IF(F58="B",LEFT('[1]TCE - ANEXO IV - Preencher'!M67,2),IF(F58="S",LEFT('[1]TCE - ANEXO IV - Preencher'!M67,7),IF('[1]TCE - ANEXO IV - Preencher'!H67="","")))</f>
        <v>31 - Mi</v>
      </c>
      <c r="L58" s="7">
        <f>'[1]TCE - ANEXO IV - Preencher'!N67</f>
        <v>6422.72</v>
      </c>
    </row>
    <row r="59" spans="1:12" s="8" customFormat="1" ht="19.5" customHeight="1" x14ac:dyDescent="0.25">
      <c r="A59" s="3">
        <f>IFERROR(VLOOKUP(B59,'[1]DADOS (OCULTAR)'!$Q$3:$S$136,3,0),"")</f>
        <v>9039744002308</v>
      </c>
      <c r="B59" s="4" t="str">
        <f>'[1]TCE - ANEXO IV - Preencher'!C68</f>
        <v>HOSPITAL NOSSA SENHORA DAS GRAÇAS - ANTIGO ALFA - CG Nº 024/2022</v>
      </c>
      <c r="C59" s="4" t="str">
        <f>'[1]TCE - ANEXO IV - Preencher'!E68</f>
        <v>3.13 - Materiais e Materiais Ortopédicos e Corretivos (OPME)</v>
      </c>
      <c r="D59" s="3" t="str">
        <f>'[1]TCE - ANEXO IV - Preencher'!F68</f>
        <v>11.278.315/0001-11</v>
      </c>
      <c r="E59" s="5" t="str">
        <f>'[1]TCE - ANEXO IV - Preencher'!G68</f>
        <v>PROMED MATERIAIS CIRURGICOS LTDA</v>
      </c>
      <c r="F59" s="5" t="str">
        <f>'[1]TCE - ANEXO IV - Preencher'!H68</f>
        <v>S</v>
      </c>
      <c r="G59" s="5" t="str">
        <f>'[1]TCE - ANEXO IV - Preencher'!I68</f>
        <v>S</v>
      </c>
      <c r="H59" s="5" t="str">
        <f>'[1]TCE - ANEXO IV - Preencher'!J68</f>
        <v>108508</v>
      </c>
      <c r="I59" s="6" t="str">
        <f>IF('[1]TCE - ANEXO IV - Preencher'!K68="","",'[1]TCE - ANEXO IV - Preencher'!K68)</f>
        <v>29/05/2026</v>
      </c>
      <c r="J59" s="5" t="str">
        <f>'[1]TCE - ANEXO IV - Preencher'!L68</f>
        <v>25260511278315000111550010001085081314673260</v>
      </c>
      <c r="K59" s="5" t="str">
        <f>IF(F59="B",LEFT('[1]TCE - ANEXO IV - Preencher'!M68,2),IF(F59="S",LEFT('[1]TCE - ANEXO IV - Preencher'!M68,7),IF('[1]TCE - ANEXO IV - Preencher'!H68="","")))</f>
        <v>31 - Mi</v>
      </c>
      <c r="L59" s="7">
        <f>'[1]TCE - ANEXO IV - Preencher'!N68</f>
        <v>5422.72</v>
      </c>
    </row>
    <row r="60" spans="1:12" s="8" customFormat="1" ht="19.5" customHeight="1" x14ac:dyDescent="0.25">
      <c r="A60" s="3">
        <f>IFERROR(VLOOKUP(B60,'[1]DADOS (OCULTAR)'!$Q$3:$S$136,3,0),"")</f>
        <v>9039744002308</v>
      </c>
      <c r="B60" s="4" t="str">
        <f>'[1]TCE - ANEXO IV - Preencher'!C69</f>
        <v>HOSPITAL NOSSA SENHORA DAS GRAÇAS - ANTIGO ALFA - CG Nº 024/2022</v>
      </c>
      <c r="C60" s="4" t="str">
        <f>'[1]TCE - ANEXO IV - Preencher'!E69</f>
        <v>3.13 - Materiais e Materiais Ortopédicos e Corretivos (OPME)</v>
      </c>
      <c r="D60" s="3" t="str">
        <f>'[1]TCE - ANEXO IV - Preencher'!F69</f>
        <v>11.278.315/0001-11</v>
      </c>
      <c r="E60" s="5" t="str">
        <f>'[1]TCE - ANEXO IV - Preencher'!G69</f>
        <v>PROMED MATERIAIS CIRURGICOS LTDA</v>
      </c>
      <c r="F60" s="5" t="str">
        <f>'[1]TCE - ANEXO IV - Preencher'!H69</f>
        <v>S</v>
      </c>
      <c r="G60" s="5" t="str">
        <f>'[1]TCE - ANEXO IV - Preencher'!I69</f>
        <v>S</v>
      </c>
      <c r="H60" s="5" t="str">
        <f>'[1]TCE - ANEXO IV - Preencher'!J69</f>
        <v>108509</v>
      </c>
      <c r="I60" s="6" t="str">
        <f>IF('[1]TCE - ANEXO IV - Preencher'!K69="","",'[1]TCE - ANEXO IV - Preencher'!K69)</f>
        <v>29/05/2026</v>
      </c>
      <c r="J60" s="5" t="str">
        <f>'[1]TCE - ANEXO IV - Preencher'!L69</f>
        <v>25260511278315000111550010001085091314676100</v>
      </c>
      <c r="K60" s="5" t="str">
        <f>IF(F60="B",LEFT('[1]TCE - ANEXO IV - Preencher'!M69,2),IF(F60="S",LEFT('[1]TCE - ANEXO IV - Preencher'!M69,7),IF('[1]TCE - ANEXO IV - Preencher'!H69="","")))</f>
        <v>31 - Mi</v>
      </c>
      <c r="L60" s="7">
        <f>'[1]TCE - ANEXO IV - Preencher'!N69</f>
        <v>7000</v>
      </c>
    </row>
    <row r="61" spans="1:12" s="8" customFormat="1" ht="19.5" customHeight="1" x14ac:dyDescent="0.25">
      <c r="A61" s="3">
        <f>IFERROR(VLOOKUP(B61,'[1]DADOS (OCULTAR)'!$Q$3:$S$136,3,0),"")</f>
        <v>9039744002308</v>
      </c>
      <c r="B61" s="4" t="str">
        <f>'[1]TCE - ANEXO IV - Preencher'!C70</f>
        <v>HOSPITAL NOSSA SENHORA DAS GRAÇAS - ANTIGO ALFA - CG Nº 024/2022</v>
      </c>
      <c r="C61" s="4" t="str">
        <f>'[1]TCE - ANEXO IV - Preencher'!E70</f>
        <v>3.13 - Materiais e Materiais Ortopédicos e Corretivos (OPME)</v>
      </c>
      <c r="D61" s="3" t="str">
        <f>'[1]TCE - ANEXO IV - Preencher'!F70</f>
        <v>11.278.315/0001-11</v>
      </c>
      <c r="E61" s="5" t="str">
        <f>'[1]TCE - ANEXO IV - Preencher'!G70</f>
        <v>PROMED MATERIAIS CIRURGICOS LTDA</v>
      </c>
      <c r="F61" s="5" t="str">
        <f>'[1]TCE - ANEXO IV - Preencher'!H70</f>
        <v>S</v>
      </c>
      <c r="G61" s="5" t="str">
        <f>'[1]TCE - ANEXO IV - Preencher'!I70</f>
        <v>S</v>
      </c>
      <c r="H61" s="5" t="str">
        <f>'[1]TCE - ANEXO IV - Preencher'!J70</f>
        <v>108608</v>
      </c>
      <c r="I61" s="6" t="str">
        <f>IF('[1]TCE - ANEXO IV - Preencher'!K70="","",'[1]TCE - ANEXO IV - Preencher'!K70)</f>
        <v>01/06/2026</v>
      </c>
      <c r="J61" s="5" t="str">
        <f>'[1]TCE - ANEXO IV - Preencher'!L70</f>
        <v>25260611278315000111550010001086081010860816</v>
      </c>
      <c r="K61" s="5" t="str">
        <f>IF(F61="B",LEFT('[1]TCE - ANEXO IV - Preencher'!M70,2),IF(F61="S",LEFT('[1]TCE - ANEXO IV - Preencher'!M70,7),IF('[1]TCE - ANEXO IV - Preencher'!H70="","")))</f>
        <v>31 - Mi</v>
      </c>
      <c r="L61" s="7">
        <f>'[1]TCE - ANEXO IV - Preencher'!N70</f>
        <v>5779.07</v>
      </c>
    </row>
    <row r="62" spans="1:12" s="8" customFormat="1" ht="19.5" customHeight="1" x14ac:dyDescent="0.25">
      <c r="A62" s="3">
        <f>IFERROR(VLOOKUP(B62,'[1]DADOS (OCULTAR)'!$Q$3:$S$136,3,0),"")</f>
        <v>9039744002308</v>
      </c>
      <c r="B62" s="4" t="str">
        <f>'[1]TCE - ANEXO IV - Preencher'!C71</f>
        <v>HOSPITAL NOSSA SENHORA DAS GRAÇAS - ANTIGO ALFA - CG Nº 024/2022</v>
      </c>
      <c r="C62" s="4" t="str">
        <f>'[1]TCE - ANEXO IV - Preencher'!E71</f>
        <v>3.13 - Materiais e Materiais Ortopédicos e Corretivos (OPME)</v>
      </c>
      <c r="D62" s="3" t="str">
        <f>'[1]TCE - ANEXO IV - Preencher'!F71</f>
        <v>11.278.315/0001-11</v>
      </c>
      <c r="E62" s="5" t="str">
        <f>'[1]TCE - ANEXO IV - Preencher'!G71</f>
        <v>PROMED MATERIAIS CIRURGICOS LTDA</v>
      </c>
      <c r="F62" s="5" t="str">
        <f>'[1]TCE - ANEXO IV - Preencher'!H71</f>
        <v>S</v>
      </c>
      <c r="G62" s="5" t="str">
        <f>'[1]TCE - ANEXO IV - Preencher'!I71</f>
        <v>S</v>
      </c>
      <c r="H62" s="5" t="str">
        <f>'[1]TCE - ANEXO IV - Preencher'!J71</f>
        <v>108658</v>
      </c>
      <c r="I62" s="6" t="str">
        <f>IF('[1]TCE - ANEXO IV - Preencher'!K71="","",'[1]TCE - ANEXO IV - Preencher'!K71)</f>
        <v>02/06/2026</v>
      </c>
      <c r="J62" s="5" t="str">
        <f>'[1]TCE - ANEXO IV - Preencher'!L71</f>
        <v>25260611278315000111550010001086581021731666</v>
      </c>
      <c r="K62" s="5" t="str">
        <f>IF(F62="B",LEFT('[1]TCE - ANEXO IV - Preencher'!M71,2),IF(F62="S",LEFT('[1]TCE - ANEXO IV - Preencher'!M71,7),IF('[1]TCE - ANEXO IV - Preencher'!H71="","")))</f>
        <v>31 - Mi</v>
      </c>
      <c r="L62" s="7">
        <f>'[1]TCE - ANEXO IV - Preencher'!N71</f>
        <v>1500</v>
      </c>
    </row>
    <row r="63" spans="1:12" s="8" customFormat="1" ht="19.5" customHeight="1" x14ac:dyDescent="0.25">
      <c r="A63" s="3">
        <f>IFERROR(VLOOKUP(B63,'[1]DADOS (OCULTAR)'!$Q$3:$S$136,3,0),"")</f>
        <v>9039744002308</v>
      </c>
      <c r="B63" s="4" t="str">
        <f>'[1]TCE - ANEXO IV - Preencher'!C72</f>
        <v>HOSPITAL NOSSA SENHORA DAS GRAÇAS - ANTIGO ALFA - CG Nº 024/2022</v>
      </c>
      <c r="C63" s="4" t="str">
        <f>'[1]TCE - ANEXO IV - Preencher'!E72</f>
        <v>3.13 - Materiais e Materiais Ortopédicos e Corretivos (OPME)</v>
      </c>
      <c r="D63" s="3" t="str">
        <f>'[1]TCE - ANEXO IV - Preencher'!F72</f>
        <v>11.278.315/0001-11</v>
      </c>
      <c r="E63" s="5" t="str">
        <f>'[1]TCE - ANEXO IV - Preencher'!G72</f>
        <v>PROMED MATERIAIS CIRURGICOS LTDA</v>
      </c>
      <c r="F63" s="5" t="str">
        <f>'[1]TCE - ANEXO IV - Preencher'!H72</f>
        <v>S</v>
      </c>
      <c r="G63" s="5" t="str">
        <f>'[1]TCE - ANEXO IV - Preencher'!I72</f>
        <v>S</v>
      </c>
      <c r="H63" s="5" t="str">
        <f>'[1]TCE - ANEXO IV - Preencher'!J72</f>
        <v>108659</v>
      </c>
      <c r="I63" s="6" t="str">
        <f>IF('[1]TCE - ANEXO IV - Preencher'!K72="","",'[1]TCE - ANEXO IV - Preencher'!K72)</f>
        <v>02/06/2026</v>
      </c>
      <c r="J63" s="5" t="str">
        <f>'[1]TCE - ANEXO IV - Preencher'!L72</f>
        <v>25260611278315000111550010001086591021731825</v>
      </c>
      <c r="K63" s="5" t="str">
        <f>IF(F63="B",LEFT('[1]TCE - ANEXO IV - Preencher'!M72,2),IF(F63="S",LEFT('[1]TCE - ANEXO IV - Preencher'!M72,7),IF('[1]TCE - ANEXO IV - Preencher'!H72="","")))</f>
        <v>31 - Mi</v>
      </c>
      <c r="L63" s="7">
        <f>'[1]TCE - ANEXO IV - Preencher'!N72</f>
        <v>1500</v>
      </c>
    </row>
    <row r="64" spans="1:12" s="8" customFormat="1" ht="19.5" customHeight="1" x14ac:dyDescent="0.25">
      <c r="A64" s="3">
        <f>IFERROR(VLOOKUP(B64,'[1]DADOS (OCULTAR)'!$Q$3:$S$136,3,0),"")</f>
        <v>9039744002308</v>
      </c>
      <c r="B64" s="4" t="str">
        <f>'[1]TCE - ANEXO IV - Preencher'!C73</f>
        <v>HOSPITAL NOSSA SENHORA DAS GRAÇAS - ANTIGO ALFA - CG Nº 024/2022</v>
      </c>
      <c r="C64" s="4" t="str">
        <f>'[1]TCE - ANEXO IV - Preencher'!E73</f>
        <v>3.13 - Materiais e Materiais Ortopédicos e Corretivos (OPME)</v>
      </c>
      <c r="D64" s="3" t="str">
        <f>'[1]TCE - ANEXO IV - Preencher'!F73</f>
        <v>11.278.315/0001-11</v>
      </c>
      <c r="E64" s="5" t="str">
        <f>'[1]TCE - ANEXO IV - Preencher'!G73</f>
        <v>PROMED MATERIAIS CIRURGICOS LTDA</v>
      </c>
      <c r="F64" s="5" t="str">
        <f>'[1]TCE - ANEXO IV - Preencher'!H73</f>
        <v>S</v>
      </c>
      <c r="G64" s="5" t="str">
        <f>'[1]TCE - ANEXO IV - Preencher'!I73</f>
        <v>S</v>
      </c>
      <c r="H64" s="5" t="str">
        <f>'[1]TCE - ANEXO IV - Preencher'!J73</f>
        <v>108714</v>
      </c>
      <c r="I64" s="6" t="str">
        <f>IF('[1]TCE - ANEXO IV - Preencher'!K73="","",'[1]TCE - ANEXO IV - Preencher'!K73)</f>
        <v>03/06/2026</v>
      </c>
      <c r="J64" s="5" t="str">
        <f>'[1]TCE - ANEXO IV - Preencher'!L73</f>
        <v>25260611278315000111550010001087141032614250</v>
      </c>
      <c r="K64" s="5" t="str">
        <f>IF(F64="B",LEFT('[1]TCE - ANEXO IV - Preencher'!M73,2),IF(F64="S",LEFT('[1]TCE - ANEXO IV - Preencher'!M73,7),IF('[1]TCE - ANEXO IV - Preencher'!H73="","")))</f>
        <v>31 - Mi</v>
      </c>
      <c r="L64" s="7">
        <f>'[1]TCE - ANEXO IV - Preencher'!N73</f>
        <v>1500</v>
      </c>
    </row>
    <row r="65" spans="1:12" s="8" customFormat="1" ht="19.5" customHeight="1" x14ac:dyDescent="0.25">
      <c r="A65" s="3">
        <f>IFERROR(VLOOKUP(B65,'[1]DADOS (OCULTAR)'!$Q$3:$S$136,3,0),"")</f>
        <v>9039744002308</v>
      </c>
      <c r="B65" s="4" t="str">
        <f>'[1]TCE - ANEXO IV - Preencher'!C74</f>
        <v>HOSPITAL NOSSA SENHORA DAS GRAÇAS - ANTIGO ALFA - CG Nº 024/2022</v>
      </c>
      <c r="C65" s="4" t="str">
        <f>'[1]TCE - ANEXO IV - Preencher'!E74</f>
        <v>3.13 - Materiais e Materiais Ortopédicos e Corretivos (OPME)</v>
      </c>
      <c r="D65" s="3" t="str">
        <f>'[1]TCE - ANEXO IV - Preencher'!F74</f>
        <v>11.278.315/0001-11</v>
      </c>
      <c r="E65" s="5" t="str">
        <f>'[1]TCE - ANEXO IV - Preencher'!G74</f>
        <v>PROMED MATERIAIS CIRURGICOS LTDA</v>
      </c>
      <c r="F65" s="5" t="str">
        <f>'[1]TCE - ANEXO IV - Preencher'!H74</f>
        <v>S</v>
      </c>
      <c r="G65" s="5" t="str">
        <f>'[1]TCE - ANEXO IV - Preencher'!I74</f>
        <v>S</v>
      </c>
      <c r="H65" s="5" t="str">
        <f>'[1]TCE - ANEXO IV - Preencher'!J74</f>
        <v>108716</v>
      </c>
      <c r="I65" s="6" t="str">
        <f>IF('[1]TCE - ANEXO IV - Preencher'!K74="","",'[1]TCE - ANEXO IV - Preencher'!K74)</f>
        <v>03/06/2026</v>
      </c>
      <c r="J65" s="5" t="str">
        <f>'[1]TCE - ANEXO IV - Preencher'!L74</f>
        <v>25260611278315000111550010001087161032614840</v>
      </c>
      <c r="K65" s="5" t="str">
        <f>IF(F65="B",LEFT('[1]TCE - ANEXO IV - Preencher'!M74,2),IF(F65="S",LEFT('[1]TCE - ANEXO IV - Preencher'!M74,7),IF('[1]TCE - ANEXO IV - Preencher'!H74="","")))</f>
        <v>31 - Mi</v>
      </c>
      <c r="L65" s="7">
        <f>'[1]TCE - ANEXO IV - Preencher'!N74</f>
        <v>1500</v>
      </c>
    </row>
    <row r="66" spans="1:12" s="8" customFormat="1" ht="19.5" customHeight="1" x14ac:dyDescent="0.25">
      <c r="A66" s="3">
        <f>IFERROR(VLOOKUP(B66,'[1]DADOS (OCULTAR)'!$Q$3:$S$136,3,0),"")</f>
        <v>9039744002308</v>
      </c>
      <c r="B66" s="4" t="str">
        <f>'[1]TCE - ANEXO IV - Preencher'!C75</f>
        <v>HOSPITAL NOSSA SENHORA DAS GRAÇAS - ANTIGO ALFA - CG Nº 024/2022</v>
      </c>
      <c r="C66" s="4" t="str">
        <f>'[1]TCE - ANEXO IV - Preencher'!E75</f>
        <v>3.13 - Materiais e Materiais Ortopédicos e Corretivos (OPME)</v>
      </c>
      <c r="D66" s="3" t="str">
        <f>'[1]TCE - ANEXO IV - Preencher'!F75</f>
        <v>11.278.315/0001-11</v>
      </c>
      <c r="E66" s="5" t="str">
        <f>'[1]TCE - ANEXO IV - Preencher'!G75</f>
        <v>PROMED MATERIAIS CIRURGICOS LTDA</v>
      </c>
      <c r="F66" s="5" t="str">
        <f>'[1]TCE - ANEXO IV - Preencher'!H75</f>
        <v>S</v>
      </c>
      <c r="G66" s="5" t="str">
        <f>'[1]TCE - ANEXO IV - Preencher'!I75</f>
        <v>S</v>
      </c>
      <c r="H66" s="5" t="str">
        <f>'[1]TCE - ANEXO IV - Preencher'!J75</f>
        <v>108719</v>
      </c>
      <c r="I66" s="6" t="str">
        <f>IF('[1]TCE - ANEXO IV - Preencher'!K75="","",'[1]TCE - ANEXO IV - Preencher'!K75)</f>
        <v>03/06/2026</v>
      </c>
      <c r="J66" s="5" t="str">
        <f>'[1]TCE - ANEXO IV - Preencher'!L75</f>
        <v>25260611278315000111550010001087191032615732</v>
      </c>
      <c r="K66" s="5" t="str">
        <f>IF(F66="B",LEFT('[1]TCE - ANEXO IV - Preencher'!M75,2),IF(F66="S",LEFT('[1]TCE - ANEXO IV - Preencher'!M75,7),IF('[1]TCE - ANEXO IV - Preencher'!H75="","")))</f>
        <v>31 - Mi</v>
      </c>
      <c r="L66" s="7">
        <f>'[1]TCE - ANEXO IV - Preencher'!N75</f>
        <v>1500</v>
      </c>
    </row>
    <row r="67" spans="1:12" s="8" customFormat="1" ht="19.5" customHeight="1" x14ac:dyDescent="0.25">
      <c r="A67" s="3">
        <f>IFERROR(VLOOKUP(B67,'[1]DADOS (OCULTAR)'!$Q$3:$S$136,3,0),"")</f>
        <v>9039744002308</v>
      </c>
      <c r="B67" s="4" t="str">
        <f>'[1]TCE - ANEXO IV - Preencher'!C76</f>
        <v>HOSPITAL NOSSA SENHORA DAS GRAÇAS - ANTIGO ALFA - CG Nº 024/2022</v>
      </c>
      <c r="C67" s="4" t="str">
        <f>'[1]TCE - ANEXO IV - Preencher'!E76</f>
        <v>3.13 - Materiais e Materiais Ortopédicos e Corretivos (OPME)</v>
      </c>
      <c r="D67" s="3" t="str">
        <f>'[1]TCE - ANEXO IV - Preencher'!F76</f>
        <v>11.278.315/0001-11</v>
      </c>
      <c r="E67" s="5" t="str">
        <f>'[1]TCE - ANEXO IV - Preencher'!G76</f>
        <v>PROMED MATERIAIS CIRURGICOS LTDA</v>
      </c>
      <c r="F67" s="5" t="str">
        <f>'[1]TCE - ANEXO IV - Preencher'!H76</f>
        <v>S</v>
      </c>
      <c r="G67" s="5" t="str">
        <f>'[1]TCE - ANEXO IV - Preencher'!I76</f>
        <v>S</v>
      </c>
      <c r="H67" s="5" t="str">
        <f>'[1]TCE - ANEXO IV - Preencher'!J76</f>
        <v>108847</v>
      </c>
      <c r="I67" s="6" t="str">
        <f>IF('[1]TCE - ANEXO IV - Preencher'!K76="","",'[1]TCE - ANEXO IV - Preencher'!K76)</f>
        <v>05/06/2026</v>
      </c>
      <c r="J67" s="5" t="str">
        <f>'[1]TCE - ANEXO IV - Preencher'!L76</f>
        <v>25260611278315000111550010001088471054423542</v>
      </c>
      <c r="K67" s="5" t="str">
        <f>IF(F67="B",LEFT('[1]TCE - ANEXO IV - Preencher'!M76,2),IF(F67="S",LEFT('[1]TCE - ANEXO IV - Preencher'!M76,7),IF('[1]TCE - ANEXO IV - Preencher'!H76="","")))</f>
        <v>31 - Mi</v>
      </c>
      <c r="L67" s="7">
        <f>'[1]TCE - ANEXO IV - Preencher'!N76</f>
        <v>5000</v>
      </c>
    </row>
    <row r="68" spans="1:12" s="8" customFormat="1" ht="19.5" customHeight="1" x14ac:dyDescent="0.25">
      <c r="A68" s="3">
        <f>IFERROR(VLOOKUP(B68,'[1]DADOS (OCULTAR)'!$Q$3:$S$136,3,0),"")</f>
        <v>9039744002308</v>
      </c>
      <c r="B68" s="4" t="str">
        <f>'[1]TCE - ANEXO IV - Preencher'!C77</f>
        <v>HOSPITAL NOSSA SENHORA DAS GRAÇAS - ANTIGO ALFA - CG Nº 024/2022</v>
      </c>
      <c r="C68" s="4" t="str">
        <f>'[1]TCE - ANEXO IV - Preencher'!E77</f>
        <v>3.13 - Materiais e Materiais Ortopédicos e Corretivos (OPME)</v>
      </c>
      <c r="D68" s="3" t="str">
        <f>'[1]TCE - ANEXO IV - Preencher'!F77</f>
        <v>11.278.315/0001-11</v>
      </c>
      <c r="E68" s="5" t="str">
        <f>'[1]TCE - ANEXO IV - Preencher'!G77</f>
        <v>PROMED MATERIAIS CIRURGICOS LTDA</v>
      </c>
      <c r="F68" s="5" t="str">
        <f>'[1]TCE - ANEXO IV - Preencher'!H77</f>
        <v>S</v>
      </c>
      <c r="G68" s="5" t="str">
        <f>'[1]TCE - ANEXO IV - Preencher'!I77</f>
        <v>S</v>
      </c>
      <c r="H68" s="5" t="str">
        <f>'[1]TCE - ANEXO IV - Preencher'!J77</f>
        <v>108959</v>
      </c>
      <c r="I68" s="6" t="str">
        <f>IF('[1]TCE - ANEXO IV - Preencher'!K77="","",'[1]TCE - ANEXO IV - Preencher'!K77)</f>
        <v>09/06/2026</v>
      </c>
      <c r="J68" s="5" t="str">
        <f>'[1]TCE - ANEXO IV - Preencher'!L77</f>
        <v>25260611278315000111550010001089591098063181</v>
      </c>
      <c r="K68" s="5" t="str">
        <f>IF(F68="B",LEFT('[1]TCE - ANEXO IV - Preencher'!M77,2),IF(F68="S",LEFT('[1]TCE - ANEXO IV - Preencher'!M77,7),IF('[1]TCE - ANEXO IV - Preencher'!H77="","")))</f>
        <v>31 - Mi</v>
      </c>
      <c r="L68" s="7">
        <f>'[1]TCE - ANEXO IV - Preencher'!N77</f>
        <v>7922.72</v>
      </c>
    </row>
    <row r="69" spans="1:12" s="8" customFormat="1" ht="19.5" customHeight="1" x14ac:dyDescent="0.25">
      <c r="A69" s="3">
        <f>IFERROR(VLOOKUP(B69,'[1]DADOS (OCULTAR)'!$Q$3:$S$136,3,0),"")</f>
        <v>9039744002308</v>
      </c>
      <c r="B69" s="4" t="str">
        <f>'[1]TCE - ANEXO IV - Preencher'!C78</f>
        <v>HOSPITAL NOSSA SENHORA DAS GRAÇAS - ANTIGO ALFA - CG Nº 024/2022</v>
      </c>
      <c r="C69" s="4" t="str">
        <f>'[1]TCE - ANEXO IV - Preencher'!E78</f>
        <v>3.13 - Materiais e Materiais Ortopédicos e Corretivos (OPME)</v>
      </c>
      <c r="D69" s="3" t="str">
        <f>'[1]TCE - ANEXO IV - Preencher'!F78</f>
        <v>11.278.315/0001-11</v>
      </c>
      <c r="E69" s="5" t="str">
        <f>'[1]TCE - ANEXO IV - Preencher'!G78</f>
        <v>PROMED MATERIAIS CIRURGICOS LTDA</v>
      </c>
      <c r="F69" s="5" t="str">
        <f>'[1]TCE - ANEXO IV - Preencher'!H78</f>
        <v>S</v>
      </c>
      <c r="G69" s="5" t="str">
        <f>'[1]TCE - ANEXO IV - Preencher'!I78</f>
        <v>S</v>
      </c>
      <c r="H69" s="5" t="str">
        <f>'[1]TCE - ANEXO IV - Preencher'!J78</f>
        <v>108961</v>
      </c>
      <c r="I69" s="6" t="str">
        <f>IF('[1]TCE - ANEXO IV - Preencher'!K78="","",'[1]TCE - ANEXO IV - Preencher'!K78)</f>
        <v>09/06/2026</v>
      </c>
      <c r="J69" s="5" t="str">
        <f>'[1]TCE - ANEXO IV - Preencher'!L78</f>
        <v>25260611278315000111550010001089611098064909</v>
      </c>
      <c r="K69" s="5" t="str">
        <f>IF(F69="B",LEFT('[1]TCE - ANEXO IV - Preencher'!M78,2),IF(F69="S",LEFT('[1]TCE - ANEXO IV - Preencher'!M78,7),IF('[1]TCE - ANEXO IV - Preencher'!H78="","")))</f>
        <v>31 - Mi</v>
      </c>
      <c r="L69" s="7">
        <f>'[1]TCE - ANEXO IV - Preencher'!N78</f>
        <v>5422.72</v>
      </c>
    </row>
    <row r="70" spans="1:12" s="8" customFormat="1" ht="19.5" customHeight="1" x14ac:dyDescent="0.25">
      <c r="A70" s="3">
        <f>IFERROR(VLOOKUP(B70,'[1]DADOS (OCULTAR)'!$Q$3:$S$136,3,0),"")</f>
        <v>9039744002308</v>
      </c>
      <c r="B70" s="4" t="str">
        <f>'[1]TCE - ANEXO IV - Preencher'!C79</f>
        <v>HOSPITAL NOSSA SENHORA DAS GRAÇAS - ANTIGO ALFA - CG Nº 024/2022</v>
      </c>
      <c r="C70" s="4" t="str">
        <f>'[1]TCE - ANEXO IV - Preencher'!E79</f>
        <v>3.13 - Materiais e Materiais Ortopédicos e Corretivos (OPME)</v>
      </c>
      <c r="D70" s="3" t="str">
        <f>'[1]TCE - ANEXO IV - Preencher'!F79</f>
        <v>11.278.315/0001-11</v>
      </c>
      <c r="E70" s="5" t="str">
        <f>'[1]TCE - ANEXO IV - Preencher'!G79</f>
        <v>PROMED MATERIAIS CIRURGICOS LTDA</v>
      </c>
      <c r="F70" s="5" t="str">
        <f>'[1]TCE - ANEXO IV - Preencher'!H79</f>
        <v>S</v>
      </c>
      <c r="G70" s="5" t="str">
        <f>'[1]TCE - ANEXO IV - Preencher'!I79</f>
        <v>S</v>
      </c>
      <c r="H70" s="5" t="str">
        <f>'[1]TCE - ANEXO IV - Preencher'!J79</f>
        <v>108970</v>
      </c>
      <c r="I70" s="6" t="str">
        <f>IF('[1]TCE - ANEXO IV - Preencher'!K79="","",'[1]TCE - ANEXO IV - Preencher'!K79)</f>
        <v>09/06/2026</v>
      </c>
      <c r="J70" s="5" t="str">
        <f>'[1]TCE - ANEXO IV - Preencher'!L79</f>
        <v>25260611278315000111550010001089701098073060</v>
      </c>
      <c r="K70" s="5" t="str">
        <f>IF(F70="B",LEFT('[1]TCE - ANEXO IV - Preencher'!M79,2),IF(F70="S",LEFT('[1]TCE - ANEXO IV - Preencher'!M79,7),IF('[1]TCE - ANEXO IV - Preencher'!H79="","")))</f>
        <v>31 - Mi</v>
      </c>
      <c r="L70" s="7">
        <f>'[1]TCE - ANEXO IV - Preencher'!N79</f>
        <v>5422.72</v>
      </c>
    </row>
    <row r="71" spans="1:12" s="8" customFormat="1" ht="19.5" customHeight="1" x14ac:dyDescent="0.25">
      <c r="A71" s="3">
        <f>IFERROR(VLOOKUP(B71,'[1]DADOS (OCULTAR)'!$Q$3:$S$136,3,0),"")</f>
        <v>9039744002308</v>
      </c>
      <c r="B71" s="4" t="str">
        <f>'[1]TCE - ANEXO IV - Preencher'!C80</f>
        <v>HOSPITAL NOSSA SENHORA DAS GRAÇAS - ANTIGO ALFA - CG Nº 024/2022</v>
      </c>
      <c r="C71" s="4" t="str">
        <f>'[1]TCE - ANEXO IV - Preencher'!E80</f>
        <v>3.13 - Materiais e Materiais Ortopédicos e Corretivos (OPME)</v>
      </c>
      <c r="D71" s="3" t="str">
        <f>'[1]TCE - ANEXO IV - Preencher'!F80</f>
        <v>11.278.315/0001-11</v>
      </c>
      <c r="E71" s="5" t="str">
        <f>'[1]TCE - ANEXO IV - Preencher'!G80</f>
        <v>PROMED MATERIAIS CIRURGICOS LTDA</v>
      </c>
      <c r="F71" s="5" t="str">
        <f>'[1]TCE - ANEXO IV - Preencher'!H80</f>
        <v>S</v>
      </c>
      <c r="G71" s="5" t="str">
        <f>'[1]TCE - ANEXO IV - Preencher'!I80</f>
        <v>S</v>
      </c>
      <c r="H71" s="5" t="str">
        <f>'[1]TCE - ANEXO IV - Preencher'!J80</f>
        <v>108972</v>
      </c>
      <c r="I71" s="6" t="str">
        <f>IF('[1]TCE - ANEXO IV - Preencher'!K80="","",'[1]TCE - ANEXO IV - Preencher'!K80)</f>
        <v>09/06/2026</v>
      </c>
      <c r="J71" s="5" t="str">
        <f>'[1]TCE - ANEXO IV - Preencher'!L80</f>
        <v>25260611278315000111550010001089721098074894</v>
      </c>
      <c r="K71" s="5" t="str">
        <f>IF(F71="B",LEFT('[1]TCE - ANEXO IV - Preencher'!M80,2),IF(F71="S",LEFT('[1]TCE - ANEXO IV - Preencher'!M80,7),IF('[1]TCE - ANEXO IV - Preencher'!H80="","")))</f>
        <v>31 - Mi</v>
      </c>
      <c r="L71" s="7">
        <f>'[1]TCE - ANEXO IV - Preencher'!N80</f>
        <v>5922.72</v>
      </c>
    </row>
    <row r="72" spans="1:12" s="8" customFormat="1" ht="19.5" customHeight="1" x14ac:dyDescent="0.25">
      <c r="A72" s="3">
        <f>IFERROR(VLOOKUP(B72,'[1]DADOS (OCULTAR)'!$Q$3:$S$136,3,0),"")</f>
        <v>9039744002308</v>
      </c>
      <c r="B72" s="4" t="str">
        <f>'[1]TCE - ANEXO IV - Preencher'!C81</f>
        <v>HOSPITAL NOSSA SENHORA DAS GRAÇAS - ANTIGO ALFA - CG Nº 024/2022</v>
      </c>
      <c r="C72" s="4" t="str">
        <f>'[1]TCE - ANEXO IV - Preencher'!E81</f>
        <v>3.13 - Materiais e Materiais Ortopédicos e Corretivos (OPME)</v>
      </c>
      <c r="D72" s="3" t="str">
        <f>'[1]TCE - ANEXO IV - Preencher'!F81</f>
        <v>11.278.315/0001-11</v>
      </c>
      <c r="E72" s="5" t="str">
        <f>'[1]TCE - ANEXO IV - Preencher'!G81</f>
        <v>PROMED MATERIAIS CIRURGICOS LTDA</v>
      </c>
      <c r="F72" s="5" t="str">
        <f>'[1]TCE - ANEXO IV - Preencher'!H81</f>
        <v>S</v>
      </c>
      <c r="G72" s="5" t="str">
        <f>'[1]TCE - ANEXO IV - Preencher'!I81</f>
        <v>S</v>
      </c>
      <c r="H72" s="5" t="str">
        <f>'[1]TCE - ANEXO IV - Preencher'!J81</f>
        <v>109161</v>
      </c>
      <c r="I72" s="6" t="str">
        <f>IF('[1]TCE - ANEXO IV - Preencher'!K81="","",'[1]TCE - ANEXO IV - Preencher'!K81)</f>
        <v>12/06/2026</v>
      </c>
      <c r="J72" s="5" t="str">
        <f>'[1]TCE - ANEXO IV - Preencher'!L81</f>
        <v>25260611278315000111550010001091611130993290</v>
      </c>
      <c r="K72" s="5" t="str">
        <f>IF(F72="B",LEFT('[1]TCE - ANEXO IV - Preencher'!M81,2),IF(F72="S",LEFT('[1]TCE - ANEXO IV - Preencher'!M81,7),IF('[1]TCE - ANEXO IV - Preencher'!H81="","")))</f>
        <v>31 - Mi</v>
      </c>
      <c r="L72" s="7">
        <f>'[1]TCE - ANEXO IV - Preencher'!N81</f>
        <v>4479.1899999999996</v>
      </c>
    </row>
    <row r="73" spans="1:12" s="8" customFormat="1" ht="19.5" customHeight="1" x14ac:dyDescent="0.25">
      <c r="A73" s="3">
        <f>IFERROR(VLOOKUP(B73,'[1]DADOS (OCULTAR)'!$Q$3:$S$136,3,0),"")</f>
        <v>9039744002308</v>
      </c>
      <c r="B73" s="4" t="str">
        <f>'[1]TCE - ANEXO IV - Preencher'!C82</f>
        <v>HOSPITAL NOSSA SENHORA DAS GRAÇAS - ANTIGO ALFA - CG Nº 024/2022</v>
      </c>
      <c r="C73" s="4" t="str">
        <f>'[1]TCE - ANEXO IV - Preencher'!E82</f>
        <v>3.13 - Materiais e Materiais Ortopédicos e Corretivos (OPME)</v>
      </c>
      <c r="D73" s="3" t="str">
        <f>'[1]TCE - ANEXO IV - Preencher'!F82</f>
        <v>11.278.315/0001-11</v>
      </c>
      <c r="E73" s="5" t="str">
        <f>'[1]TCE - ANEXO IV - Preencher'!G82</f>
        <v>PROMED MATERIAIS CIRURGICOS LTDA</v>
      </c>
      <c r="F73" s="5" t="str">
        <f>'[1]TCE - ANEXO IV - Preencher'!H82</f>
        <v>S</v>
      </c>
      <c r="G73" s="5" t="str">
        <f>'[1]TCE - ANEXO IV - Preencher'!I82</f>
        <v>S</v>
      </c>
      <c r="H73" s="5" t="str">
        <f>'[1]TCE - ANEXO IV - Preencher'!J82</f>
        <v>109172</v>
      </c>
      <c r="I73" s="6" t="str">
        <f>IF('[1]TCE - ANEXO IV - Preencher'!K82="","",'[1]TCE - ANEXO IV - Preencher'!K82)</f>
        <v>12/06/2026</v>
      </c>
      <c r="J73" s="5" t="str">
        <f>'[1]TCE - ANEXO IV - Preencher'!L82</f>
        <v>25260611278315000111550010001091721131006458</v>
      </c>
      <c r="K73" s="5" t="str">
        <f>IF(F73="B",LEFT('[1]TCE - ANEXO IV - Preencher'!M82,2),IF(F73="S",LEFT('[1]TCE - ANEXO IV - Preencher'!M82,7),IF('[1]TCE - ANEXO IV - Preencher'!H82="","")))</f>
        <v>31 - Mi</v>
      </c>
      <c r="L73" s="7">
        <f>'[1]TCE - ANEXO IV - Preencher'!N82</f>
        <v>5401.91</v>
      </c>
    </row>
    <row r="74" spans="1:12" s="8" customFormat="1" ht="19.5" customHeight="1" x14ac:dyDescent="0.25">
      <c r="A74" s="3">
        <f>IFERROR(VLOOKUP(B74,'[1]DADOS (OCULTAR)'!$Q$3:$S$136,3,0),"")</f>
        <v>9039744002308</v>
      </c>
      <c r="B74" s="4" t="str">
        <f>'[1]TCE - ANEXO IV - Preencher'!C83</f>
        <v>HOSPITAL NOSSA SENHORA DAS GRAÇAS - ANTIGO ALFA - CG Nº 024/2022</v>
      </c>
      <c r="C74" s="4" t="str">
        <f>'[1]TCE - ANEXO IV - Preencher'!E83</f>
        <v>3.13 - Materiais e Materiais Ortopédicos e Corretivos (OPME)</v>
      </c>
      <c r="D74" s="3" t="str">
        <f>'[1]TCE - ANEXO IV - Preencher'!F83</f>
        <v>11.278.315/0001-11</v>
      </c>
      <c r="E74" s="5" t="str">
        <f>'[1]TCE - ANEXO IV - Preencher'!G83</f>
        <v>PROMED MATERIAIS CIRURGICOS LTDA</v>
      </c>
      <c r="F74" s="5" t="str">
        <f>'[1]TCE - ANEXO IV - Preencher'!H83</f>
        <v>S</v>
      </c>
      <c r="G74" s="5" t="str">
        <f>'[1]TCE - ANEXO IV - Preencher'!I83</f>
        <v>S</v>
      </c>
      <c r="H74" s="5" t="str">
        <f>'[1]TCE - ANEXO IV - Preencher'!J83</f>
        <v>109176</v>
      </c>
      <c r="I74" s="6" t="str">
        <f>IF('[1]TCE - ANEXO IV - Preencher'!K83="","",'[1]TCE - ANEXO IV - Preencher'!K83)</f>
        <v>12/06/2026</v>
      </c>
      <c r="J74" s="5" t="str">
        <f>'[1]TCE - ANEXO IV - Preencher'!L83</f>
        <v>25260611278315000111550010001091761131011299</v>
      </c>
      <c r="K74" s="5" t="str">
        <f>IF(F74="B",LEFT('[1]TCE - ANEXO IV - Preencher'!M83,2),IF(F74="S",LEFT('[1]TCE - ANEXO IV - Preencher'!M83,7),IF('[1]TCE - ANEXO IV - Preencher'!H83="","")))</f>
        <v>31 - Mi</v>
      </c>
      <c r="L74" s="7">
        <f>'[1]TCE - ANEXO IV - Preencher'!N83</f>
        <v>7922.72</v>
      </c>
    </row>
    <row r="75" spans="1:12" s="8" customFormat="1" ht="19.5" customHeight="1" x14ac:dyDescent="0.25">
      <c r="A75" s="3">
        <f>IFERROR(VLOOKUP(B75,'[1]DADOS (OCULTAR)'!$Q$3:$S$136,3,0),"")</f>
        <v>9039744002308</v>
      </c>
      <c r="B75" s="4" t="str">
        <f>'[1]TCE - ANEXO IV - Preencher'!C84</f>
        <v>HOSPITAL NOSSA SENHORA DAS GRAÇAS - ANTIGO ALFA - CG Nº 024/2022</v>
      </c>
      <c r="C75" s="4" t="str">
        <f>'[1]TCE - ANEXO IV - Preencher'!E84</f>
        <v>3.13 - Materiais e Materiais Ortopédicos e Corretivos (OPME)</v>
      </c>
      <c r="D75" s="3" t="str">
        <f>'[1]TCE - ANEXO IV - Preencher'!F84</f>
        <v>11.278.315/0001-11</v>
      </c>
      <c r="E75" s="5" t="str">
        <f>'[1]TCE - ANEXO IV - Preencher'!G84</f>
        <v>PROMED MATERIAIS CIRURGICOS LTDA</v>
      </c>
      <c r="F75" s="5" t="str">
        <f>'[1]TCE - ANEXO IV - Preencher'!H84</f>
        <v>S</v>
      </c>
      <c r="G75" s="5" t="str">
        <f>'[1]TCE - ANEXO IV - Preencher'!I84</f>
        <v>S</v>
      </c>
      <c r="H75" s="5" t="str">
        <f>'[1]TCE - ANEXO IV - Preencher'!J84</f>
        <v>109381</v>
      </c>
      <c r="I75" s="6" t="str">
        <f>IF('[1]TCE - ANEXO IV - Preencher'!K84="","",'[1]TCE - ANEXO IV - Preencher'!K84)</f>
        <v>18/06/2026</v>
      </c>
      <c r="J75" s="5" t="str">
        <f>'[1]TCE - ANEXO IV - Preencher'!L84</f>
        <v>25260611278315000111550010001093811196885804</v>
      </c>
      <c r="K75" s="5" t="str">
        <f>IF(F75="B",LEFT('[1]TCE - ANEXO IV - Preencher'!M84,2),IF(F75="S",LEFT('[1]TCE - ANEXO IV - Preencher'!M84,7),IF('[1]TCE - ANEXO IV - Preencher'!H84="","")))</f>
        <v>31 - Mi</v>
      </c>
      <c r="L75" s="7">
        <f>'[1]TCE - ANEXO IV - Preencher'!N84</f>
        <v>1500</v>
      </c>
    </row>
    <row r="76" spans="1:12" s="8" customFormat="1" ht="19.5" customHeight="1" x14ac:dyDescent="0.25">
      <c r="A76" s="3">
        <f>IFERROR(VLOOKUP(B76,'[1]DADOS (OCULTAR)'!$Q$3:$S$136,3,0),"")</f>
        <v>9039744002308</v>
      </c>
      <c r="B76" s="4" t="str">
        <f>'[1]TCE - ANEXO IV - Preencher'!C85</f>
        <v>HOSPITAL NOSSA SENHORA DAS GRAÇAS - ANTIGO ALFA - CG Nº 024/2022</v>
      </c>
      <c r="C76" s="4" t="str">
        <f>'[1]TCE - ANEXO IV - Preencher'!E85</f>
        <v>3.13 - Materiais e Materiais Ortopédicos e Corretivos (OPME)</v>
      </c>
      <c r="D76" s="3" t="str">
        <f>'[1]TCE - ANEXO IV - Preencher'!F85</f>
        <v>11.278.315/0001-11</v>
      </c>
      <c r="E76" s="5" t="str">
        <f>'[1]TCE - ANEXO IV - Preencher'!G85</f>
        <v>PROMED MATERIAIS CIRURGICOS LTDA</v>
      </c>
      <c r="F76" s="5" t="str">
        <f>'[1]TCE - ANEXO IV - Preencher'!H85</f>
        <v>S</v>
      </c>
      <c r="G76" s="5" t="str">
        <f>'[1]TCE - ANEXO IV - Preencher'!I85</f>
        <v>S</v>
      </c>
      <c r="H76" s="5" t="str">
        <f>'[1]TCE - ANEXO IV - Preencher'!J85</f>
        <v>109382</v>
      </c>
      <c r="I76" s="6" t="str">
        <f>IF('[1]TCE - ANEXO IV - Preencher'!K85="","",'[1]TCE - ANEXO IV - Preencher'!K85)</f>
        <v>18/06/2026</v>
      </c>
      <c r="J76" s="5" t="str">
        <f>'[1]TCE - ANEXO IV - Preencher'!L85</f>
        <v>25260611278315000111550010001093821196887685</v>
      </c>
      <c r="K76" s="5" t="str">
        <f>IF(F76="B",LEFT('[1]TCE - ANEXO IV - Preencher'!M85,2),IF(F76="S",LEFT('[1]TCE - ANEXO IV - Preencher'!M85,7),IF('[1]TCE - ANEXO IV - Preencher'!H85="","")))</f>
        <v>31 - Mi</v>
      </c>
      <c r="L76" s="7">
        <f>'[1]TCE - ANEXO IV - Preencher'!N85</f>
        <v>1500</v>
      </c>
    </row>
    <row r="77" spans="1:12" s="8" customFormat="1" ht="19.5" customHeight="1" x14ac:dyDescent="0.25">
      <c r="A77" s="3">
        <f>IFERROR(VLOOKUP(B77,'[1]DADOS (OCULTAR)'!$Q$3:$S$136,3,0),"")</f>
        <v>9039744002308</v>
      </c>
      <c r="B77" s="4" t="str">
        <f>'[1]TCE - ANEXO IV - Preencher'!C86</f>
        <v>HOSPITAL NOSSA SENHORA DAS GRAÇAS - ANTIGO ALFA - CG Nº 024/2022</v>
      </c>
      <c r="C77" s="4" t="str">
        <f>'[1]TCE - ANEXO IV - Preencher'!E86</f>
        <v>3.13 - Materiais e Materiais Ortopédicos e Corretivos (OPME)</v>
      </c>
      <c r="D77" s="3" t="str">
        <f>'[1]TCE - ANEXO IV - Preencher'!F86</f>
        <v>11.278.315/0001-11</v>
      </c>
      <c r="E77" s="5" t="str">
        <f>'[1]TCE - ANEXO IV - Preencher'!G86</f>
        <v>PROMED MATERIAIS CIRURGICOS LTDA</v>
      </c>
      <c r="F77" s="5" t="str">
        <f>'[1]TCE - ANEXO IV - Preencher'!H86</f>
        <v>S</v>
      </c>
      <c r="G77" s="5" t="str">
        <f>'[1]TCE - ANEXO IV - Preencher'!I86</f>
        <v>S</v>
      </c>
      <c r="H77" s="5" t="str">
        <f>'[1]TCE - ANEXO IV - Preencher'!J86</f>
        <v>109383</v>
      </c>
      <c r="I77" s="6" t="str">
        <f>IF('[1]TCE - ANEXO IV - Preencher'!K86="","",'[1]TCE - ANEXO IV - Preencher'!K86)</f>
        <v>18/06/2026</v>
      </c>
      <c r="J77" s="5" t="str">
        <f>'[1]TCE - ANEXO IV - Preencher'!L86</f>
        <v>25260611278315000111550010001093831196889464</v>
      </c>
      <c r="K77" s="5" t="str">
        <f>IF(F77="B",LEFT('[1]TCE - ANEXO IV - Preencher'!M86,2),IF(F77="S",LEFT('[1]TCE - ANEXO IV - Preencher'!M86,7),IF('[1]TCE - ANEXO IV - Preencher'!H86="","")))</f>
        <v>31 - Mi</v>
      </c>
      <c r="L77" s="7">
        <f>'[1]TCE - ANEXO IV - Preencher'!N86</f>
        <v>1500</v>
      </c>
    </row>
    <row r="78" spans="1:12" s="8" customFormat="1" ht="19.5" customHeight="1" x14ac:dyDescent="0.25">
      <c r="A78" s="3">
        <f>IFERROR(VLOOKUP(B78,'[1]DADOS (OCULTAR)'!$Q$3:$S$136,3,0),"")</f>
        <v>9039744002308</v>
      </c>
      <c r="B78" s="4" t="str">
        <f>'[1]TCE - ANEXO IV - Preencher'!C87</f>
        <v>HOSPITAL NOSSA SENHORA DAS GRAÇAS - ANTIGO ALFA - CG Nº 024/2022</v>
      </c>
      <c r="C78" s="4" t="str">
        <f>'[1]TCE - ANEXO IV - Preencher'!E87</f>
        <v>3.13 - Materiais e Materiais Ortopédicos e Corretivos (OPME)</v>
      </c>
      <c r="D78" s="3" t="str">
        <f>'[1]TCE - ANEXO IV - Preencher'!F87</f>
        <v>11.278.315/0001-11</v>
      </c>
      <c r="E78" s="5" t="str">
        <f>'[1]TCE - ANEXO IV - Preencher'!G87</f>
        <v>PROMED MATERIAIS CIRURGICOS LTDA</v>
      </c>
      <c r="F78" s="5" t="str">
        <f>'[1]TCE - ANEXO IV - Preencher'!H87</f>
        <v>S</v>
      </c>
      <c r="G78" s="5" t="str">
        <f>'[1]TCE - ANEXO IV - Preencher'!I87</f>
        <v>S</v>
      </c>
      <c r="H78" s="5" t="str">
        <f>'[1]TCE - ANEXO IV - Preencher'!J87</f>
        <v>109488</v>
      </c>
      <c r="I78" s="6" t="str">
        <f>IF('[1]TCE - ANEXO IV - Preencher'!K87="","",'[1]TCE - ANEXO IV - Preencher'!K87)</f>
        <v>19/06/2026</v>
      </c>
      <c r="J78" s="5" t="str">
        <f>'[1]TCE - ANEXO IV - Preencher'!L87</f>
        <v>25260611278315000111550010001094881208027221</v>
      </c>
      <c r="K78" s="5" t="str">
        <f>IF(F78="B",LEFT('[1]TCE - ANEXO IV - Preencher'!M87,2),IF(F78="S",LEFT('[1]TCE - ANEXO IV - Preencher'!M87,7),IF('[1]TCE - ANEXO IV - Preencher'!H87="","")))</f>
        <v>31 - Mi</v>
      </c>
      <c r="L78" s="7">
        <f>'[1]TCE - ANEXO IV - Preencher'!N87</f>
        <v>5422.72</v>
      </c>
    </row>
    <row r="79" spans="1:12" s="8" customFormat="1" ht="19.5" customHeight="1" x14ac:dyDescent="0.25">
      <c r="A79" s="3">
        <f>IFERROR(VLOOKUP(B79,'[1]DADOS (OCULTAR)'!$Q$3:$S$136,3,0),"")</f>
        <v>9039744002308</v>
      </c>
      <c r="B79" s="4" t="str">
        <f>'[1]TCE - ANEXO IV - Preencher'!C88</f>
        <v>HOSPITAL NOSSA SENHORA DAS GRAÇAS - ANTIGO ALFA - CG Nº 024/2022</v>
      </c>
      <c r="C79" s="4" t="str">
        <f>'[1]TCE - ANEXO IV - Preencher'!E88</f>
        <v>3.13 - Materiais e Materiais Ortopédicos e Corretivos (OPME)</v>
      </c>
      <c r="D79" s="3" t="str">
        <f>'[1]TCE - ANEXO IV - Preencher'!F88</f>
        <v>11.278.315/0001-11</v>
      </c>
      <c r="E79" s="5" t="str">
        <f>'[1]TCE - ANEXO IV - Preencher'!G88</f>
        <v>PROMED MATERIAIS CIRURGICOS LTDA</v>
      </c>
      <c r="F79" s="5" t="str">
        <f>'[1]TCE - ANEXO IV - Preencher'!H88</f>
        <v>S</v>
      </c>
      <c r="G79" s="5" t="str">
        <f>'[1]TCE - ANEXO IV - Preencher'!I88</f>
        <v>S</v>
      </c>
      <c r="H79" s="5" t="str">
        <f>'[1]TCE - ANEXO IV - Preencher'!J88</f>
        <v>109562</v>
      </c>
      <c r="I79" s="6" t="str">
        <f>IF('[1]TCE - ANEXO IV - Preencher'!K88="","",'[1]TCE - ANEXO IV - Preencher'!K88)</f>
        <v>23/06/2026</v>
      </c>
      <c r="J79" s="5" t="str">
        <f>'[1]TCE - ANEXO IV - Preencher'!L88</f>
        <v>25260611278315000111550010001095621251992692</v>
      </c>
      <c r="K79" s="5" t="str">
        <f>IF(F79="B",LEFT('[1]TCE - ANEXO IV - Preencher'!M88,2),IF(F79="S",LEFT('[1]TCE - ANEXO IV - Preencher'!M88,7),IF('[1]TCE - ANEXO IV - Preencher'!H88="","")))</f>
        <v>31 - Mi</v>
      </c>
      <c r="L79" s="7">
        <f>'[1]TCE - ANEXO IV - Preencher'!N88</f>
        <v>1500</v>
      </c>
    </row>
    <row r="80" spans="1:12" s="8" customFormat="1" ht="19.5" customHeight="1" x14ac:dyDescent="0.25">
      <c r="A80" s="3">
        <f>IFERROR(VLOOKUP(B80,'[1]DADOS (OCULTAR)'!$Q$3:$S$136,3,0),"")</f>
        <v>9039744002308</v>
      </c>
      <c r="B80" s="4" t="str">
        <f>'[1]TCE - ANEXO IV - Preencher'!C89</f>
        <v>HOSPITAL NOSSA SENHORA DAS GRAÇAS - ANTIGO ALFA - CG Nº 024/2022</v>
      </c>
      <c r="C80" s="4" t="str">
        <f>'[1]TCE - ANEXO IV - Preencher'!E89</f>
        <v>3.13 - Materiais e Materiais Ortopédicos e Corretivos (OPME)</v>
      </c>
      <c r="D80" s="3" t="str">
        <f>'[1]TCE - ANEXO IV - Preencher'!F89</f>
        <v>11.278.315/0001-11</v>
      </c>
      <c r="E80" s="5" t="str">
        <f>'[1]TCE - ANEXO IV - Preencher'!G89</f>
        <v>PROMED MATERIAIS CIRURGICOS LTDA</v>
      </c>
      <c r="F80" s="5" t="str">
        <f>'[1]TCE - ANEXO IV - Preencher'!H89</f>
        <v>S</v>
      </c>
      <c r="G80" s="5" t="str">
        <f>'[1]TCE - ANEXO IV - Preencher'!I89</f>
        <v>S</v>
      </c>
      <c r="H80" s="5" t="str">
        <f>'[1]TCE - ANEXO IV - Preencher'!J89</f>
        <v>109564</v>
      </c>
      <c r="I80" s="6" t="str">
        <f>IF('[1]TCE - ANEXO IV - Preencher'!K89="","",'[1]TCE - ANEXO IV - Preencher'!K89)</f>
        <v>23/06/2026</v>
      </c>
      <c r="J80" s="5" t="str">
        <f>'[1]TCE - ANEXO IV - Preencher'!L89</f>
        <v>25260611278315000111550010001095641251997222</v>
      </c>
      <c r="K80" s="5" t="str">
        <f>IF(F80="B",LEFT('[1]TCE - ANEXO IV - Preencher'!M89,2),IF(F80="S",LEFT('[1]TCE - ANEXO IV - Preencher'!M89,7),IF('[1]TCE - ANEXO IV - Preencher'!H89="","")))</f>
        <v>31 - Mi</v>
      </c>
      <c r="L80" s="7">
        <f>'[1]TCE - ANEXO IV - Preencher'!N89</f>
        <v>5922.72</v>
      </c>
    </row>
    <row r="81" spans="1:12" s="8" customFormat="1" ht="19.5" customHeight="1" x14ac:dyDescent="0.25">
      <c r="A81" s="3">
        <f>IFERROR(VLOOKUP(B81,'[1]DADOS (OCULTAR)'!$Q$3:$S$136,3,0),"")</f>
        <v>9039744002308</v>
      </c>
      <c r="B81" s="4" t="str">
        <f>'[1]TCE - ANEXO IV - Preencher'!C90</f>
        <v>HOSPITAL NOSSA SENHORA DAS GRAÇAS - ANTIGO ALFA - CG Nº 024/2022</v>
      </c>
      <c r="C81" s="4" t="str">
        <f>'[1]TCE - ANEXO IV - Preencher'!E90</f>
        <v>3.13 - Materiais e Materiais Ortopédicos e Corretivos (OPME)</v>
      </c>
      <c r="D81" s="3" t="str">
        <f>'[1]TCE - ANEXO IV - Preencher'!F90</f>
        <v>11.278.315/0001-11</v>
      </c>
      <c r="E81" s="5" t="str">
        <f>'[1]TCE - ANEXO IV - Preencher'!G90</f>
        <v>PROMED MATERIAIS CIRURGICOS LTDA</v>
      </c>
      <c r="F81" s="5" t="str">
        <f>'[1]TCE - ANEXO IV - Preencher'!H90</f>
        <v>S</v>
      </c>
      <c r="G81" s="5" t="str">
        <f>'[1]TCE - ANEXO IV - Preencher'!I90</f>
        <v>S</v>
      </c>
      <c r="H81" s="5" t="str">
        <f>'[1]TCE - ANEXO IV - Preencher'!J90</f>
        <v>109568</v>
      </c>
      <c r="I81" s="6" t="str">
        <f>IF('[1]TCE - ANEXO IV - Preencher'!K90="","",'[1]TCE - ANEXO IV - Preencher'!K90)</f>
        <v>23/06/2026</v>
      </c>
      <c r="J81" s="5" t="str">
        <f>'[1]TCE - ANEXO IV - Preencher'!L90</f>
        <v>25260611278315000111550010001095681252006407</v>
      </c>
      <c r="K81" s="5" t="str">
        <f>IF(F81="B",LEFT('[1]TCE - ANEXO IV - Preencher'!M90,2),IF(F81="S",LEFT('[1]TCE - ANEXO IV - Preencher'!M90,7),IF('[1]TCE - ANEXO IV - Preencher'!H90="","")))</f>
        <v>31 - Mi</v>
      </c>
      <c r="L81" s="7">
        <f>'[1]TCE - ANEXO IV - Preencher'!N90</f>
        <v>5422.72</v>
      </c>
    </row>
    <row r="82" spans="1:12" s="8" customFormat="1" ht="19.5" customHeight="1" x14ac:dyDescent="0.25">
      <c r="A82" s="3">
        <f>IFERROR(VLOOKUP(B82,'[1]DADOS (OCULTAR)'!$Q$3:$S$136,3,0),"")</f>
        <v>9039744002308</v>
      </c>
      <c r="B82" s="4" t="str">
        <f>'[1]TCE - ANEXO IV - Preencher'!C91</f>
        <v>HOSPITAL NOSSA SENHORA DAS GRAÇAS - ANTIGO ALFA - CG Nº 024/2022</v>
      </c>
      <c r="C82" s="4" t="str">
        <f>'[1]TCE - ANEXO IV - Preencher'!E91</f>
        <v>3.4 - Material Farmacológico</v>
      </c>
      <c r="D82" s="3" t="str">
        <f>'[1]TCE - ANEXO IV - Preencher'!F91</f>
        <v>42.705.829/0001-30</v>
      </c>
      <c r="E82" s="5" t="str">
        <f>'[1]TCE - ANEXO IV - Preencher'!G91</f>
        <v>HUB HEALTH DISTRIBUIDORA DE PRODUTOS HOSPITALARES LTDA</v>
      </c>
      <c r="F82" s="5" t="str">
        <f>'[1]TCE - ANEXO IV - Preencher'!H91</f>
        <v>B</v>
      </c>
      <c r="G82" s="5" t="str">
        <f>'[1]TCE - ANEXO IV - Preencher'!I91</f>
        <v>S</v>
      </c>
      <c r="H82" s="5" t="str">
        <f>'[1]TCE - ANEXO IV - Preencher'!J91</f>
        <v>11252</v>
      </c>
      <c r="I82" s="6" t="str">
        <f>IF('[1]TCE - ANEXO IV - Preencher'!K91="","",'[1]TCE - ANEXO IV - Preencher'!K91)</f>
        <v>12/06/2026</v>
      </c>
      <c r="J82" s="5" t="str">
        <f>'[1]TCE - ANEXO IV - Preencher'!L91</f>
        <v>23260642705829000130550010000112521522342110</v>
      </c>
      <c r="K82" s="5" t="str">
        <f>IF(F82="B",LEFT('[1]TCE - ANEXO IV - Preencher'!M91,2),IF(F82="S",LEFT('[1]TCE - ANEXO IV - Preencher'!M91,7),IF('[1]TCE - ANEXO IV - Preencher'!H91="","")))</f>
        <v>23</v>
      </c>
      <c r="L82" s="7">
        <f>'[1]TCE - ANEXO IV - Preencher'!N91</f>
        <v>10807</v>
      </c>
    </row>
    <row r="83" spans="1:12" s="8" customFormat="1" ht="19.5" customHeight="1" x14ac:dyDescent="0.25">
      <c r="A83" s="3">
        <f>IFERROR(VLOOKUP(B83,'[1]DADOS (OCULTAR)'!$Q$3:$S$136,3,0),"")</f>
        <v>9039744002308</v>
      </c>
      <c r="B83" s="4" t="str">
        <f>'[1]TCE - ANEXO IV - Preencher'!C92</f>
        <v>HOSPITAL NOSSA SENHORA DAS GRAÇAS - ANTIGO ALFA - CG Nº 024/2022</v>
      </c>
      <c r="C83" s="4" t="str">
        <f>'[1]TCE - ANEXO IV - Preencher'!E92</f>
        <v>3.12 - Material Hospitalar</v>
      </c>
      <c r="D83" s="3" t="str">
        <f>'[1]TCE - ANEXO IV - Preencher'!F92</f>
        <v>12.340.717/0001-61</v>
      </c>
      <c r="E83" s="5" t="str">
        <f>'[1]TCE - ANEXO IV - Preencher'!G92</f>
        <v>POINT SUTURE DO BRASIL</v>
      </c>
      <c r="F83" s="5" t="str">
        <f>'[1]TCE - ANEXO IV - Preencher'!H92</f>
        <v>B</v>
      </c>
      <c r="G83" s="5" t="str">
        <f>'[1]TCE - ANEXO IV - Preencher'!I92</f>
        <v>S</v>
      </c>
      <c r="H83" s="5" t="str">
        <f>'[1]TCE - ANEXO IV - Preencher'!J92</f>
        <v>113958</v>
      </c>
      <c r="I83" s="6" t="str">
        <f>IF('[1]TCE - ANEXO IV - Preencher'!K92="","",'[1]TCE - ANEXO IV - Preencher'!K92)</f>
        <v>16/06/2026</v>
      </c>
      <c r="J83" s="5" t="str">
        <f>'[1]TCE - ANEXO IV - Preencher'!L92</f>
        <v>23260612340717000161550010001139581337003876</v>
      </c>
      <c r="K83" s="5" t="str">
        <f>IF(F83="B",LEFT('[1]TCE - ANEXO IV - Preencher'!M92,2),IF(F83="S",LEFT('[1]TCE - ANEXO IV - Preencher'!M92,7),IF('[1]TCE - ANEXO IV - Preencher'!H92="","")))</f>
        <v>23</v>
      </c>
      <c r="L83" s="7">
        <f>'[1]TCE - ANEXO IV - Preencher'!N92</f>
        <v>1732.89</v>
      </c>
    </row>
    <row r="84" spans="1:12" s="8" customFormat="1" ht="19.5" customHeight="1" x14ac:dyDescent="0.25">
      <c r="A84" s="3">
        <f>IFERROR(VLOOKUP(B84,'[1]DADOS (OCULTAR)'!$Q$3:$S$136,3,0),"")</f>
        <v>9039744002308</v>
      </c>
      <c r="B84" s="4" t="str">
        <f>'[1]TCE - ANEXO IV - Preencher'!C93</f>
        <v>HOSPITAL NOSSA SENHORA DAS GRAÇAS - ANTIGO ALFA - CG Nº 024/2022</v>
      </c>
      <c r="C84" s="4" t="str">
        <f>'[1]TCE - ANEXO IV - Preencher'!E93</f>
        <v>3.4 - Material Farmacológico</v>
      </c>
      <c r="D84" s="3" t="str">
        <f>'[1]TCE - ANEXO IV - Preencher'!F93</f>
        <v>42.705.829/0001-30</v>
      </c>
      <c r="E84" s="5" t="str">
        <f>'[1]TCE - ANEXO IV - Preencher'!G93</f>
        <v>HUB HEALTH DISTRIBUIDORA DE PRODUTOS HOSPITALARES LTDA</v>
      </c>
      <c r="F84" s="5" t="str">
        <f>'[1]TCE - ANEXO IV - Preencher'!H93</f>
        <v>B</v>
      </c>
      <c r="G84" s="5" t="str">
        <f>'[1]TCE - ANEXO IV - Preencher'!I93</f>
        <v>S</v>
      </c>
      <c r="H84" s="5" t="str">
        <f>'[1]TCE - ANEXO IV - Preencher'!J93</f>
        <v>11542</v>
      </c>
      <c r="I84" s="6" t="str">
        <f>IF('[1]TCE - ANEXO IV - Preencher'!K93="","",'[1]TCE - ANEXO IV - Preencher'!K93)</f>
        <v>24/06/2026</v>
      </c>
      <c r="J84" s="5" t="str">
        <f>'[1]TCE - ANEXO IV - Preencher'!L93</f>
        <v>23260642705829000130550010000115421254247185</v>
      </c>
      <c r="K84" s="5" t="str">
        <f>IF(F84="B",LEFT('[1]TCE - ANEXO IV - Preencher'!M93,2),IF(F84="S",LEFT('[1]TCE - ANEXO IV - Preencher'!M93,7),IF('[1]TCE - ANEXO IV - Preencher'!H93="","")))</f>
        <v>23</v>
      </c>
      <c r="L84" s="7">
        <f>'[1]TCE - ANEXO IV - Preencher'!N93</f>
        <v>6055</v>
      </c>
    </row>
    <row r="85" spans="1:12" s="8" customFormat="1" ht="19.5" customHeight="1" x14ac:dyDescent="0.25">
      <c r="A85" s="3">
        <f>IFERROR(VLOOKUP(B85,'[1]DADOS (OCULTAR)'!$Q$3:$S$136,3,0),"")</f>
        <v>9039744002308</v>
      </c>
      <c r="B85" s="4" t="str">
        <f>'[1]TCE - ANEXO IV - Preencher'!C94</f>
        <v>HOSPITAL NOSSA SENHORA DAS GRAÇAS - ANTIGO ALFA - CG Nº 024/2022</v>
      </c>
      <c r="C85" s="4" t="str">
        <f>'[1]TCE - ANEXO IV - Preencher'!E94</f>
        <v>3.12 - Material Hospitalar</v>
      </c>
      <c r="D85" s="3" t="str">
        <f>'[1]TCE - ANEXO IV - Preencher'!F94</f>
        <v>10.859.287/0001-63</v>
      </c>
      <c r="E85" s="5" t="str">
        <f>'[1]TCE - ANEXO IV - Preencher'!G94</f>
        <v>NEWMED COM SERV EQUIP HOSP LTDA</v>
      </c>
      <c r="F85" s="5" t="str">
        <f>'[1]TCE - ANEXO IV - Preencher'!H94</f>
        <v>B</v>
      </c>
      <c r="G85" s="5" t="str">
        <f>'[1]TCE - ANEXO IV - Preencher'!I94</f>
        <v>S</v>
      </c>
      <c r="H85" s="5" t="str">
        <f>'[1]TCE - ANEXO IV - Preencher'!J94</f>
        <v>11597</v>
      </c>
      <c r="I85" s="6" t="str">
        <f>IF('[1]TCE - ANEXO IV - Preencher'!K94="","",'[1]TCE - ANEXO IV - Preencher'!K94)</f>
        <v>17/06/2026</v>
      </c>
      <c r="J85" s="5" t="str">
        <f>'[1]TCE - ANEXO IV - Preencher'!L94</f>
        <v>26260610859287000163550010000115971691050280</v>
      </c>
      <c r="K85" s="5" t="str">
        <f>IF(F85="B",LEFT('[1]TCE - ANEXO IV - Preencher'!M94,2),IF(F85="S",LEFT('[1]TCE - ANEXO IV - Preencher'!M94,7),IF('[1]TCE - ANEXO IV - Preencher'!H94="","")))</f>
        <v>26</v>
      </c>
      <c r="L85" s="7">
        <f>'[1]TCE - ANEXO IV - Preencher'!N94</f>
        <v>700</v>
      </c>
    </row>
    <row r="86" spans="1:12" s="8" customFormat="1" ht="19.5" customHeight="1" x14ac:dyDescent="0.25">
      <c r="A86" s="3">
        <f>IFERROR(VLOOKUP(B86,'[1]DADOS (OCULTAR)'!$Q$3:$S$136,3,0),"")</f>
        <v>9039744002308</v>
      </c>
      <c r="B86" s="4" t="str">
        <f>'[1]TCE - ANEXO IV - Preencher'!C95</f>
        <v>HOSPITAL NOSSA SENHORA DAS GRAÇAS - ANTIGO ALFA - CG Nº 024/2022</v>
      </c>
      <c r="C86" s="4" t="str">
        <f>'[1]TCE - ANEXO IV - Preencher'!E95</f>
        <v>3.4 - Material Farmacológico</v>
      </c>
      <c r="D86" s="3" t="str">
        <f>'[1]TCE - ANEXO IV - Preencher'!F95</f>
        <v>42.705.829/0001-30</v>
      </c>
      <c r="E86" s="5" t="str">
        <f>'[1]TCE - ANEXO IV - Preencher'!G95</f>
        <v>HUB HEALTH DISTRIBUIDORA DE PRODUTOS HOSPITALARES LTDA</v>
      </c>
      <c r="F86" s="5" t="str">
        <f>'[1]TCE - ANEXO IV - Preencher'!H95</f>
        <v>B</v>
      </c>
      <c r="G86" s="5" t="str">
        <f>'[1]TCE - ANEXO IV - Preencher'!I95</f>
        <v>S</v>
      </c>
      <c r="H86" s="5" t="str">
        <f>'[1]TCE - ANEXO IV - Preencher'!J95</f>
        <v>11597</v>
      </c>
      <c r="I86" s="6" t="str">
        <f>IF('[1]TCE - ANEXO IV - Preencher'!K95="","",'[1]TCE - ANEXO IV - Preencher'!K95)</f>
        <v>26/06/2026</v>
      </c>
      <c r="J86" s="5" t="str">
        <f>'[1]TCE - ANEXO IV - Preencher'!L95</f>
        <v>23260642705829000130550010000115971163158137</v>
      </c>
      <c r="K86" s="5" t="str">
        <f>IF(F86="B",LEFT('[1]TCE - ANEXO IV - Preencher'!M95,2),IF(F86="S",LEFT('[1]TCE - ANEXO IV - Preencher'!M95,7),IF('[1]TCE - ANEXO IV - Preencher'!H95="","")))</f>
        <v>23</v>
      </c>
      <c r="L86" s="7">
        <f>'[1]TCE - ANEXO IV - Preencher'!N95</f>
        <v>10440</v>
      </c>
    </row>
    <row r="87" spans="1:12" s="8" customFormat="1" ht="19.5" customHeight="1" x14ac:dyDescent="0.25">
      <c r="A87" s="3">
        <f>IFERROR(VLOOKUP(B87,'[1]DADOS (OCULTAR)'!$Q$3:$S$136,3,0),"")</f>
        <v>9039744002308</v>
      </c>
      <c r="B87" s="4" t="str">
        <f>'[1]TCE - ANEXO IV - Preencher'!C96</f>
        <v>HOSPITAL NOSSA SENHORA DAS GRAÇAS - ANTIGO ALFA - CG Nº 024/2022</v>
      </c>
      <c r="C87" s="4" t="str">
        <f>'[1]TCE - ANEXO IV - Preencher'!E96</f>
        <v xml:space="preserve">3.9 - Material para Manutenção de Bens Imóveis </v>
      </c>
      <c r="D87" s="3" t="str">
        <f>'[1]TCE - ANEXO IV - Preencher'!F96</f>
        <v>06.913.480/0008-34</v>
      </c>
      <c r="E87" s="5" t="str">
        <f>'[1]TCE - ANEXO IV - Preencher'!G96</f>
        <v>DIMENSIONAL BRASIL SOLUCOES LTDA</v>
      </c>
      <c r="F87" s="5" t="str">
        <f>'[1]TCE - ANEXO IV - Preencher'!H96</f>
        <v>B</v>
      </c>
      <c r="G87" s="5" t="str">
        <f>'[1]TCE - ANEXO IV - Preencher'!I96</f>
        <v>S</v>
      </c>
      <c r="H87" s="5" t="str">
        <f>'[1]TCE - ANEXO IV - Preencher'!J96</f>
        <v>116977</v>
      </c>
      <c r="I87" s="6" t="str">
        <f>IF('[1]TCE - ANEXO IV - Preencher'!K96="","",'[1]TCE - ANEXO IV - Preencher'!K96)</f>
        <v>03/06/2026</v>
      </c>
      <c r="J87" s="5" t="str">
        <f>'[1]TCE - ANEXO IV - Preencher'!L96</f>
        <v>26260606913480000834550020001169771867892231</v>
      </c>
      <c r="K87" s="5" t="str">
        <f>IF(F87="B",LEFT('[1]TCE - ANEXO IV - Preencher'!M96,2),IF(F87="S",LEFT('[1]TCE - ANEXO IV - Preencher'!M96,7),IF('[1]TCE - ANEXO IV - Preencher'!H96="","")))</f>
        <v>26</v>
      </c>
      <c r="L87" s="7">
        <f>'[1]TCE - ANEXO IV - Preencher'!N96</f>
        <v>498.32</v>
      </c>
    </row>
    <row r="88" spans="1:12" s="8" customFormat="1" ht="19.5" customHeight="1" x14ac:dyDescent="0.25">
      <c r="A88" s="3">
        <f>IFERROR(VLOOKUP(B88,'[1]DADOS (OCULTAR)'!$Q$3:$S$136,3,0),"")</f>
        <v>9039744002308</v>
      </c>
      <c r="B88" s="4" t="str">
        <f>'[1]TCE - ANEXO IV - Preencher'!C97</f>
        <v>HOSPITAL NOSSA SENHORA DAS GRAÇAS - ANTIGO ALFA - CG Nº 024/2022</v>
      </c>
      <c r="C88" s="4" t="str">
        <f>'[1]TCE - ANEXO IV - Preencher'!E97</f>
        <v xml:space="preserve">3.8 - Uniformes, Tecidos e Aviamentos </v>
      </c>
      <c r="D88" s="3" t="str">
        <f>'[1]TCE - ANEXO IV - Preencher'!F97</f>
        <v>39.953.513/0001-52</v>
      </c>
      <c r="E88" s="5" t="str">
        <f>'[1]TCE - ANEXO IV - Preencher'!G97</f>
        <v>COMERCIAL RECIFE LTDA</v>
      </c>
      <c r="F88" s="5" t="str">
        <f>'[1]TCE - ANEXO IV - Preencher'!H97</f>
        <v>B</v>
      </c>
      <c r="G88" s="5" t="str">
        <f>'[1]TCE - ANEXO IV - Preencher'!I97</f>
        <v>S</v>
      </c>
      <c r="H88" s="5" t="str">
        <f>'[1]TCE - ANEXO IV - Preencher'!J97</f>
        <v>117</v>
      </c>
      <c r="I88" s="6" t="str">
        <f>IF('[1]TCE - ANEXO IV - Preencher'!K97="","",'[1]TCE - ANEXO IV - Preencher'!K97)</f>
        <v>11/06/2026</v>
      </c>
      <c r="J88" s="5" t="str">
        <f>'[1]TCE - ANEXO IV - Preencher'!L97</f>
        <v>26260639953513000152550020000001171900020519</v>
      </c>
      <c r="K88" s="5" t="str">
        <f>IF(F88="B",LEFT('[1]TCE - ANEXO IV - Preencher'!M97,2),IF(F88="S",LEFT('[1]TCE - ANEXO IV - Preencher'!M97,7),IF('[1]TCE - ANEXO IV - Preencher'!H97="","")))</f>
        <v>26</v>
      </c>
      <c r="L88" s="7">
        <f>'[1]TCE - ANEXO IV - Preencher'!N97</f>
        <v>420</v>
      </c>
    </row>
    <row r="89" spans="1:12" s="8" customFormat="1" ht="19.5" customHeight="1" x14ac:dyDescent="0.25">
      <c r="A89" s="3">
        <f>IFERROR(VLOOKUP(B89,'[1]DADOS (OCULTAR)'!$Q$3:$S$136,3,0),"")</f>
        <v>9039744002308</v>
      </c>
      <c r="B89" s="4" t="str">
        <f>'[1]TCE - ANEXO IV - Preencher'!C98</f>
        <v>HOSPITAL NOSSA SENHORA DAS GRAÇAS - ANTIGO ALFA - CG Nº 024/2022</v>
      </c>
      <c r="C89" s="4" t="str">
        <f>'[1]TCE - ANEXO IV - Preencher'!E98</f>
        <v>3.12 - Material Hospitalar</v>
      </c>
      <c r="D89" s="3" t="str">
        <f>'[1]TCE - ANEXO IV - Preencher'!F98</f>
        <v>48.859.498/0001-79</v>
      </c>
      <c r="E89" s="5" t="str">
        <f>'[1]TCE - ANEXO IV - Preencher'!G98</f>
        <v>CIRURGICA EXPRESSA COMERCIO DE PRODUTOS HOSPITALARES LTDA</v>
      </c>
      <c r="F89" s="5" t="str">
        <f>'[1]TCE - ANEXO IV - Preencher'!H98</f>
        <v>B</v>
      </c>
      <c r="G89" s="5" t="str">
        <f>'[1]TCE - ANEXO IV - Preencher'!I98</f>
        <v>S</v>
      </c>
      <c r="H89" s="5" t="str">
        <f>'[1]TCE - ANEXO IV - Preencher'!J98</f>
        <v>1189</v>
      </c>
      <c r="I89" s="6" t="str">
        <f>IF('[1]TCE - ANEXO IV - Preencher'!K98="","",'[1]TCE - ANEXO IV - Preencher'!K98)</f>
        <v>15/06/2026</v>
      </c>
      <c r="J89" s="5" t="str">
        <f>'[1]TCE - ANEXO IV - Preencher'!L98</f>
        <v>26260648859498000179550010000011891872403630</v>
      </c>
      <c r="K89" s="5" t="str">
        <f>IF(F89="B",LEFT('[1]TCE - ANEXO IV - Preencher'!M98,2),IF(F89="S",LEFT('[1]TCE - ANEXO IV - Preencher'!M98,7),IF('[1]TCE - ANEXO IV - Preencher'!H98="","")))</f>
        <v>26</v>
      </c>
      <c r="L89" s="7">
        <f>'[1]TCE - ANEXO IV - Preencher'!N98</f>
        <v>7900</v>
      </c>
    </row>
    <row r="90" spans="1:12" s="8" customFormat="1" ht="19.5" customHeight="1" x14ac:dyDescent="0.25">
      <c r="A90" s="3">
        <f>IFERROR(VLOOKUP(B90,'[1]DADOS (OCULTAR)'!$Q$3:$S$136,3,0),"")</f>
        <v>9039744002308</v>
      </c>
      <c r="B90" s="4" t="str">
        <f>'[1]TCE - ANEXO IV - Preencher'!C99</f>
        <v>HOSPITAL NOSSA SENHORA DAS GRAÇAS - ANTIGO ALFA - CG Nº 024/2022</v>
      </c>
      <c r="C90" s="4" t="str">
        <f>'[1]TCE - ANEXO IV - Preencher'!E99</f>
        <v>3.6 - Material de Expediente</v>
      </c>
      <c r="D90" s="3" t="str">
        <f>'[1]TCE - ANEXO IV - Preencher'!F99</f>
        <v>39.329.758/0001-03</v>
      </c>
      <c r="E90" s="5" t="str">
        <f>'[1]TCE - ANEXO IV - Preencher'!G99</f>
        <v>WR COMERCIO E SERVICOS LTDA</v>
      </c>
      <c r="F90" s="5" t="str">
        <f>'[1]TCE - ANEXO IV - Preencher'!H99</f>
        <v>B</v>
      </c>
      <c r="G90" s="5" t="str">
        <f>'[1]TCE - ANEXO IV - Preencher'!I99</f>
        <v>S</v>
      </c>
      <c r="H90" s="5" t="str">
        <f>'[1]TCE - ANEXO IV - Preencher'!J99</f>
        <v>12</v>
      </c>
      <c r="I90" s="6" t="str">
        <f>IF('[1]TCE - ANEXO IV - Preencher'!K99="","",'[1]TCE - ANEXO IV - Preencher'!K99)</f>
        <v>20/05/2026</v>
      </c>
      <c r="J90" s="5" t="str">
        <f>'[1]TCE - ANEXO IV - Preencher'!L99</f>
        <v>26116062239329758000103000000000001226055704</v>
      </c>
      <c r="K90" s="5" t="str">
        <f>IF(F90="B",LEFT('[1]TCE - ANEXO IV - Preencher'!M99,2),IF(F90="S",LEFT('[1]TCE - ANEXO IV - Preencher'!M99,7),IF('[1]TCE - ANEXO IV - Preencher'!H99="","")))</f>
        <v>26</v>
      </c>
      <c r="L90" s="7">
        <f>'[1]TCE - ANEXO IV - Preencher'!N99</f>
        <v>4320</v>
      </c>
    </row>
    <row r="91" spans="1:12" s="8" customFormat="1" ht="19.5" customHeight="1" x14ac:dyDescent="0.25">
      <c r="A91" s="3">
        <f>IFERROR(VLOOKUP(B91,'[1]DADOS (OCULTAR)'!$Q$3:$S$136,3,0),"")</f>
        <v>9039744002308</v>
      </c>
      <c r="B91" s="4" t="str">
        <f>'[1]TCE - ANEXO IV - Preencher'!C100</f>
        <v>HOSPITAL NOSSA SENHORA DAS GRAÇAS - ANTIGO ALFA - CG Nº 024/2022</v>
      </c>
      <c r="C91" s="4" t="str">
        <f>'[1]TCE - ANEXO IV - Preencher'!E100</f>
        <v>3.12 - Material Hospitalar</v>
      </c>
      <c r="D91" s="3" t="str">
        <f>'[1]TCE - ANEXO IV - Preencher'!F100</f>
        <v>04.614.288/0001-45</v>
      </c>
      <c r="E91" s="5" t="str">
        <f>'[1]TCE - ANEXO IV - Preencher'!G100</f>
        <v>DISK LIFE COMERCIO DE PRODUTOS CIRURGICOS LTDA</v>
      </c>
      <c r="F91" s="5" t="str">
        <f>'[1]TCE - ANEXO IV - Preencher'!H100</f>
        <v>B</v>
      </c>
      <c r="G91" s="5" t="str">
        <f>'[1]TCE - ANEXO IV - Preencher'!I100</f>
        <v>S</v>
      </c>
      <c r="H91" s="5" t="str">
        <f>'[1]TCE - ANEXO IV - Preencher'!J100</f>
        <v>12062</v>
      </c>
      <c r="I91" s="6" t="str">
        <f>IF('[1]TCE - ANEXO IV - Preencher'!K100="","",'[1]TCE - ANEXO IV - Preencher'!K100)</f>
        <v>16/06/2026</v>
      </c>
      <c r="J91" s="5" t="str">
        <f>'[1]TCE - ANEXO IV - Preencher'!L100</f>
        <v>26260604614288000145550010000120621894227000</v>
      </c>
      <c r="K91" s="5" t="str">
        <f>IF(F91="B",LEFT('[1]TCE - ANEXO IV - Preencher'!M100,2),IF(F91="S",LEFT('[1]TCE - ANEXO IV - Preencher'!M100,7),IF('[1]TCE - ANEXO IV - Preencher'!H100="","")))</f>
        <v>26</v>
      </c>
      <c r="L91" s="7">
        <f>'[1]TCE - ANEXO IV - Preencher'!N100</f>
        <v>8252</v>
      </c>
    </row>
    <row r="92" spans="1:12" s="8" customFormat="1" ht="19.5" customHeight="1" x14ac:dyDescent="0.25">
      <c r="A92" s="3">
        <f>IFERROR(VLOOKUP(B92,'[1]DADOS (OCULTAR)'!$Q$3:$S$136,3,0),"")</f>
        <v>9039744002308</v>
      </c>
      <c r="B92" s="4" t="str">
        <f>'[1]TCE - ANEXO IV - Preencher'!C101</f>
        <v>HOSPITAL NOSSA SENHORA DAS GRAÇAS - ANTIGO ALFA - CG Nº 024/2022</v>
      </c>
      <c r="C92" s="4" t="str">
        <f>'[1]TCE - ANEXO IV - Preencher'!E101</f>
        <v>3.12 - Material Hospitalar</v>
      </c>
      <c r="D92" s="3" t="str">
        <f>'[1]TCE - ANEXO IV - Preencher'!F101</f>
        <v>04.614.288/0001-45</v>
      </c>
      <c r="E92" s="5" t="str">
        <f>'[1]TCE - ANEXO IV - Preencher'!G101</f>
        <v>DISK LIFE COMERCIO DE PRODUTOS CIRURGICOS LTDA</v>
      </c>
      <c r="F92" s="5" t="str">
        <f>'[1]TCE - ANEXO IV - Preencher'!H101</f>
        <v>B</v>
      </c>
      <c r="G92" s="5" t="str">
        <f>'[1]TCE - ANEXO IV - Preencher'!I101</f>
        <v>S</v>
      </c>
      <c r="H92" s="5" t="str">
        <f>'[1]TCE - ANEXO IV - Preencher'!J101</f>
        <v>12066</v>
      </c>
      <c r="I92" s="6" t="str">
        <f>IF('[1]TCE - ANEXO IV - Preencher'!K101="","",'[1]TCE - ANEXO IV - Preencher'!K101)</f>
        <v>17/06/2026</v>
      </c>
      <c r="J92" s="5" t="str">
        <f>'[1]TCE - ANEXO IV - Preencher'!L101</f>
        <v>26260604614288000145550010000120661368058824</v>
      </c>
      <c r="K92" s="5" t="str">
        <f>IF(F92="B",LEFT('[1]TCE - ANEXO IV - Preencher'!M101,2),IF(F92="S",LEFT('[1]TCE - ANEXO IV - Preencher'!M101,7),IF('[1]TCE - ANEXO IV - Preencher'!H101="","")))</f>
        <v>26</v>
      </c>
      <c r="L92" s="7">
        <f>'[1]TCE - ANEXO IV - Preencher'!N101</f>
        <v>22526.400000000001</v>
      </c>
    </row>
    <row r="93" spans="1:12" s="8" customFormat="1" ht="19.5" customHeight="1" x14ac:dyDescent="0.25">
      <c r="A93" s="3">
        <f>IFERROR(VLOOKUP(B93,'[1]DADOS (OCULTAR)'!$Q$3:$S$136,3,0),"")</f>
        <v>9039744002308</v>
      </c>
      <c r="B93" s="4" t="str">
        <f>'[1]TCE - ANEXO IV - Preencher'!C102</f>
        <v>HOSPITAL NOSSA SENHORA DAS GRAÇAS - ANTIGO ALFA - CG Nº 024/2022</v>
      </c>
      <c r="C93" s="4" t="str">
        <f>'[1]TCE - ANEXO IV - Preencher'!E102</f>
        <v>3.7 - Material de Limpeza e Produtos de Hgienização</v>
      </c>
      <c r="D93" s="3" t="str">
        <f>'[1]TCE - ANEXO IV - Preencher'!F102</f>
        <v>18.577.850/0001-12</v>
      </c>
      <c r="E93" s="5" t="str">
        <f>'[1]TCE - ANEXO IV - Preencher'!G102</f>
        <v>MATTOS DISTRIBUIDORA DE PRODUTOS DE LIMPEZA LTDA</v>
      </c>
      <c r="F93" s="5" t="str">
        <f>'[1]TCE - ANEXO IV - Preencher'!H102</f>
        <v>B</v>
      </c>
      <c r="G93" s="5" t="str">
        <f>'[1]TCE - ANEXO IV - Preencher'!I102</f>
        <v>S</v>
      </c>
      <c r="H93" s="5" t="str">
        <f>'[1]TCE - ANEXO IV - Preencher'!J102</f>
        <v>12103</v>
      </c>
      <c r="I93" s="6" t="str">
        <f>IF('[1]TCE - ANEXO IV - Preencher'!K102="","",'[1]TCE - ANEXO IV - Preencher'!K102)</f>
        <v>08/06/2026</v>
      </c>
      <c r="J93" s="5" t="str">
        <f>'[1]TCE - ANEXO IV - Preencher'!L102</f>
        <v>26260618577850000112550010000121031000121042</v>
      </c>
      <c r="K93" s="5" t="str">
        <f>IF(F93="B",LEFT('[1]TCE - ANEXO IV - Preencher'!M102,2),IF(F93="S",LEFT('[1]TCE - ANEXO IV - Preencher'!M102,7),IF('[1]TCE - ANEXO IV - Preencher'!H102="","")))</f>
        <v>26</v>
      </c>
      <c r="L93" s="7">
        <f>'[1]TCE - ANEXO IV - Preencher'!N102</f>
        <v>2673</v>
      </c>
    </row>
    <row r="94" spans="1:12" s="8" customFormat="1" ht="19.5" customHeight="1" x14ac:dyDescent="0.25">
      <c r="A94" s="3">
        <f>IFERROR(VLOOKUP(B94,'[1]DADOS (OCULTAR)'!$Q$3:$S$136,3,0),"")</f>
        <v>9039744002308</v>
      </c>
      <c r="B94" s="4" t="str">
        <f>'[1]TCE - ANEXO IV - Preencher'!C103</f>
        <v>HOSPITAL NOSSA SENHORA DAS GRAÇAS - ANTIGO ALFA - CG Nº 024/2022</v>
      </c>
      <c r="C94" s="4" t="str">
        <f>'[1]TCE - ANEXO IV - Preencher'!E103</f>
        <v>3.6 - Material de Expediente</v>
      </c>
      <c r="D94" s="3" t="str">
        <f>'[1]TCE - ANEXO IV - Preencher'!F103</f>
        <v>13.013.880/0001-82</v>
      </c>
      <c r="E94" s="5" t="str">
        <f>'[1]TCE - ANEXO IV - Preencher'!G103</f>
        <v>ENOCK ROBERTO DE HOLANDA</v>
      </c>
      <c r="F94" s="5" t="str">
        <f>'[1]TCE - ANEXO IV - Preencher'!H103</f>
        <v>S</v>
      </c>
      <c r="G94" s="5" t="str">
        <f>'[1]TCE - ANEXO IV - Preencher'!I103</f>
        <v>S</v>
      </c>
      <c r="H94" s="5" t="str">
        <f>'[1]TCE - ANEXO IV - Preencher'!J103</f>
        <v>123</v>
      </c>
      <c r="I94" s="6" t="str">
        <f>IF('[1]TCE - ANEXO IV - Preencher'!K103="","",'[1]TCE - ANEXO IV - Preencher'!K103)</f>
        <v>25/05/2026</v>
      </c>
      <c r="J94" s="5" t="str">
        <f>'[1]TCE - ANEXO IV - Preencher'!L103</f>
        <v>26260513013880000182550010000001231742670060</v>
      </c>
      <c r="K94" s="5" t="str">
        <f>IF(F94="B",LEFT('[1]TCE - ANEXO IV - Preencher'!M103,2),IF(F94="S",LEFT('[1]TCE - ANEXO IV - Preencher'!M103,7),IF('[1]TCE - ANEXO IV - Preencher'!H103="","")))</f>
        <v>23 - Ce</v>
      </c>
      <c r="L94" s="7">
        <f>'[1]TCE - ANEXO IV - Preencher'!N103</f>
        <v>90</v>
      </c>
    </row>
    <row r="95" spans="1:12" s="8" customFormat="1" ht="19.5" customHeight="1" x14ac:dyDescent="0.25">
      <c r="A95" s="3">
        <f>IFERROR(VLOOKUP(B95,'[1]DADOS (OCULTAR)'!$Q$3:$S$136,3,0),"")</f>
        <v>9039744002308</v>
      </c>
      <c r="B95" s="4" t="str">
        <f>'[1]TCE - ANEXO IV - Preencher'!C104</f>
        <v>HOSPITAL NOSSA SENHORA DAS GRAÇAS - ANTIGO ALFA - CG Nº 024/2022</v>
      </c>
      <c r="C95" s="4" t="str">
        <f>'[1]TCE - ANEXO IV - Preencher'!E104</f>
        <v>3.6 - Material de Expediente</v>
      </c>
      <c r="D95" s="3" t="str">
        <f>'[1]TCE - ANEXO IV - Preencher'!F104</f>
        <v>13.013.880/0001-82</v>
      </c>
      <c r="E95" s="5" t="str">
        <f>'[1]TCE - ANEXO IV - Preencher'!G104</f>
        <v>ENOCK ROBERTO DE HOLANDA</v>
      </c>
      <c r="F95" s="5" t="str">
        <f>'[1]TCE - ANEXO IV - Preencher'!H104</f>
        <v>S</v>
      </c>
      <c r="G95" s="5" t="str">
        <f>'[1]TCE - ANEXO IV - Preencher'!I104</f>
        <v>S</v>
      </c>
      <c r="H95" s="5" t="str">
        <f>'[1]TCE - ANEXO IV - Preencher'!J104</f>
        <v>125</v>
      </c>
      <c r="I95" s="6" t="str">
        <f>IF('[1]TCE - ANEXO IV - Preencher'!K104="","",'[1]TCE - ANEXO IV - Preencher'!K104)</f>
        <v>03/06/2026</v>
      </c>
      <c r="J95" s="5" t="str">
        <f>'[1]TCE - ANEXO IV - Preencher'!L104</f>
        <v>26260613013880000182550010000001251744089672</v>
      </c>
      <c r="K95" s="5" t="str">
        <f>IF(F95="B",LEFT('[1]TCE - ANEXO IV - Preencher'!M104,2),IF(F95="S",LEFT('[1]TCE - ANEXO IV - Preencher'!M104,7),IF('[1]TCE - ANEXO IV - Preencher'!H104="","")))</f>
        <v>23 - Ce</v>
      </c>
      <c r="L95" s="7">
        <f>'[1]TCE - ANEXO IV - Preencher'!N104</f>
        <v>5</v>
      </c>
    </row>
    <row r="96" spans="1:12" s="8" customFormat="1" ht="19.5" customHeight="1" x14ac:dyDescent="0.25">
      <c r="A96" s="3">
        <f>IFERROR(VLOOKUP(B96,'[1]DADOS (OCULTAR)'!$Q$3:$S$136,3,0),"")</f>
        <v>9039744002308</v>
      </c>
      <c r="B96" s="4" t="str">
        <f>'[1]TCE - ANEXO IV - Preencher'!C105</f>
        <v>HOSPITAL NOSSA SENHORA DAS GRAÇAS - ANTIGO ALFA - CG Nº 024/2022</v>
      </c>
      <c r="C96" s="4" t="str">
        <f>'[1]TCE - ANEXO IV - Preencher'!E105</f>
        <v xml:space="preserve">3.9 - Material para Manutenção de Bens Imóveis </v>
      </c>
      <c r="D96" s="3" t="str">
        <f>'[1]TCE - ANEXO IV - Preencher'!F105</f>
        <v>03.666.136/0001-23</v>
      </c>
      <c r="E96" s="5" t="str">
        <f>'[1]TCE - ANEXO IV - Preencher'!G105</f>
        <v>ESPERANCA NORDESTE LTDA</v>
      </c>
      <c r="F96" s="5" t="str">
        <f>'[1]TCE - ANEXO IV - Preencher'!H105</f>
        <v>B</v>
      </c>
      <c r="G96" s="5" t="str">
        <f>'[1]TCE - ANEXO IV - Preencher'!I105</f>
        <v>S</v>
      </c>
      <c r="H96" s="5" t="str">
        <f>'[1]TCE - ANEXO IV - Preencher'!J105</f>
        <v>1263666</v>
      </c>
      <c r="I96" s="6" t="str">
        <f>IF('[1]TCE - ANEXO IV - Preencher'!K105="","",'[1]TCE - ANEXO IV - Preencher'!K105)</f>
        <v>12/06/2026</v>
      </c>
      <c r="J96" s="5" t="str">
        <f>'[1]TCE - ANEXO IV - Preencher'!L105</f>
        <v>26260603666136000123550010012636661461066049</v>
      </c>
      <c r="K96" s="5" t="str">
        <f>IF(F96="B",LEFT('[1]TCE - ANEXO IV - Preencher'!M105,2),IF(F96="S",LEFT('[1]TCE - ANEXO IV - Preencher'!M105,7),IF('[1]TCE - ANEXO IV - Preencher'!H105="","")))</f>
        <v>26</v>
      </c>
      <c r="L96" s="7">
        <f>'[1]TCE - ANEXO IV - Preencher'!N105</f>
        <v>416.2</v>
      </c>
    </row>
    <row r="97" spans="1:12" s="8" customFormat="1" ht="19.5" customHeight="1" x14ac:dyDescent="0.25">
      <c r="A97" s="3">
        <f>IFERROR(VLOOKUP(B97,'[1]DADOS (OCULTAR)'!$Q$3:$S$136,3,0),"")</f>
        <v>9039744002308</v>
      </c>
      <c r="B97" s="4" t="str">
        <f>'[1]TCE - ANEXO IV - Preencher'!C106</f>
        <v>HOSPITAL NOSSA SENHORA DAS GRAÇAS - ANTIGO ALFA - CG Nº 024/2022</v>
      </c>
      <c r="C97" s="4" t="str">
        <f>'[1]TCE - ANEXO IV - Preencher'!E106</f>
        <v xml:space="preserve">3.9 - Material para Manutenção de Bens Imóveis </v>
      </c>
      <c r="D97" s="3" t="str">
        <f>'[1]TCE - ANEXO IV - Preencher'!F106</f>
        <v>03.666.136/0001-23</v>
      </c>
      <c r="E97" s="5" t="str">
        <f>'[1]TCE - ANEXO IV - Preencher'!G106</f>
        <v>ESPERANCA NORDESTE LTDA</v>
      </c>
      <c r="F97" s="5" t="str">
        <f>'[1]TCE - ANEXO IV - Preencher'!H106</f>
        <v>B</v>
      </c>
      <c r="G97" s="5" t="str">
        <f>'[1]TCE - ANEXO IV - Preencher'!I106</f>
        <v>S</v>
      </c>
      <c r="H97" s="5" t="str">
        <f>'[1]TCE - ANEXO IV - Preencher'!J106</f>
        <v>1265789</v>
      </c>
      <c r="I97" s="6" t="str">
        <f>IF('[1]TCE - ANEXO IV - Preencher'!K106="","",'[1]TCE - ANEXO IV - Preencher'!K106)</f>
        <v>25/06/2026</v>
      </c>
      <c r="J97" s="5" t="str">
        <f>'[1]TCE - ANEXO IV - Preencher'!L106</f>
        <v>26260603666136000123550010012657891176970610</v>
      </c>
      <c r="K97" s="5" t="str">
        <f>IF(F97="B",LEFT('[1]TCE - ANEXO IV - Preencher'!M106,2),IF(F97="S",LEFT('[1]TCE - ANEXO IV - Preencher'!M106,7),IF('[1]TCE - ANEXO IV - Preencher'!H106="","")))</f>
        <v>26</v>
      </c>
      <c r="L97" s="7">
        <f>'[1]TCE - ANEXO IV - Preencher'!N106</f>
        <v>103.8</v>
      </c>
    </row>
    <row r="98" spans="1:12" s="8" customFormat="1" ht="19.5" customHeight="1" x14ac:dyDescent="0.25">
      <c r="A98" s="3">
        <f>IFERROR(VLOOKUP(B98,'[1]DADOS (OCULTAR)'!$Q$3:$S$136,3,0),"")</f>
        <v>9039744002308</v>
      </c>
      <c r="B98" s="4" t="str">
        <f>'[1]TCE - ANEXO IV - Preencher'!C107</f>
        <v>HOSPITAL NOSSA SENHORA DAS GRAÇAS - ANTIGO ALFA - CG Nº 024/2022</v>
      </c>
      <c r="C98" s="4" t="str">
        <f>'[1]TCE - ANEXO IV - Preencher'!E107</f>
        <v>3.7 - Material de Limpeza e Produtos de Hgienização</v>
      </c>
      <c r="D98" s="3" t="str">
        <f>'[1]TCE - ANEXO IV - Preencher'!F107</f>
        <v>39.388.268/0001-88</v>
      </c>
      <c r="E98" s="5" t="str">
        <f>'[1]TCE - ANEXO IV - Preencher'!G107</f>
        <v>TGS COMERCIO DE PRODUTOS DE LIMPEZA LTDA</v>
      </c>
      <c r="F98" s="5" t="str">
        <f>'[1]TCE - ANEXO IV - Preencher'!H107</f>
        <v>B</v>
      </c>
      <c r="G98" s="5" t="str">
        <f>'[1]TCE - ANEXO IV - Preencher'!I107</f>
        <v>S</v>
      </c>
      <c r="H98" s="5" t="str">
        <f>'[1]TCE - ANEXO IV - Preencher'!J107</f>
        <v>1273</v>
      </c>
      <c r="I98" s="6" t="str">
        <f>IF('[1]TCE - ANEXO IV - Preencher'!K107="","",'[1]TCE - ANEXO IV - Preencher'!K107)</f>
        <v>09/06/2026</v>
      </c>
      <c r="J98" s="5" t="str">
        <f>'[1]TCE - ANEXO IV - Preencher'!L107</f>
        <v>26260639388268000188550000000012731000923752</v>
      </c>
      <c r="K98" s="5" t="str">
        <f>IF(F98="B",LEFT('[1]TCE - ANEXO IV - Preencher'!M107,2),IF(F98="S",LEFT('[1]TCE - ANEXO IV - Preencher'!M107,7),IF('[1]TCE - ANEXO IV - Preencher'!H107="","")))</f>
        <v>26</v>
      </c>
      <c r="L98" s="7">
        <f>'[1]TCE - ANEXO IV - Preencher'!N107</f>
        <v>10700</v>
      </c>
    </row>
    <row r="99" spans="1:12" s="8" customFormat="1" ht="19.5" customHeight="1" x14ac:dyDescent="0.25">
      <c r="A99" s="3">
        <f>IFERROR(VLOOKUP(B99,'[1]DADOS (OCULTAR)'!$Q$3:$S$136,3,0),"")</f>
        <v>9039744002308</v>
      </c>
      <c r="B99" s="4" t="str">
        <f>'[1]TCE - ANEXO IV - Preencher'!C108</f>
        <v>HOSPITAL NOSSA SENHORA DAS GRAÇAS - ANTIGO ALFA - CG Nº 024/2022</v>
      </c>
      <c r="C99" s="4" t="str">
        <f>'[1]TCE - ANEXO IV - Preencher'!E108</f>
        <v>3.6 - Material de Expediente</v>
      </c>
      <c r="D99" s="3" t="str">
        <f>'[1]TCE - ANEXO IV - Preencher'!F108</f>
        <v>04.004.741/0001-00</v>
      </c>
      <c r="E99" s="5" t="str">
        <f>'[1]TCE - ANEXO IV - Preencher'!G108</f>
        <v>NORLUX LTDA-ME</v>
      </c>
      <c r="F99" s="5" t="str">
        <f>'[1]TCE - ANEXO IV - Preencher'!H108</f>
        <v>B</v>
      </c>
      <c r="G99" s="5" t="str">
        <f>'[1]TCE - ANEXO IV - Preencher'!I108</f>
        <v>S</v>
      </c>
      <c r="H99" s="5" t="str">
        <f>'[1]TCE - ANEXO IV - Preencher'!J108</f>
        <v>13072</v>
      </c>
      <c r="I99" s="6" t="str">
        <f>IF('[1]TCE - ANEXO IV - Preencher'!K108="","",'[1]TCE - ANEXO IV - Preencher'!K108)</f>
        <v>16/06/2026</v>
      </c>
      <c r="J99" s="5" t="str">
        <f>'[1]TCE - ANEXO IV - Preencher'!L108</f>
        <v>26260604004741000100550010000130721000913704</v>
      </c>
      <c r="K99" s="5" t="str">
        <f>IF(F99="B",LEFT('[1]TCE - ANEXO IV - Preencher'!M108,2),IF(F99="S",LEFT('[1]TCE - ANEXO IV - Preencher'!M108,7),IF('[1]TCE - ANEXO IV - Preencher'!H108="","")))</f>
        <v>26</v>
      </c>
      <c r="L99" s="7">
        <f>'[1]TCE - ANEXO IV - Preencher'!N108</f>
        <v>5268</v>
      </c>
    </row>
    <row r="100" spans="1:12" s="8" customFormat="1" ht="19.5" customHeight="1" x14ac:dyDescent="0.25">
      <c r="A100" s="3">
        <f>IFERROR(VLOOKUP(B100,'[1]DADOS (OCULTAR)'!$Q$3:$S$136,3,0),"")</f>
        <v>9039744002308</v>
      </c>
      <c r="B100" s="4" t="str">
        <f>'[1]TCE - ANEXO IV - Preencher'!C109</f>
        <v>HOSPITAL NOSSA SENHORA DAS GRAÇAS - ANTIGO ALFA - CG Nº 024/2022</v>
      </c>
      <c r="C100" s="4" t="str">
        <f>'[1]TCE - ANEXO IV - Preencher'!E109</f>
        <v>3.6 - Material de Expediente</v>
      </c>
      <c r="D100" s="3" t="str">
        <f>'[1]TCE - ANEXO IV - Preencher'!F109</f>
        <v>04.004.741/0001-00</v>
      </c>
      <c r="E100" s="5" t="str">
        <f>'[1]TCE - ANEXO IV - Preencher'!G109</f>
        <v>NORLUX LTDA-ME</v>
      </c>
      <c r="F100" s="5" t="str">
        <f>'[1]TCE - ANEXO IV - Preencher'!H109</f>
        <v>B</v>
      </c>
      <c r="G100" s="5" t="str">
        <f>'[1]TCE - ANEXO IV - Preencher'!I109</f>
        <v>S</v>
      </c>
      <c r="H100" s="5" t="str">
        <f>'[1]TCE - ANEXO IV - Preencher'!J109</f>
        <v>13093</v>
      </c>
      <c r="I100" s="6" t="str">
        <f>IF('[1]TCE - ANEXO IV - Preencher'!K109="","",'[1]TCE - ANEXO IV - Preencher'!K109)</f>
        <v>25/06/2026</v>
      </c>
      <c r="J100" s="5" t="str">
        <f>'[1]TCE - ANEXO IV - Preencher'!L109</f>
        <v>26260604004741000100550010000130831000914143</v>
      </c>
      <c r="K100" s="5" t="str">
        <f>IF(F100="B",LEFT('[1]TCE - ANEXO IV - Preencher'!M109,2),IF(F100="S",LEFT('[1]TCE - ANEXO IV - Preencher'!M109,7),IF('[1]TCE - ANEXO IV - Preencher'!H109="","")))</f>
        <v>26</v>
      </c>
      <c r="L100" s="7">
        <f>'[1]TCE - ANEXO IV - Preencher'!N109</f>
        <v>3498</v>
      </c>
    </row>
    <row r="101" spans="1:12" s="8" customFormat="1" ht="19.5" customHeight="1" x14ac:dyDescent="0.25">
      <c r="A101" s="3">
        <f>IFERROR(VLOOKUP(B101,'[1]DADOS (OCULTAR)'!$Q$3:$S$136,3,0),"")</f>
        <v>9039744002308</v>
      </c>
      <c r="B101" s="4" t="str">
        <f>'[1]TCE - ANEXO IV - Preencher'!C110</f>
        <v>HOSPITAL NOSSA SENHORA DAS GRAÇAS - ANTIGO ALFA - CG Nº 024/2022</v>
      </c>
      <c r="C101" s="4" t="str">
        <f>'[1]TCE - ANEXO IV - Preencher'!E110</f>
        <v>3.13 - Materiais e Materiais Ortopédicos e Corretivos (OPME)</v>
      </c>
      <c r="D101" s="3" t="str">
        <f>'[1]TCE - ANEXO IV - Preencher'!F110</f>
        <v>04.237.235/0001-52</v>
      </c>
      <c r="E101" s="5" t="str">
        <f>'[1]TCE - ANEXO IV - Preencher'!G110</f>
        <v>ENDOCENTER COMERCIAL LTDA</v>
      </c>
      <c r="F101" s="5" t="str">
        <f>'[1]TCE - ANEXO IV - Preencher'!H110</f>
        <v>B</v>
      </c>
      <c r="G101" s="5" t="str">
        <f>'[1]TCE - ANEXO IV - Preencher'!I110</f>
        <v>S</v>
      </c>
      <c r="H101" s="5" t="str">
        <f>'[1]TCE - ANEXO IV - Preencher'!J110</f>
        <v>131590</v>
      </c>
      <c r="I101" s="6" t="str">
        <f>IF('[1]TCE - ANEXO IV - Preencher'!K110="","",'[1]TCE - ANEXO IV - Preencher'!K110)</f>
        <v>03/06/2026</v>
      </c>
      <c r="J101" s="5" t="str">
        <f>'[1]TCE - ANEXO IV - Preencher'!L110</f>
        <v>26260604237235000152550010001315901133616002</v>
      </c>
      <c r="K101" s="5" t="str">
        <f>IF(F101="B",LEFT('[1]TCE - ANEXO IV - Preencher'!M110,2),IF(F101="S",LEFT('[1]TCE - ANEXO IV - Preencher'!M110,7),IF('[1]TCE - ANEXO IV - Preencher'!H110="","")))</f>
        <v>26</v>
      </c>
      <c r="L101" s="7">
        <f>'[1]TCE - ANEXO IV - Preencher'!N110</f>
        <v>3500</v>
      </c>
    </row>
    <row r="102" spans="1:12" s="8" customFormat="1" ht="19.5" customHeight="1" x14ac:dyDescent="0.25">
      <c r="A102" s="3">
        <f>IFERROR(VLOOKUP(B102,'[1]DADOS (OCULTAR)'!$Q$3:$S$136,3,0),"")</f>
        <v>9039744002308</v>
      </c>
      <c r="B102" s="4" t="str">
        <f>'[1]TCE - ANEXO IV - Preencher'!C111</f>
        <v>HOSPITAL NOSSA SENHORA DAS GRAÇAS - ANTIGO ALFA - CG Nº 024/2022</v>
      </c>
      <c r="C102" s="4" t="str">
        <f>'[1]TCE - ANEXO IV - Preencher'!E111</f>
        <v>3.13 - Materiais e Materiais Ortopédicos e Corretivos (OPME)</v>
      </c>
      <c r="D102" s="3" t="str">
        <f>'[1]TCE - ANEXO IV - Preencher'!F111</f>
        <v>04.237.235/0001-52</v>
      </c>
      <c r="E102" s="5" t="str">
        <f>'[1]TCE - ANEXO IV - Preencher'!G111</f>
        <v>ENDOCENTER COMERCIAL LTDA</v>
      </c>
      <c r="F102" s="5" t="str">
        <f>'[1]TCE - ANEXO IV - Preencher'!H111</f>
        <v>B</v>
      </c>
      <c r="G102" s="5" t="str">
        <f>'[1]TCE - ANEXO IV - Preencher'!I111</f>
        <v>S</v>
      </c>
      <c r="H102" s="5" t="str">
        <f>'[1]TCE - ANEXO IV - Preencher'!J111</f>
        <v>131972</v>
      </c>
      <c r="I102" s="6" t="str">
        <f>IF('[1]TCE - ANEXO IV - Preencher'!K111="","",'[1]TCE - ANEXO IV - Preencher'!K111)</f>
        <v>26/06/2026</v>
      </c>
      <c r="J102" s="5" t="str">
        <f>'[1]TCE - ANEXO IV - Preencher'!L111</f>
        <v>26260604237235000152550010001319721133998006</v>
      </c>
      <c r="K102" s="5" t="str">
        <f>IF(F102="B",LEFT('[1]TCE - ANEXO IV - Preencher'!M111,2),IF(F102="S",LEFT('[1]TCE - ANEXO IV - Preencher'!M111,7),IF('[1]TCE - ANEXO IV - Preencher'!H111="","")))</f>
        <v>26</v>
      </c>
      <c r="L102" s="7">
        <f>'[1]TCE - ANEXO IV - Preencher'!N111</f>
        <v>2485</v>
      </c>
    </row>
    <row r="103" spans="1:12" s="8" customFormat="1" ht="19.5" customHeight="1" x14ac:dyDescent="0.25">
      <c r="A103" s="3">
        <f>IFERROR(VLOOKUP(B103,'[1]DADOS (OCULTAR)'!$Q$3:$S$136,3,0),"")</f>
        <v>9039744002308</v>
      </c>
      <c r="B103" s="4" t="str">
        <f>'[1]TCE - ANEXO IV - Preencher'!C112</f>
        <v>HOSPITAL NOSSA SENHORA DAS GRAÇAS - ANTIGO ALFA - CG Nº 024/2022</v>
      </c>
      <c r="C103" s="4" t="str">
        <f>'[1]TCE - ANEXO IV - Preencher'!E112</f>
        <v>3.13 - Materiais e Materiais Ortopédicos e Corretivos (OPME)</v>
      </c>
      <c r="D103" s="3" t="str">
        <f>'[1]TCE - ANEXO IV - Preencher'!F112</f>
        <v>04.237.235/0001-52</v>
      </c>
      <c r="E103" s="5" t="str">
        <f>'[1]TCE - ANEXO IV - Preencher'!G112</f>
        <v>ENDOCENTER COMERCIAL LTDA</v>
      </c>
      <c r="F103" s="5" t="str">
        <f>'[1]TCE - ANEXO IV - Preencher'!H112</f>
        <v>B</v>
      </c>
      <c r="G103" s="5" t="str">
        <f>'[1]TCE - ANEXO IV - Preencher'!I112</f>
        <v>S</v>
      </c>
      <c r="H103" s="5" t="str">
        <f>'[1]TCE - ANEXO IV - Preencher'!J112</f>
        <v>131977</v>
      </c>
      <c r="I103" s="6" t="str">
        <f>IF('[1]TCE - ANEXO IV - Preencher'!K112="","",'[1]TCE - ANEXO IV - Preencher'!K112)</f>
        <v>26/06/2026</v>
      </c>
      <c r="J103" s="5" t="str">
        <f>'[1]TCE - ANEXO IV - Preencher'!L112</f>
        <v>26260604237235000152550010001319771134003004</v>
      </c>
      <c r="K103" s="5" t="str">
        <f>IF(F103="B",LEFT('[1]TCE - ANEXO IV - Preencher'!M112,2),IF(F103="S",LEFT('[1]TCE - ANEXO IV - Preencher'!M112,7),IF('[1]TCE - ANEXO IV - Preencher'!H112="","")))</f>
        <v>26</v>
      </c>
      <c r="L103" s="7">
        <f>'[1]TCE - ANEXO IV - Preencher'!N112</f>
        <v>9940</v>
      </c>
    </row>
    <row r="104" spans="1:12" s="8" customFormat="1" ht="19.5" customHeight="1" x14ac:dyDescent="0.25">
      <c r="A104" s="3">
        <f>IFERROR(VLOOKUP(B104,'[1]DADOS (OCULTAR)'!$Q$3:$S$136,3,0),"")</f>
        <v>9039744002308</v>
      </c>
      <c r="B104" s="4" t="str">
        <f>'[1]TCE - ANEXO IV - Preencher'!C113</f>
        <v>HOSPITAL NOSSA SENHORA DAS GRAÇAS - ANTIGO ALFA - CG Nº 024/2022</v>
      </c>
      <c r="C104" s="4" t="str">
        <f>'[1]TCE - ANEXO IV - Preencher'!E113</f>
        <v>3.12 - Material Hospitalar</v>
      </c>
      <c r="D104" s="3" t="str">
        <f>'[1]TCE - ANEXO IV - Preencher'!F113</f>
        <v>67.729.178/0006-53</v>
      </c>
      <c r="E104" s="5" t="str">
        <f>'[1]TCE - ANEXO IV - Preencher'!G113</f>
        <v>COMERCIAL CIRURGICA RIOCLARENSE LTDA</v>
      </c>
      <c r="F104" s="5" t="str">
        <f>'[1]TCE - ANEXO IV - Preencher'!H113</f>
        <v>B</v>
      </c>
      <c r="G104" s="5" t="str">
        <f>'[1]TCE - ANEXO IV - Preencher'!I113</f>
        <v>S</v>
      </c>
      <c r="H104" s="5" t="str">
        <f>'[1]TCE - ANEXO IV - Preencher'!J113</f>
        <v>1362249</v>
      </c>
      <c r="I104" s="6" t="str">
        <f>IF('[1]TCE - ANEXO IV - Preencher'!K113="","",'[1]TCE - ANEXO IV - Preencher'!K113)</f>
        <v>02/06/2026</v>
      </c>
      <c r="J104" s="5" t="str">
        <f>'[1]TCE - ANEXO IV - Preencher'!L113</f>
        <v>26260667729178000653550010001362491917220008</v>
      </c>
      <c r="K104" s="5" t="str">
        <f>IF(F104="B",LEFT('[1]TCE - ANEXO IV - Preencher'!M113,2),IF(F104="S",LEFT('[1]TCE - ANEXO IV - Preencher'!M113,7),IF('[1]TCE - ANEXO IV - Preencher'!H113="","")))</f>
        <v>26</v>
      </c>
      <c r="L104" s="7">
        <f>'[1]TCE - ANEXO IV - Preencher'!N113</f>
        <v>738</v>
      </c>
    </row>
    <row r="105" spans="1:12" s="8" customFormat="1" ht="19.5" customHeight="1" x14ac:dyDescent="0.25">
      <c r="A105" s="3">
        <f>IFERROR(VLOOKUP(B105,'[1]DADOS (OCULTAR)'!$Q$3:$S$136,3,0),"")</f>
        <v>9039744002308</v>
      </c>
      <c r="B105" s="4" t="str">
        <f>'[1]TCE - ANEXO IV - Preencher'!C114</f>
        <v>HOSPITAL NOSSA SENHORA DAS GRAÇAS - ANTIGO ALFA - CG Nº 024/2022</v>
      </c>
      <c r="C105" s="4" t="str">
        <f>'[1]TCE - ANEXO IV - Preencher'!E114</f>
        <v>3.12 - Material Hospitalar</v>
      </c>
      <c r="D105" s="3" t="str">
        <f>'[1]TCE - ANEXO IV - Preencher'!F114</f>
        <v>67.729.178/0006-53</v>
      </c>
      <c r="E105" s="5" t="str">
        <f>'[1]TCE - ANEXO IV - Preencher'!G114</f>
        <v>COMERCIAL CIRURGICA RIOCLARENSE LTDA</v>
      </c>
      <c r="F105" s="5" t="str">
        <f>'[1]TCE - ANEXO IV - Preencher'!H114</f>
        <v>B</v>
      </c>
      <c r="G105" s="5" t="str">
        <f>'[1]TCE - ANEXO IV - Preencher'!I114</f>
        <v>S</v>
      </c>
      <c r="H105" s="5" t="str">
        <f>'[1]TCE - ANEXO IV - Preencher'!J114</f>
        <v>136255</v>
      </c>
      <c r="I105" s="6" t="str">
        <f>IF('[1]TCE - ANEXO IV - Preencher'!K114="","",'[1]TCE - ANEXO IV - Preencher'!K114)</f>
        <v>02/06/2026</v>
      </c>
      <c r="J105" s="5" t="str">
        <f>'[1]TCE - ANEXO IV - Preencher'!L114</f>
        <v>26260667729178000653550010001362551011072962</v>
      </c>
      <c r="K105" s="5" t="str">
        <f>IF(F105="B",LEFT('[1]TCE - ANEXO IV - Preencher'!M114,2),IF(F105="S",LEFT('[1]TCE - ANEXO IV - Preencher'!M114,7),IF('[1]TCE - ANEXO IV - Preencher'!H114="","")))</f>
        <v>26</v>
      </c>
      <c r="L105" s="7">
        <f>'[1]TCE - ANEXO IV - Preencher'!N114</f>
        <v>5940</v>
      </c>
    </row>
    <row r="106" spans="1:12" s="8" customFormat="1" ht="19.5" customHeight="1" x14ac:dyDescent="0.25">
      <c r="A106" s="3">
        <f>IFERROR(VLOOKUP(B106,'[1]DADOS (OCULTAR)'!$Q$3:$S$136,3,0),"")</f>
        <v>9039744002308</v>
      </c>
      <c r="B106" s="4" t="str">
        <f>'[1]TCE - ANEXO IV - Preencher'!C115</f>
        <v>HOSPITAL NOSSA SENHORA DAS GRAÇAS - ANTIGO ALFA - CG Nº 024/2022</v>
      </c>
      <c r="C106" s="4" t="str">
        <f>'[1]TCE - ANEXO IV - Preencher'!E115</f>
        <v>3.4 - Material Farmacológico</v>
      </c>
      <c r="D106" s="3" t="str">
        <f>'[1]TCE - ANEXO IV - Preencher'!F115</f>
        <v>67.729.178/0006-53</v>
      </c>
      <c r="E106" s="5" t="str">
        <f>'[1]TCE - ANEXO IV - Preencher'!G115</f>
        <v>COMERCIAL CIRURGICA RIOCLARENSE LTDA</v>
      </c>
      <c r="F106" s="5" t="str">
        <f>'[1]TCE - ANEXO IV - Preencher'!H115</f>
        <v>B</v>
      </c>
      <c r="G106" s="5" t="str">
        <f>'[1]TCE - ANEXO IV - Preencher'!I115</f>
        <v>S</v>
      </c>
      <c r="H106" s="5" t="str">
        <f>'[1]TCE - ANEXO IV - Preencher'!J115</f>
        <v>137156</v>
      </c>
      <c r="I106" s="6" t="str">
        <f>IF('[1]TCE - ANEXO IV - Preencher'!K115="","",'[1]TCE - ANEXO IV - Preencher'!K115)</f>
        <v>11/06/2026</v>
      </c>
      <c r="J106" s="5" t="str">
        <f>'[1]TCE - ANEXO IV - Preencher'!L115</f>
        <v>26260667729178000653550010001371561268722265</v>
      </c>
      <c r="K106" s="5" t="str">
        <f>IF(F106="B",LEFT('[1]TCE - ANEXO IV - Preencher'!M115,2),IF(F106="S",LEFT('[1]TCE - ANEXO IV - Preencher'!M115,7),IF('[1]TCE - ANEXO IV - Preencher'!H115="","")))</f>
        <v>26</v>
      </c>
      <c r="L106" s="7">
        <f>'[1]TCE - ANEXO IV - Preencher'!N115</f>
        <v>11925.6</v>
      </c>
    </row>
    <row r="107" spans="1:12" s="8" customFormat="1" ht="19.5" customHeight="1" x14ac:dyDescent="0.25">
      <c r="A107" s="3">
        <f>IFERROR(VLOOKUP(B107,'[1]DADOS (OCULTAR)'!$Q$3:$S$136,3,0),"")</f>
        <v>9039744002308</v>
      </c>
      <c r="B107" s="4" t="str">
        <f>'[1]TCE - ANEXO IV - Preencher'!C116</f>
        <v>HOSPITAL NOSSA SENHORA DAS GRAÇAS - ANTIGO ALFA - CG Nº 024/2022</v>
      </c>
      <c r="C107" s="4" t="str">
        <f>'[1]TCE - ANEXO IV - Preencher'!E116</f>
        <v>3.12 - Material Hospitalar</v>
      </c>
      <c r="D107" s="3" t="str">
        <f>'[1]TCE - ANEXO IV - Preencher'!F116</f>
        <v>67.729.178/0006-53</v>
      </c>
      <c r="E107" s="5" t="str">
        <f>'[1]TCE - ANEXO IV - Preencher'!G116</f>
        <v>COMERCIAL CIRURGICA RIOCLARENSE LTDA</v>
      </c>
      <c r="F107" s="5" t="str">
        <f>'[1]TCE - ANEXO IV - Preencher'!H116</f>
        <v>B</v>
      </c>
      <c r="G107" s="5" t="str">
        <f>'[1]TCE - ANEXO IV - Preencher'!I116</f>
        <v>S</v>
      </c>
      <c r="H107" s="5" t="str">
        <f>'[1]TCE - ANEXO IV - Preencher'!J116</f>
        <v>137247</v>
      </c>
      <c r="I107" s="6" t="str">
        <f>IF('[1]TCE - ANEXO IV - Preencher'!K116="","",'[1]TCE - ANEXO IV - Preencher'!K116)</f>
        <v>12/06/2026</v>
      </c>
      <c r="J107" s="5" t="str">
        <f>'[1]TCE - ANEXO IV - Preencher'!L116</f>
        <v>26260667729178000653550010001372471437580922</v>
      </c>
      <c r="K107" s="5" t="str">
        <f>IF(F107="B",LEFT('[1]TCE - ANEXO IV - Preencher'!M116,2),IF(F107="S",LEFT('[1]TCE - ANEXO IV - Preencher'!M116,7),IF('[1]TCE - ANEXO IV - Preencher'!H116="","")))</f>
        <v>26</v>
      </c>
      <c r="L107" s="7">
        <f>'[1]TCE - ANEXO IV - Preencher'!N116</f>
        <v>973</v>
      </c>
    </row>
    <row r="108" spans="1:12" s="8" customFormat="1" ht="19.5" customHeight="1" x14ac:dyDescent="0.25">
      <c r="A108" s="3">
        <f>IFERROR(VLOOKUP(B108,'[1]DADOS (OCULTAR)'!$Q$3:$S$136,3,0),"")</f>
        <v>9039744002308</v>
      </c>
      <c r="B108" s="4" t="str">
        <f>'[1]TCE - ANEXO IV - Preencher'!C117</f>
        <v>HOSPITAL NOSSA SENHORA DAS GRAÇAS - ANTIGO ALFA - CG Nº 024/2022</v>
      </c>
      <c r="C108" s="4" t="str">
        <f>'[1]TCE - ANEXO IV - Preencher'!E117</f>
        <v>3.12 - Material Hospitalar</v>
      </c>
      <c r="D108" s="3" t="str">
        <f>'[1]TCE - ANEXO IV - Preencher'!F117</f>
        <v>67.729.178/0006-53</v>
      </c>
      <c r="E108" s="5" t="str">
        <f>'[1]TCE - ANEXO IV - Preencher'!G117</f>
        <v>COMERCIAL CIRURGICA RIOCLARENSE LTDA</v>
      </c>
      <c r="F108" s="5" t="str">
        <f>'[1]TCE - ANEXO IV - Preencher'!H117</f>
        <v>B</v>
      </c>
      <c r="G108" s="5" t="str">
        <f>'[1]TCE - ANEXO IV - Preencher'!I117</f>
        <v>S</v>
      </c>
      <c r="H108" s="5" t="str">
        <f>'[1]TCE - ANEXO IV - Preencher'!J117</f>
        <v>137293</v>
      </c>
      <c r="I108" s="6" t="str">
        <f>IF('[1]TCE - ANEXO IV - Preencher'!K117="","",'[1]TCE - ANEXO IV - Preencher'!K117)</f>
        <v>12/06/2026</v>
      </c>
      <c r="J108" s="5" t="str">
        <f>'[1]TCE - ANEXO IV - Preencher'!L117</f>
        <v>26260667729178000653550010001372931521613200</v>
      </c>
      <c r="K108" s="5" t="str">
        <f>IF(F108="B",LEFT('[1]TCE - ANEXO IV - Preencher'!M117,2),IF(F108="S",LEFT('[1]TCE - ANEXO IV - Preencher'!M117,7),IF('[1]TCE - ANEXO IV - Preencher'!H117="","")))</f>
        <v>26</v>
      </c>
      <c r="L108" s="7">
        <f>'[1]TCE - ANEXO IV - Preencher'!N117</f>
        <v>47716.05</v>
      </c>
    </row>
    <row r="109" spans="1:12" s="8" customFormat="1" ht="19.5" customHeight="1" x14ac:dyDescent="0.25">
      <c r="A109" s="3">
        <f>IFERROR(VLOOKUP(B109,'[1]DADOS (OCULTAR)'!$Q$3:$S$136,3,0),"")</f>
        <v>9039744002308</v>
      </c>
      <c r="B109" s="4" t="str">
        <f>'[1]TCE - ANEXO IV - Preencher'!C118</f>
        <v>HOSPITAL NOSSA SENHORA DAS GRAÇAS - ANTIGO ALFA - CG Nº 024/2022</v>
      </c>
      <c r="C109" s="4" t="str">
        <f>'[1]TCE - ANEXO IV - Preencher'!E118</f>
        <v>3.12 - Material Hospitalar</v>
      </c>
      <c r="D109" s="3" t="str">
        <f>'[1]TCE - ANEXO IV - Preencher'!F118</f>
        <v>67.729.178/0006-53</v>
      </c>
      <c r="E109" s="5" t="str">
        <f>'[1]TCE - ANEXO IV - Preencher'!G118</f>
        <v>COMERCIAL CIRURGICA RIOCLARENSE LTDA</v>
      </c>
      <c r="F109" s="5" t="str">
        <f>'[1]TCE - ANEXO IV - Preencher'!H118</f>
        <v>B</v>
      </c>
      <c r="G109" s="5" t="str">
        <f>'[1]TCE - ANEXO IV - Preencher'!I118</f>
        <v>S</v>
      </c>
      <c r="H109" s="5" t="str">
        <f>'[1]TCE - ANEXO IV - Preencher'!J118</f>
        <v>137771</v>
      </c>
      <c r="I109" s="6" t="str">
        <f>IF('[1]TCE - ANEXO IV - Preencher'!K118="","",'[1]TCE - ANEXO IV - Preencher'!K118)</f>
        <v>18/06/2026</v>
      </c>
      <c r="J109" s="5" t="str">
        <f>'[1]TCE - ANEXO IV - Preencher'!L118</f>
        <v>26260667729178000653550010001377711964199861</v>
      </c>
      <c r="K109" s="5" t="str">
        <f>IF(F109="B",LEFT('[1]TCE - ANEXO IV - Preencher'!M118,2),IF(F109="S",LEFT('[1]TCE - ANEXO IV - Preencher'!M118,7),IF('[1]TCE - ANEXO IV - Preencher'!H118="","")))</f>
        <v>26</v>
      </c>
      <c r="L109" s="7">
        <f>'[1]TCE - ANEXO IV - Preencher'!N118</f>
        <v>890.5</v>
      </c>
    </row>
    <row r="110" spans="1:12" s="8" customFormat="1" ht="19.5" customHeight="1" x14ac:dyDescent="0.25">
      <c r="A110" s="3">
        <f>IFERROR(VLOOKUP(B110,'[1]DADOS (OCULTAR)'!$Q$3:$S$136,3,0),"")</f>
        <v>9039744002308</v>
      </c>
      <c r="B110" s="4" t="str">
        <f>'[1]TCE - ANEXO IV - Preencher'!C119</f>
        <v>HOSPITAL NOSSA SENHORA DAS GRAÇAS - ANTIGO ALFA - CG Nº 024/2022</v>
      </c>
      <c r="C110" s="4" t="str">
        <f>'[1]TCE - ANEXO IV - Preencher'!E119</f>
        <v>3.4 - Material Farmacológico</v>
      </c>
      <c r="D110" s="3" t="str">
        <f>'[1]TCE - ANEXO IV - Preencher'!F119</f>
        <v>67.729.178/0006-53</v>
      </c>
      <c r="E110" s="5" t="str">
        <f>'[1]TCE - ANEXO IV - Preencher'!G119</f>
        <v>COMERCIAL CIRURGICA RIOCLARENSE LTDA</v>
      </c>
      <c r="F110" s="5" t="str">
        <f>'[1]TCE - ANEXO IV - Preencher'!H119</f>
        <v>B</v>
      </c>
      <c r="G110" s="5" t="str">
        <f>'[1]TCE - ANEXO IV - Preencher'!I119</f>
        <v>S</v>
      </c>
      <c r="H110" s="5" t="str">
        <f>'[1]TCE - ANEXO IV - Preencher'!J119</f>
        <v>138379</v>
      </c>
      <c r="I110" s="6" t="str">
        <f>IF('[1]TCE - ANEXO IV - Preencher'!K119="","",'[1]TCE - ANEXO IV - Preencher'!K119)</f>
        <v>26/06/2026</v>
      </c>
      <c r="J110" s="5" t="str">
        <f>'[1]TCE - ANEXO IV - Preencher'!L119</f>
        <v>26260667729178000653550010001383791695507903</v>
      </c>
      <c r="K110" s="5" t="str">
        <f>IF(F110="B",LEFT('[1]TCE - ANEXO IV - Preencher'!M119,2),IF(F110="S",LEFT('[1]TCE - ANEXO IV - Preencher'!M119,7),IF('[1]TCE - ANEXO IV - Preencher'!H119="","")))</f>
        <v>26</v>
      </c>
      <c r="L110" s="7">
        <f>'[1]TCE - ANEXO IV - Preencher'!N119</f>
        <v>4324.8</v>
      </c>
    </row>
    <row r="111" spans="1:12" s="8" customFormat="1" ht="19.5" customHeight="1" x14ac:dyDescent="0.25">
      <c r="A111" s="3">
        <f>IFERROR(VLOOKUP(B111,'[1]DADOS (OCULTAR)'!$Q$3:$S$136,3,0),"")</f>
        <v>9039744002308</v>
      </c>
      <c r="B111" s="4" t="str">
        <f>'[1]TCE - ANEXO IV - Preencher'!C120</f>
        <v>HOSPITAL NOSSA SENHORA DAS GRAÇAS - ANTIGO ALFA - CG Nº 024/2022</v>
      </c>
      <c r="C111" s="4" t="str">
        <f>'[1]TCE - ANEXO IV - Preencher'!E120</f>
        <v>3.4 - Material Farmacológico</v>
      </c>
      <c r="D111" s="3" t="str">
        <f>'[1]TCE - ANEXO IV - Preencher'!F120</f>
        <v>21.939.878/0001-67</v>
      </c>
      <c r="E111" s="5" t="str">
        <f>'[1]TCE - ANEXO IV - Preencher'!G120</f>
        <v>BEM ESTAR PRODUTOS FARMACEUTICOS LTDA</v>
      </c>
      <c r="F111" s="5" t="str">
        <f>'[1]TCE - ANEXO IV - Preencher'!H120</f>
        <v>B</v>
      </c>
      <c r="G111" s="5" t="str">
        <f>'[1]TCE - ANEXO IV - Preencher'!I120</f>
        <v>S</v>
      </c>
      <c r="H111" s="5" t="str">
        <f>'[1]TCE - ANEXO IV - Preencher'!J120</f>
        <v>13857</v>
      </c>
      <c r="I111" s="6" t="str">
        <f>IF('[1]TCE - ANEXO IV - Preencher'!K120="","",'[1]TCE - ANEXO IV - Preencher'!K120)</f>
        <v>01/06/2026</v>
      </c>
      <c r="J111" s="5" t="str">
        <f>'[1]TCE - ANEXO IV - Preencher'!L120</f>
        <v>26260621939878000167550010000138571158830002</v>
      </c>
      <c r="K111" s="5" t="str">
        <f>IF(F111="B",LEFT('[1]TCE - ANEXO IV - Preencher'!M120,2),IF(F111="S",LEFT('[1]TCE - ANEXO IV - Preencher'!M120,7),IF('[1]TCE - ANEXO IV - Preencher'!H120="","")))</f>
        <v>26</v>
      </c>
      <c r="L111" s="7">
        <f>'[1]TCE - ANEXO IV - Preencher'!N120</f>
        <v>154.80000000000001</v>
      </c>
    </row>
    <row r="112" spans="1:12" s="8" customFormat="1" ht="19.5" customHeight="1" x14ac:dyDescent="0.25">
      <c r="A112" s="3">
        <f>IFERROR(VLOOKUP(B112,'[1]DADOS (OCULTAR)'!$Q$3:$S$136,3,0),"")</f>
        <v>9039744002308</v>
      </c>
      <c r="B112" s="4" t="str">
        <f>'[1]TCE - ANEXO IV - Preencher'!C121</f>
        <v>HOSPITAL NOSSA SENHORA DAS GRAÇAS - ANTIGO ALFA - CG Nº 024/2022</v>
      </c>
      <c r="C112" s="4" t="str">
        <f>'[1]TCE - ANEXO IV - Preencher'!E121</f>
        <v>3.12 - Material Hospitalar</v>
      </c>
      <c r="D112" s="3" t="str">
        <f>'[1]TCE - ANEXO IV - Preencher'!F121</f>
        <v>09.390.408/0001-91</v>
      </c>
      <c r="E112" s="5" t="str">
        <f>'[1]TCE - ANEXO IV - Preencher'!G121</f>
        <v>DMAX - DISTRIBUIDORA DE MEDICAMENTOS</v>
      </c>
      <c r="F112" s="5" t="str">
        <f>'[1]TCE - ANEXO IV - Preencher'!H121</f>
        <v>B</v>
      </c>
      <c r="G112" s="5" t="str">
        <f>'[1]TCE - ANEXO IV - Preencher'!I121</f>
        <v>S</v>
      </c>
      <c r="H112" s="5" t="str">
        <f>'[1]TCE - ANEXO IV - Preencher'!J121</f>
        <v>14052</v>
      </c>
      <c r="I112" s="6" t="str">
        <f>IF('[1]TCE - ANEXO IV - Preencher'!K121="","",'[1]TCE - ANEXO IV - Preencher'!K121)</f>
        <v>15/06/2026</v>
      </c>
      <c r="J112" s="5" t="str">
        <f>'[1]TCE - ANEXO IV - Preencher'!L121</f>
        <v>26260609390408000191550010000140521334199851</v>
      </c>
      <c r="K112" s="5" t="str">
        <f>IF(F112="B",LEFT('[1]TCE - ANEXO IV - Preencher'!M121,2),IF(F112="S",LEFT('[1]TCE - ANEXO IV - Preencher'!M121,7),IF('[1]TCE - ANEXO IV - Preencher'!H121="","")))</f>
        <v>26</v>
      </c>
      <c r="L112" s="7">
        <f>'[1]TCE - ANEXO IV - Preencher'!N121</f>
        <v>1980</v>
      </c>
    </row>
    <row r="113" spans="1:12" s="8" customFormat="1" ht="19.5" customHeight="1" x14ac:dyDescent="0.25">
      <c r="A113" s="3">
        <f>IFERROR(VLOOKUP(B113,'[1]DADOS (OCULTAR)'!$Q$3:$S$136,3,0),"")</f>
        <v>9039744002308</v>
      </c>
      <c r="B113" s="4" t="str">
        <f>'[1]TCE - ANEXO IV - Preencher'!C122</f>
        <v>HOSPITAL NOSSA SENHORA DAS GRAÇAS - ANTIGO ALFA - CG Nº 024/2022</v>
      </c>
      <c r="C113" s="4" t="str">
        <f>'[1]TCE - ANEXO IV - Preencher'!E122</f>
        <v xml:space="preserve">3.9 - Material para Manutenção de Bens Imóveis </v>
      </c>
      <c r="D113" s="3" t="str">
        <f>'[1]TCE - ANEXO IV - Preencher'!F122</f>
        <v>24.350.529/0001-01</v>
      </c>
      <c r="E113" s="5" t="str">
        <f>'[1]TCE - ANEXO IV - Preencher'!G122</f>
        <v>PPR.COM COMERCIO E DISTRIBUICAO LTDA</v>
      </c>
      <c r="F113" s="5" t="str">
        <f>'[1]TCE - ANEXO IV - Preencher'!H122</f>
        <v>B</v>
      </c>
      <c r="G113" s="5" t="str">
        <f>'[1]TCE - ANEXO IV - Preencher'!I122</f>
        <v>S</v>
      </c>
      <c r="H113" s="5" t="str">
        <f>'[1]TCE - ANEXO IV - Preencher'!J122</f>
        <v>14427</v>
      </c>
      <c r="I113" s="6" t="str">
        <f>IF('[1]TCE - ANEXO IV - Preencher'!K122="","",'[1]TCE - ANEXO IV - Preencher'!K122)</f>
        <v>29/05/2026</v>
      </c>
      <c r="J113" s="5" t="str">
        <f>'[1]TCE - ANEXO IV - Preencher'!L122</f>
        <v>26260524350529000101550010000144271602744723</v>
      </c>
      <c r="K113" s="5" t="str">
        <f>IF(F113="B",LEFT('[1]TCE - ANEXO IV - Preencher'!M122,2),IF(F113="S",LEFT('[1]TCE - ANEXO IV - Preencher'!M122,7),IF('[1]TCE - ANEXO IV - Preencher'!H122="","")))</f>
        <v>26</v>
      </c>
      <c r="L113" s="7">
        <f>'[1]TCE - ANEXO IV - Preencher'!N122</f>
        <v>114.86</v>
      </c>
    </row>
    <row r="114" spans="1:12" s="8" customFormat="1" ht="19.5" customHeight="1" x14ac:dyDescent="0.25">
      <c r="A114" s="3">
        <f>IFERROR(VLOOKUP(B114,'[1]DADOS (OCULTAR)'!$Q$3:$S$136,3,0),"")</f>
        <v>9039744002308</v>
      </c>
      <c r="B114" s="4" t="str">
        <f>'[1]TCE - ANEXO IV - Preencher'!C123</f>
        <v>HOSPITAL NOSSA SENHORA DAS GRAÇAS - ANTIGO ALFA - CG Nº 024/2022</v>
      </c>
      <c r="C114" s="4" t="str">
        <f>'[1]TCE - ANEXO IV - Preencher'!E123</f>
        <v xml:space="preserve">3.9 - Material para Manutenção de Bens Imóveis </v>
      </c>
      <c r="D114" s="3" t="str">
        <f>'[1]TCE - ANEXO IV - Preencher'!F123</f>
        <v>24.556.839/0001-79</v>
      </c>
      <c r="E114" s="5" t="str">
        <f>'[1]TCE - ANEXO IV - Preencher'!G123</f>
        <v>ARMAZEM COMERCIAL NOVO LAR LTDA</v>
      </c>
      <c r="F114" s="5" t="str">
        <f>'[1]TCE - ANEXO IV - Preencher'!H123</f>
        <v>B</v>
      </c>
      <c r="G114" s="5" t="str">
        <f>'[1]TCE - ANEXO IV - Preencher'!I123</f>
        <v>S</v>
      </c>
      <c r="H114" s="5" t="str">
        <f>'[1]TCE - ANEXO IV - Preencher'!J123</f>
        <v>14499</v>
      </c>
      <c r="I114" s="6" t="str">
        <f>IF('[1]TCE - ANEXO IV - Preencher'!K123="","",'[1]TCE - ANEXO IV - Preencher'!K123)</f>
        <v>03/06/2026</v>
      </c>
      <c r="J114" s="5" t="str">
        <f>'[1]TCE - ANEXO IV - Preencher'!L123</f>
        <v>26260624556839000179550010000144991929902613</v>
      </c>
      <c r="K114" s="5" t="str">
        <f>IF(F114="B",LEFT('[1]TCE - ANEXO IV - Preencher'!M123,2),IF(F114="S",LEFT('[1]TCE - ANEXO IV - Preencher'!M123,7),IF('[1]TCE - ANEXO IV - Preencher'!H123="","")))</f>
        <v>26</v>
      </c>
      <c r="L114" s="7">
        <f>'[1]TCE - ANEXO IV - Preencher'!N123</f>
        <v>5780</v>
      </c>
    </row>
    <row r="115" spans="1:12" s="8" customFormat="1" ht="19.5" customHeight="1" x14ac:dyDescent="0.25">
      <c r="A115" s="3">
        <f>IFERROR(VLOOKUP(B115,'[1]DADOS (OCULTAR)'!$Q$3:$S$136,3,0),"")</f>
        <v>9039744002308</v>
      </c>
      <c r="B115" s="4" t="str">
        <f>'[1]TCE - ANEXO IV - Preencher'!C124</f>
        <v>HOSPITAL NOSSA SENHORA DAS GRAÇAS - ANTIGO ALFA - CG Nº 024/2022</v>
      </c>
      <c r="C115" s="4" t="str">
        <f>'[1]TCE - ANEXO IV - Preencher'!E124</f>
        <v>3.6 - Material de Expediente</v>
      </c>
      <c r="D115" s="3" t="str">
        <f>'[1]TCE - ANEXO IV - Preencher'!F124</f>
        <v>38.047.695/0001-30</v>
      </c>
      <c r="E115" s="5" t="str">
        <f>'[1]TCE - ANEXO IV - Preencher'!G124</f>
        <v>IMPACTO COMERCIO E REPRESENTACOES LTDA</v>
      </c>
      <c r="F115" s="5" t="str">
        <f>'[1]TCE - ANEXO IV - Preencher'!H124</f>
        <v>B</v>
      </c>
      <c r="G115" s="5" t="str">
        <f>'[1]TCE - ANEXO IV - Preencher'!I124</f>
        <v>S</v>
      </c>
      <c r="H115" s="5" t="str">
        <f>'[1]TCE - ANEXO IV - Preencher'!J124</f>
        <v>1450</v>
      </c>
      <c r="I115" s="6" t="str">
        <f>IF('[1]TCE - ANEXO IV - Preencher'!K124="","",'[1]TCE - ANEXO IV - Preencher'!K124)</f>
        <v>03/06/2026</v>
      </c>
      <c r="J115" s="5" t="str">
        <f>'[1]TCE - ANEXO IV - Preencher'!L124</f>
        <v>25260638047695000130550010000014501040960066</v>
      </c>
      <c r="K115" s="5" t="str">
        <f>IF(F115="B",LEFT('[1]TCE - ANEXO IV - Preencher'!M124,2),IF(F115="S",LEFT('[1]TCE - ANEXO IV - Preencher'!M124,7),IF('[1]TCE - ANEXO IV - Preencher'!H124="","")))</f>
        <v>25</v>
      </c>
      <c r="L115" s="7">
        <f>'[1]TCE - ANEXO IV - Preencher'!N124</f>
        <v>11072</v>
      </c>
    </row>
    <row r="116" spans="1:12" s="8" customFormat="1" ht="19.5" customHeight="1" x14ac:dyDescent="0.25">
      <c r="A116" s="3">
        <f>IFERROR(VLOOKUP(B116,'[1]DADOS (OCULTAR)'!$Q$3:$S$136,3,0),"")</f>
        <v>9039744002308</v>
      </c>
      <c r="B116" s="4" t="str">
        <f>'[1]TCE - ANEXO IV - Preencher'!C125</f>
        <v>HOSPITAL NOSSA SENHORA DAS GRAÇAS - ANTIGO ALFA - CG Nº 024/2022</v>
      </c>
      <c r="C116" s="4" t="str">
        <f>'[1]TCE - ANEXO IV - Preencher'!E125</f>
        <v xml:space="preserve">3.9 - Material para Manutenção de Bens Imóveis </v>
      </c>
      <c r="D116" s="3" t="str">
        <f>'[1]TCE - ANEXO IV - Preencher'!F125</f>
        <v>24.556.839/0001-79</v>
      </c>
      <c r="E116" s="5" t="str">
        <f>'[1]TCE - ANEXO IV - Preencher'!G125</f>
        <v>ARMAZEM COMERCIAL NOVO LAR LTDA</v>
      </c>
      <c r="F116" s="5" t="str">
        <f>'[1]TCE - ANEXO IV - Preencher'!H125</f>
        <v>B</v>
      </c>
      <c r="G116" s="5" t="str">
        <f>'[1]TCE - ANEXO IV - Preencher'!I125</f>
        <v>S</v>
      </c>
      <c r="H116" s="5" t="str">
        <f>'[1]TCE - ANEXO IV - Preencher'!J125</f>
        <v>14538</v>
      </c>
      <c r="I116" s="6" t="str">
        <f>IF('[1]TCE - ANEXO IV - Preencher'!K125="","",'[1]TCE - ANEXO IV - Preencher'!K125)</f>
        <v>11/06/2026</v>
      </c>
      <c r="J116" s="5" t="str">
        <f>'[1]TCE - ANEXO IV - Preencher'!L125</f>
        <v>26260624556839000179550010000145381385280036</v>
      </c>
      <c r="K116" s="5" t="str">
        <f>IF(F116="B",LEFT('[1]TCE - ANEXO IV - Preencher'!M125,2),IF(F116="S",LEFT('[1]TCE - ANEXO IV - Preencher'!M125,7),IF('[1]TCE - ANEXO IV - Preencher'!H125="","")))</f>
        <v>26</v>
      </c>
      <c r="L116" s="7">
        <f>'[1]TCE - ANEXO IV - Preencher'!N125</f>
        <v>589.79999999999995</v>
      </c>
    </row>
    <row r="117" spans="1:12" s="8" customFormat="1" ht="19.5" customHeight="1" x14ac:dyDescent="0.25">
      <c r="A117" s="3">
        <f>IFERROR(VLOOKUP(B117,'[1]DADOS (OCULTAR)'!$Q$3:$S$136,3,0),"")</f>
        <v>9039744002308</v>
      </c>
      <c r="B117" s="4" t="str">
        <f>'[1]TCE - ANEXO IV - Preencher'!C126</f>
        <v>HOSPITAL NOSSA SENHORA DAS GRAÇAS - ANTIGO ALFA - CG Nº 024/2022</v>
      </c>
      <c r="C117" s="4" t="str">
        <f>'[1]TCE - ANEXO IV - Preencher'!E126</f>
        <v xml:space="preserve">3.9 - Material para Manutenção de Bens Imóveis </v>
      </c>
      <c r="D117" s="3" t="str">
        <f>'[1]TCE - ANEXO IV - Preencher'!F126</f>
        <v>24.556.839/0001-79</v>
      </c>
      <c r="E117" s="5" t="str">
        <f>'[1]TCE - ANEXO IV - Preencher'!G126</f>
        <v>ARMAZEM COMERCIAL NOVO LAR LTDA</v>
      </c>
      <c r="F117" s="5" t="str">
        <f>'[1]TCE - ANEXO IV - Preencher'!H126</f>
        <v>B</v>
      </c>
      <c r="G117" s="5" t="str">
        <f>'[1]TCE - ANEXO IV - Preencher'!I126</f>
        <v>S</v>
      </c>
      <c r="H117" s="5" t="str">
        <f>'[1]TCE - ANEXO IV - Preencher'!J126</f>
        <v>14580</v>
      </c>
      <c r="I117" s="6" t="str">
        <f>IF('[1]TCE - ANEXO IV - Preencher'!K126="","",'[1]TCE - ANEXO IV - Preencher'!K126)</f>
        <v>25/06/2026</v>
      </c>
      <c r="J117" s="5" t="str">
        <f>'[1]TCE - ANEXO IV - Preencher'!L126</f>
        <v>26260624556839000179550010000145801602926161</v>
      </c>
      <c r="K117" s="5" t="str">
        <f>IF(F117="B",LEFT('[1]TCE - ANEXO IV - Preencher'!M126,2),IF(F117="S",LEFT('[1]TCE - ANEXO IV - Preencher'!M126,7),IF('[1]TCE - ANEXO IV - Preencher'!H126="","")))</f>
        <v>26</v>
      </c>
      <c r="L117" s="7">
        <f>'[1]TCE - ANEXO IV - Preencher'!N126</f>
        <v>3732.6</v>
      </c>
    </row>
    <row r="118" spans="1:12" s="8" customFormat="1" ht="19.5" customHeight="1" x14ac:dyDescent="0.25">
      <c r="A118" s="3">
        <f>IFERROR(VLOOKUP(B118,'[1]DADOS (OCULTAR)'!$Q$3:$S$136,3,0),"")</f>
        <v>9039744002308</v>
      </c>
      <c r="B118" s="4" t="str">
        <f>'[1]TCE - ANEXO IV - Preencher'!C127</f>
        <v>HOSPITAL NOSSA SENHORA DAS GRAÇAS - ANTIGO ALFA - CG Nº 024/2022</v>
      </c>
      <c r="C118" s="4" t="str">
        <f>'[1]TCE - ANEXO IV - Preencher'!E127</f>
        <v xml:space="preserve">3.9 - Material para Manutenção de Bens Imóveis </v>
      </c>
      <c r="D118" s="3" t="str">
        <f>'[1]TCE - ANEXO IV - Preencher'!F127</f>
        <v>39.953.513/0001-52</v>
      </c>
      <c r="E118" s="5" t="str">
        <f>'[1]TCE - ANEXO IV - Preencher'!G127</f>
        <v>COMERCIAL RECIFE LTDA</v>
      </c>
      <c r="F118" s="5" t="str">
        <f>'[1]TCE - ANEXO IV - Preencher'!H127</f>
        <v>B</v>
      </c>
      <c r="G118" s="5" t="str">
        <f>'[1]TCE - ANEXO IV - Preencher'!I127</f>
        <v>S</v>
      </c>
      <c r="H118" s="5" t="str">
        <f>'[1]TCE - ANEXO IV - Preencher'!J127</f>
        <v>146</v>
      </c>
      <c r="I118" s="6" t="str">
        <f>IF('[1]TCE - ANEXO IV - Preencher'!K127="","",'[1]TCE - ANEXO IV - Preencher'!K127)</f>
        <v>23/06/2026</v>
      </c>
      <c r="J118" s="5" t="str">
        <f>'[1]TCE - ANEXO IV - Preencher'!L127</f>
        <v>26260639953513000152550020000001461900023994</v>
      </c>
      <c r="K118" s="5" t="str">
        <f>IF(F118="B",LEFT('[1]TCE - ANEXO IV - Preencher'!M127,2),IF(F118="S",LEFT('[1]TCE - ANEXO IV - Preencher'!M127,7),IF('[1]TCE - ANEXO IV - Preencher'!H127="","")))</f>
        <v>26</v>
      </c>
      <c r="L118" s="7">
        <f>'[1]TCE - ANEXO IV - Preencher'!N127</f>
        <v>1013</v>
      </c>
    </row>
    <row r="119" spans="1:12" s="8" customFormat="1" ht="19.5" customHeight="1" x14ac:dyDescent="0.25">
      <c r="A119" s="3">
        <f>IFERROR(VLOOKUP(B119,'[1]DADOS (OCULTAR)'!$Q$3:$S$136,3,0),"")</f>
        <v>9039744002308</v>
      </c>
      <c r="B119" s="4" t="str">
        <f>'[1]TCE - ANEXO IV - Preencher'!C128</f>
        <v>HOSPITAL NOSSA SENHORA DAS GRAÇAS - ANTIGO ALFA - CG Nº 024/2022</v>
      </c>
      <c r="C119" s="4" t="str">
        <f>'[1]TCE - ANEXO IV - Preencher'!E128</f>
        <v>3.7 - Material de Limpeza e Produtos de Hgienização</v>
      </c>
      <c r="D119" s="3" t="str">
        <f>'[1]TCE - ANEXO IV - Preencher'!F128</f>
        <v>38.047.695/0001-30</v>
      </c>
      <c r="E119" s="5" t="str">
        <f>'[1]TCE - ANEXO IV - Preencher'!G128</f>
        <v>IMPACTO COMERCIO E REPRESENTACOES LTDA</v>
      </c>
      <c r="F119" s="5" t="str">
        <f>'[1]TCE - ANEXO IV - Preencher'!H128</f>
        <v>B</v>
      </c>
      <c r="G119" s="5" t="str">
        <f>'[1]TCE - ANEXO IV - Preencher'!I128</f>
        <v>S</v>
      </c>
      <c r="H119" s="5" t="str">
        <f>'[1]TCE - ANEXO IV - Preencher'!J128</f>
        <v>1463</v>
      </c>
      <c r="I119" s="6" t="str">
        <f>IF('[1]TCE - ANEXO IV - Preencher'!K128="","",'[1]TCE - ANEXO IV - Preencher'!K128)</f>
        <v>16/06/2026</v>
      </c>
      <c r="J119" s="5" t="str">
        <f>'[1]TCE - ANEXO IV - Preencher'!L128</f>
        <v>25260638047695000130550010000014631000105090</v>
      </c>
      <c r="K119" s="5" t="str">
        <f>IF(F119="B",LEFT('[1]TCE - ANEXO IV - Preencher'!M128,2),IF(F119="S",LEFT('[1]TCE - ANEXO IV - Preencher'!M128,7),IF('[1]TCE - ANEXO IV - Preencher'!H128="","")))</f>
        <v>25</v>
      </c>
      <c r="L119" s="7">
        <f>'[1]TCE - ANEXO IV - Preencher'!N128</f>
        <v>3474</v>
      </c>
    </row>
    <row r="120" spans="1:12" s="8" customFormat="1" ht="19.5" customHeight="1" x14ac:dyDescent="0.25">
      <c r="A120" s="3">
        <f>IFERROR(VLOOKUP(B120,'[1]DADOS (OCULTAR)'!$Q$3:$S$136,3,0),"")</f>
        <v>9039744002308</v>
      </c>
      <c r="B120" s="4" t="str">
        <f>'[1]TCE - ANEXO IV - Preencher'!C129</f>
        <v>HOSPITAL NOSSA SENHORA DAS GRAÇAS - ANTIGO ALFA - CG Nº 024/2022</v>
      </c>
      <c r="C120" s="4" t="str">
        <f>'[1]TCE - ANEXO IV - Preencher'!E129</f>
        <v>3.7 - Material de Limpeza e Produtos de Hgienização</v>
      </c>
      <c r="D120" s="3" t="str">
        <f>'[1]TCE - ANEXO IV - Preencher'!F129</f>
        <v>38.047.695/0001-30</v>
      </c>
      <c r="E120" s="5" t="str">
        <f>'[1]TCE - ANEXO IV - Preencher'!G129</f>
        <v>IMPACTO COMERCIO E REPRESENTACOES LTDA</v>
      </c>
      <c r="F120" s="5" t="str">
        <f>'[1]TCE - ANEXO IV - Preencher'!H129</f>
        <v>B</v>
      </c>
      <c r="G120" s="5" t="str">
        <f>'[1]TCE - ANEXO IV - Preencher'!I129</f>
        <v>S</v>
      </c>
      <c r="H120" s="5" t="str">
        <f>'[1]TCE - ANEXO IV - Preencher'!J129</f>
        <v>1469</v>
      </c>
      <c r="I120" s="6" t="str">
        <f>IF('[1]TCE - ANEXO IV - Preencher'!K129="","",'[1]TCE - ANEXO IV - Preencher'!K129)</f>
        <v>19/06/2026</v>
      </c>
      <c r="J120" s="5" t="str">
        <f>'[1]TCE - ANEXO IV - Preencher'!L129</f>
        <v>25260638047695000130550010000014691003006062</v>
      </c>
      <c r="K120" s="5" t="str">
        <f>IF(F120="B",LEFT('[1]TCE - ANEXO IV - Preencher'!M129,2),IF(F120="S",LEFT('[1]TCE - ANEXO IV - Preencher'!M129,7),IF('[1]TCE - ANEXO IV - Preencher'!H129="","")))</f>
        <v>25</v>
      </c>
      <c r="L120" s="7">
        <f>'[1]TCE - ANEXO IV - Preencher'!N129</f>
        <v>6884.5</v>
      </c>
    </row>
    <row r="121" spans="1:12" s="8" customFormat="1" ht="19.5" customHeight="1" x14ac:dyDescent="0.25">
      <c r="A121" s="3">
        <f>IFERROR(VLOOKUP(B121,'[1]DADOS (OCULTAR)'!$Q$3:$S$136,3,0),"")</f>
        <v>9039744002308</v>
      </c>
      <c r="B121" s="4" t="str">
        <f>'[1]TCE - ANEXO IV - Preencher'!C130</f>
        <v>HOSPITAL NOSSA SENHORA DAS GRAÇAS - ANTIGO ALFA - CG Nº 024/2022</v>
      </c>
      <c r="C121" s="4" t="str">
        <f>'[1]TCE - ANEXO IV - Preencher'!E130</f>
        <v>3.14 - Alimentação Preparada</v>
      </c>
      <c r="D121" s="3" t="str">
        <f>'[1]TCE - ANEXO IV - Preencher'!F130</f>
        <v>01.884.446/0001-99</v>
      </c>
      <c r="E121" s="5" t="str">
        <f>'[1]TCE - ANEXO IV - Preencher'!G130</f>
        <v>TECNOVIDA COMERCIAL LTDA</v>
      </c>
      <c r="F121" s="5" t="str">
        <f>'[1]TCE - ANEXO IV - Preencher'!H130</f>
        <v>B</v>
      </c>
      <c r="G121" s="5" t="str">
        <f>'[1]TCE - ANEXO IV - Preencher'!I130</f>
        <v>S</v>
      </c>
      <c r="H121" s="5" t="str">
        <f>'[1]TCE - ANEXO IV - Preencher'!J130</f>
        <v>148391</v>
      </c>
      <c r="I121" s="6" t="str">
        <f>IF('[1]TCE - ANEXO IV - Preencher'!K130="","",'[1]TCE - ANEXO IV - Preencher'!K130)</f>
        <v>29/05/2026</v>
      </c>
      <c r="J121" s="5" t="str">
        <f>'[1]TCE - ANEXO IV - Preencher'!L130</f>
        <v>26269550051000148391511504170017050188444600</v>
      </c>
      <c r="K121" s="5" t="str">
        <f>IF(F121="B",LEFT('[1]TCE - ANEXO IV - Preencher'!M130,2),IF(F121="S",LEFT('[1]TCE - ANEXO IV - Preencher'!M130,7),IF('[1]TCE - ANEXO IV - Preencher'!H130="","")))</f>
        <v>26</v>
      </c>
      <c r="L121" s="7">
        <f>'[1]TCE - ANEXO IV - Preencher'!N130</f>
        <v>17800</v>
      </c>
    </row>
    <row r="122" spans="1:12" s="8" customFormat="1" ht="19.5" customHeight="1" x14ac:dyDescent="0.25">
      <c r="A122" s="3">
        <f>IFERROR(VLOOKUP(B122,'[1]DADOS (OCULTAR)'!$Q$3:$S$136,3,0),"")</f>
        <v>9039744002308</v>
      </c>
      <c r="B122" s="4" t="str">
        <f>'[1]TCE - ANEXO IV - Preencher'!C131</f>
        <v>HOSPITAL NOSSA SENHORA DAS GRAÇAS - ANTIGO ALFA - CG Nº 024/2022</v>
      </c>
      <c r="C122" s="4" t="str">
        <f>'[1]TCE - ANEXO IV - Preencher'!E131</f>
        <v>3.14 - Alimentação Preparada</v>
      </c>
      <c r="D122" s="3" t="str">
        <f>'[1]TCE - ANEXO IV - Preencher'!F131</f>
        <v>01.884.446/0001-99</v>
      </c>
      <c r="E122" s="5" t="str">
        <f>'[1]TCE - ANEXO IV - Preencher'!G131</f>
        <v>TECNOVIDA COMERCIAL LTDA</v>
      </c>
      <c r="F122" s="5" t="str">
        <f>'[1]TCE - ANEXO IV - Preencher'!H131</f>
        <v>B</v>
      </c>
      <c r="G122" s="5" t="str">
        <f>'[1]TCE - ANEXO IV - Preencher'!I131</f>
        <v>S</v>
      </c>
      <c r="H122" s="5" t="str">
        <f>'[1]TCE - ANEXO IV - Preencher'!J131</f>
        <v>148482</v>
      </c>
      <c r="I122" s="6" t="str">
        <f>IF('[1]TCE - ANEXO IV - Preencher'!K131="","",'[1]TCE - ANEXO IV - Preencher'!K131)</f>
        <v>05/06/2026</v>
      </c>
      <c r="J122" s="5" t="str">
        <f>'[1]TCE - ANEXO IV - Preencher'!L131</f>
        <v>26269550051000148482211505080074060188444600</v>
      </c>
      <c r="K122" s="5" t="str">
        <f>IF(F122="B",LEFT('[1]TCE - ANEXO IV - Preencher'!M131,2),IF(F122="S",LEFT('[1]TCE - ANEXO IV - Preencher'!M131,7),IF('[1]TCE - ANEXO IV - Preencher'!H131="","")))</f>
        <v>26</v>
      </c>
      <c r="L122" s="7">
        <f>'[1]TCE - ANEXO IV - Preencher'!N131</f>
        <v>76817.5</v>
      </c>
    </row>
    <row r="123" spans="1:12" s="8" customFormat="1" ht="19.5" customHeight="1" x14ac:dyDescent="0.25">
      <c r="A123" s="3">
        <f>IFERROR(VLOOKUP(B123,'[1]DADOS (OCULTAR)'!$Q$3:$S$136,3,0),"")</f>
        <v>9039744002308</v>
      </c>
      <c r="B123" s="4" t="str">
        <f>'[1]TCE - ANEXO IV - Preencher'!C132</f>
        <v>HOSPITAL NOSSA SENHORA DAS GRAÇAS - ANTIGO ALFA - CG Nº 024/2022</v>
      </c>
      <c r="C123" s="4" t="str">
        <f>'[1]TCE - ANEXO IV - Preencher'!E132</f>
        <v>3.12 - Material Hospitalar</v>
      </c>
      <c r="D123" s="3" t="str">
        <f>'[1]TCE - ANEXO IV - Preencher'!F132</f>
        <v>01.884.446/0001-99</v>
      </c>
      <c r="E123" s="5" t="str">
        <f>'[1]TCE - ANEXO IV - Preencher'!G132</f>
        <v>TECNOVIDA COMERCIAL LTDA</v>
      </c>
      <c r="F123" s="5" t="str">
        <f>'[1]TCE - ANEXO IV - Preencher'!H132</f>
        <v>B</v>
      </c>
      <c r="G123" s="5" t="str">
        <f>'[1]TCE - ANEXO IV - Preencher'!I132</f>
        <v>S</v>
      </c>
      <c r="H123" s="5" t="str">
        <f>'[1]TCE - ANEXO IV - Preencher'!J132</f>
        <v>148584</v>
      </c>
      <c r="I123" s="6" t="str">
        <f>IF('[1]TCE - ANEXO IV - Preencher'!K132="","",'[1]TCE - ANEXO IV - Preencher'!K132)</f>
        <v>15/06/2026</v>
      </c>
      <c r="J123" s="5" t="str">
        <f>'[1]TCE - ANEXO IV - Preencher'!L132</f>
        <v>26260601884446000199550010001485841150610006</v>
      </c>
      <c r="K123" s="5" t="str">
        <f>IF(F123="B",LEFT('[1]TCE - ANEXO IV - Preencher'!M132,2),IF(F123="S",LEFT('[1]TCE - ANEXO IV - Preencher'!M132,7),IF('[1]TCE - ANEXO IV - Preencher'!H132="","")))</f>
        <v>26</v>
      </c>
      <c r="L123" s="7">
        <f>'[1]TCE - ANEXO IV - Preencher'!N132</f>
        <v>303.87</v>
      </c>
    </row>
    <row r="124" spans="1:12" s="8" customFormat="1" ht="19.5" customHeight="1" x14ac:dyDescent="0.25">
      <c r="A124" s="3">
        <f>IFERROR(VLOOKUP(B124,'[1]DADOS (OCULTAR)'!$Q$3:$S$136,3,0),"")</f>
        <v>9039744002308</v>
      </c>
      <c r="B124" s="4" t="str">
        <f>'[1]TCE - ANEXO IV - Preencher'!C133</f>
        <v>HOSPITAL NOSSA SENHORA DAS GRAÇAS - ANTIGO ALFA - CG Nº 024/2022</v>
      </c>
      <c r="C124" s="4" t="str">
        <f>'[1]TCE - ANEXO IV - Preencher'!E133</f>
        <v>3.99 - Outras despesas com Material de Consumo</v>
      </c>
      <c r="D124" s="3" t="str">
        <f>'[1]TCE - ANEXO IV - Preencher'!F133</f>
        <v>62.230.502/0001-66</v>
      </c>
      <c r="E124" s="5" t="str">
        <f>'[1]TCE - ANEXO IV - Preencher'!G133</f>
        <v>ECCS MANUTENCAO EM EQUIPAMENTOS MEDICOS LTDA</v>
      </c>
      <c r="F124" s="5" t="str">
        <f>'[1]TCE - ANEXO IV - Preencher'!H133</f>
        <v>B</v>
      </c>
      <c r="G124" s="5" t="str">
        <f>'[1]TCE - ANEXO IV - Preencher'!I133</f>
        <v>S</v>
      </c>
      <c r="H124" s="5" t="str">
        <f>'[1]TCE - ANEXO IV - Preencher'!J133</f>
        <v>153</v>
      </c>
      <c r="I124" s="6" t="str">
        <f>IF('[1]TCE - ANEXO IV - Preencher'!K133="","",'[1]TCE - ANEXO IV - Preencher'!K133)</f>
        <v>03/06/2026</v>
      </c>
      <c r="J124" s="5" t="str">
        <f>'[1]TCE - ANEXO IV - Preencher'!L133</f>
        <v>29260662230502000166550010000001531277597780</v>
      </c>
      <c r="K124" s="5" t="str">
        <f>IF(F124="B",LEFT('[1]TCE - ANEXO IV - Preencher'!M133,2),IF(F124="S",LEFT('[1]TCE - ANEXO IV - Preencher'!M133,7),IF('[1]TCE - ANEXO IV - Preencher'!H133="","")))</f>
        <v>29</v>
      </c>
      <c r="L124" s="7">
        <f>'[1]TCE - ANEXO IV - Preencher'!N133</f>
        <v>2787.04</v>
      </c>
    </row>
    <row r="125" spans="1:12" s="8" customFormat="1" ht="19.5" customHeight="1" x14ac:dyDescent="0.25">
      <c r="A125" s="3">
        <f>IFERROR(VLOOKUP(B125,'[1]DADOS (OCULTAR)'!$Q$3:$S$136,3,0),"")</f>
        <v>9039744002308</v>
      </c>
      <c r="B125" s="4" t="str">
        <f>'[1]TCE - ANEXO IV - Preencher'!C134</f>
        <v>HOSPITAL NOSSA SENHORA DAS GRAÇAS - ANTIGO ALFA - CG Nº 024/2022</v>
      </c>
      <c r="C125" s="4" t="str">
        <f>'[1]TCE - ANEXO IV - Preencher'!E134</f>
        <v xml:space="preserve">3.9 - Material para Manutenção de Bens Imóveis </v>
      </c>
      <c r="D125" s="3" t="str">
        <f>'[1]TCE - ANEXO IV - Preencher'!F134</f>
        <v>62.230.502/0001-66</v>
      </c>
      <c r="E125" s="5" t="str">
        <f>'[1]TCE - ANEXO IV - Preencher'!G134</f>
        <v>ECCS MANUTENCAO EM EQUIPAMENTOS MEDICOS LTDA</v>
      </c>
      <c r="F125" s="5" t="str">
        <f>'[1]TCE - ANEXO IV - Preencher'!H134</f>
        <v>B</v>
      </c>
      <c r="G125" s="5" t="str">
        <f>'[1]TCE - ANEXO IV - Preencher'!I134</f>
        <v>S</v>
      </c>
      <c r="H125" s="5" t="str">
        <f>'[1]TCE - ANEXO IV - Preencher'!J134</f>
        <v>153</v>
      </c>
      <c r="I125" s="6" t="str">
        <f>IF('[1]TCE - ANEXO IV - Preencher'!K134="","",'[1]TCE - ANEXO IV - Preencher'!K134)</f>
        <v>03/06/2026</v>
      </c>
      <c r="J125" s="5" t="str">
        <f>'[1]TCE - ANEXO IV - Preencher'!L134</f>
        <v>29260662230502000166550010000001531277597780</v>
      </c>
      <c r="K125" s="5" t="str">
        <f>IF(F125="B",LEFT('[1]TCE - ANEXO IV - Preencher'!M134,2),IF(F125="S",LEFT('[1]TCE - ANEXO IV - Preencher'!M134,7),IF('[1]TCE - ANEXO IV - Preencher'!H134="","")))</f>
        <v>29</v>
      </c>
      <c r="L125" s="7">
        <f>'[1]TCE - ANEXO IV - Preencher'!N134</f>
        <v>2876.69</v>
      </c>
    </row>
    <row r="126" spans="1:12" s="8" customFormat="1" ht="19.5" customHeight="1" x14ac:dyDescent="0.25">
      <c r="A126" s="3">
        <f>IFERROR(VLOOKUP(B126,'[1]DADOS (OCULTAR)'!$Q$3:$S$136,3,0),"")</f>
        <v>9039744002308</v>
      </c>
      <c r="B126" s="4" t="str">
        <f>'[1]TCE - ANEXO IV - Preencher'!C135</f>
        <v>HOSPITAL NOSSA SENHORA DAS GRAÇAS - ANTIGO ALFA - CG Nº 024/2022</v>
      </c>
      <c r="C126" s="4" t="str">
        <f>'[1]TCE - ANEXO IV - Preencher'!E135</f>
        <v>3.7 - Material de Limpeza e Produtos de Hgienização</v>
      </c>
      <c r="D126" s="3" t="str">
        <f>'[1]TCE - ANEXO IV - Preencher'!F135</f>
        <v>48.583.460/0001-16</v>
      </c>
      <c r="E126" s="5" t="str">
        <f>'[1]TCE - ANEXO IV - Preencher'!G135</f>
        <v>OMEGA DISTRIBUIDORA &amp; CONSULTORIA LTDA</v>
      </c>
      <c r="F126" s="5" t="str">
        <f>'[1]TCE - ANEXO IV - Preencher'!H135</f>
        <v>B</v>
      </c>
      <c r="G126" s="5" t="str">
        <f>'[1]TCE - ANEXO IV - Preencher'!I135</f>
        <v>S</v>
      </c>
      <c r="H126" s="5" t="str">
        <f>'[1]TCE - ANEXO IV - Preencher'!J135</f>
        <v>1536</v>
      </c>
      <c r="I126" s="6" t="str">
        <f>IF('[1]TCE - ANEXO IV - Preencher'!K135="","",'[1]TCE - ANEXO IV - Preencher'!K135)</f>
        <v>30/06/2026</v>
      </c>
      <c r="J126" s="5" t="str">
        <f>'[1]TCE - ANEXO IV - Preencher'!L135</f>
        <v>26260648583460000116550010000015361054046362</v>
      </c>
      <c r="K126" s="5" t="str">
        <f>IF(F126="B",LEFT('[1]TCE - ANEXO IV - Preencher'!M135,2),IF(F126="S",LEFT('[1]TCE - ANEXO IV - Preencher'!M135,7),IF('[1]TCE - ANEXO IV - Preencher'!H135="","")))</f>
        <v>26</v>
      </c>
      <c r="L126" s="7">
        <f>'[1]TCE - ANEXO IV - Preencher'!N135</f>
        <v>1924</v>
      </c>
    </row>
    <row r="127" spans="1:12" s="8" customFormat="1" ht="19.5" customHeight="1" x14ac:dyDescent="0.25">
      <c r="A127" s="3">
        <f>IFERROR(VLOOKUP(B127,'[1]DADOS (OCULTAR)'!$Q$3:$S$136,3,0),"")</f>
        <v>9039744002308</v>
      </c>
      <c r="B127" s="4" t="str">
        <f>'[1]TCE - ANEXO IV - Preencher'!C136</f>
        <v>HOSPITAL NOSSA SENHORA DAS GRAÇAS - ANTIGO ALFA - CG Nº 024/2022</v>
      </c>
      <c r="C127" s="4" t="str">
        <f>'[1]TCE - ANEXO IV - Preencher'!E136</f>
        <v>3.14 - Alimentação Preparada</v>
      </c>
      <c r="D127" s="3" t="str">
        <f>'[1]TCE - ANEXO IV - Preencher'!F136</f>
        <v>07.160.019/0002-25</v>
      </c>
      <c r="E127" s="5" t="str">
        <f>'[1]TCE - ANEXO IV - Preencher'!G136</f>
        <v>VITALE COMERCIO SA</v>
      </c>
      <c r="F127" s="5" t="str">
        <f>'[1]TCE - ANEXO IV - Preencher'!H136</f>
        <v>B</v>
      </c>
      <c r="G127" s="5" t="str">
        <f>'[1]TCE - ANEXO IV - Preencher'!I136</f>
        <v>S</v>
      </c>
      <c r="H127" s="5" t="str">
        <f>'[1]TCE - ANEXO IV - Preencher'!J136</f>
        <v>15486</v>
      </c>
      <c r="I127" s="6" t="str">
        <f>IF('[1]TCE - ANEXO IV - Preencher'!K136="","",'[1]TCE - ANEXO IV - Preencher'!K136)</f>
        <v>08/06/2026</v>
      </c>
      <c r="J127" s="5" t="str">
        <f>'[1]TCE - ANEXO IV - Preencher'!L136</f>
        <v>26265550031000015486310252643795060716001900</v>
      </c>
      <c r="K127" s="5" t="str">
        <f>IF(F127="B",LEFT('[1]TCE - ANEXO IV - Preencher'!M136,2),IF(F127="S",LEFT('[1]TCE - ANEXO IV - Preencher'!M136,7),IF('[1]TCE - ANEXO IV - Preencher'!H136="","")))</f>
        <v>26</v>
      </c>
      <c r="L127" s="7">
        <f>'[1]TCE - ANEXO IV - Preencher'!N136</f>
        <v>60</v>
      </c>
    </row>
    <row r="128" spans="1:12" s="8" customFormat="1" ht="19.5" customHeight="1" x14ac:dyDescent="0.25">
      <c r="A128" s="3">
        <f>IFERROR(VLOOKUP(B128,'[1]DADOS (OCULTAR)'!$Q$3:$S$136,3,0),"")</f>
        <v>9039744002308</v>
      </c>
      <c r="B128" s="4" t="str">
        <f>'[1]TCE - ANEXO IV - Preencher'!C137</f>
        <v>HOSPITAL NOSSA SENHORA DAS GRAÇAS - ANTIGO ALFA - CG Nº 024/2022</v>
      </c>
      <c r="C128" s="4" t="str">
        <f>'[1]TCE - ANEXO IV - Preencher'!E137</f>
        <v>3.12 - Material Hospitalar</v>
      </c>
      <c r="D128" s="3" t="str">
        <f>'[1]TCE - ANEXO IV - Preencher'!F137</f>
        <v>13.120.044/0001-05</v>
      </c>
      <c r="E128" s="5" t="str">
        <f>'[1]TCE - ANEXO IV - Preencher'!G137</f>
        <v>WANDERLEY E REGIS COMERCIO E PRODUTOS MEDICO HOSPITALAR LTDA</v>
      </c>
      <c r="F128" s="5" t="str">
        <f>'[1]TCE - ANEXO IV - Preencher'!H137</f>
        <v>B</v>
      </c>
      <c r="G128" s="5" t="str">
        <f>'[1]TCE - ANEXO IV - Preencher'!I137</f>
        <v>S</v>
      </c>
      <c r="H128" s="5" t="str">
        <f>'[1]TCE - ANEXO IV - Preencher'!J137</f>
        <v>15592</v>
      </c>
      <c r="I128" s="6" t="str">
        <f>IF('[1]TCE - ANEXO IV - Preencher'!K137="","",'[1]TCE - ANEXO IV - Preencher'!K137)</f>
        <v>03/06/2026</v>
      </c>
      <c r="J128" s="5" t="str">
        <f>'[1]TCE - ANEXO IV - Preencher'!L137</f>
        <v>26260613120044000105550010000155921201827574</v>
      </c>
      <c r="K128" s="5" t="str">
        <f>IF(F128="B",LEFT('[1]TCE - ANEXO IV - Preencher'!M137,2),IF(F128="S",LEFT('[1]TCE - ANEXO IV - Preencher'!M137,7),IF('[1]TCE - ANEXO IV - Preencher'!H137="","")))</f>
        <v>26</v>
      </c>
      <c r="L128" s="7">
        <f>'[1]TCE - ANEXO IV - Preencher'!N137</f>
        <v>915</v>
      </c>
    </row>
    <row r="129" spans="1:12" s="8" customFormat="1" ht="19.5" customHeight="1" x14ac:dyDescent="0.25">
      <c r="A129" s="3">
        <f>IFERROR(VLOOKUP(B129,'[1]DADOS (OCULTAR)'!$Q$3:$S$136,3,0),"")</f>
        <v>9039744002308</v>
      </c>
      <c r="B129" s="4" t="str">
        <f>'[1]TCE - ANEXO IV - Preencher'!C138</f>
        <v>HOSPITAL NOSSA SENHORA DAS GRAÇAS - ANTIGO ALFA - CG Nº 024/2022</v>
      </c>
      <c r="C129" s="4" t="str">
        <f>'[1]TCE - ANEXO IV - Preencher'!E138</f>
        <v>3.7 - Material de Limpeza e Produtos de Hgienização</v>
      </c>
      <c r="D129" s="3" t="str">
        <f>'[1]TCE - ANEXO IV - Preencher'!F138</f>
        <v>13.120.044/0001-05</v>
      </c>
      <c r="E129" s="5" t="str">
        <f>'[1]TCE - ANEXO IV - Preencher'!G138</f>
        <v>WANDERLEY E REGIS COMERCIO E PRODUTOS MEDICO HOSPITALAR LTDA</v>
      </c>
      <c r="F129" s="5" t="str">
        <f>'[1]TCE - ANEXO IV - Preencher'!H138</f>
        <v>B</v>
      </c>
      <c r="G129" s="5" t="str">
        <f>'[1]TCE - ANEXO IV - Preencher'!I138</f>
        <v>S</v>
      </c>
      <c r="H129" s="5" t="str">
        <f>'[1]TCE - ANEXO IV - Preencher'!J138</f>
        <v>15649</v>
      </c>
      <c r="I129" s="6" t="str">
        <f>IF('[1]TCE - ANEXO IV - Preencher'!K138="","",'[1]TCE - ANEXO IV - Preencher'!K138)</f>
        <v>12/06/2026</v>
      </c>
      <c r="J129" s="5" t="str">
        <f>'[1]TCE - ANEXO IV - Preencher'!L138</f>
        <v>26260613120044000105550010000156491388348807</v>
      </c>
      <c r="K129" s="5" t="str">
        <f>IF(F129="B",LEFT('[1]TCE - ANEXO IV - Preencher'!M138,2),IF(F129="S",LEFT('[1]TCE - ANEXO IV - Preencher'!M138,7),IF('[1]TCE - ANEXO IV - Preencher'!H138="","")))</f>
        <v>26</v>
      </c>
      <c r="L129" s="7">
        <f>'[1]TCE - ANEXO IV - Preencher'!N138</f>
        <v>13947</v>
      </c>
    </row>
    <row r="130" spans="1:12" s="8" customFormat="1" ht="19.5" customHeight="1" x14ac:dyDescent="0.25">
      <c r="A130" s="3">
        <f>IFERROR(VLOOKUP(B130,'[1]DADOS (OCULTAR)'!$Q$3:$S$136,3,0),"")</f>
        <v>9039744002308</v>
      </c>
      <c r="B130" s="4" t="str">
        <f>'[1]TCE - ANEXO IV - Preencher'!C139</f>
        <v>HOSPITAL NOSSA SENHORA DAS GRAÇAS - ANTIGO ALFA - CG Nº 024/2022</v>
      </c>
      <c r="C130" s="4" t="str">
        <f>'[1]TCE - ANEXO IV - Preencher'!E139</f>
        <v>3.12 - Material Hospitalar</v>
      </c>
      <c r="D130" s="3" t="str">
        <f>'[1]TCE - ANEXO IV - Preencher'!F139</f>
        <v>13.120.044/0001-05</v>
      </c>
      <c r="E130" s="5" t="str">
        <f>'[1]TCE - ANEXO IV - Preencher'!G139</f>
        <v>WANDERLEY E REGIS COMERCIO E PRODUTOS MEDICO HOSPITALAR LTDA</v>
      </c>
      <c r="F130" s="5" t="str">
        <f>'[1]TCE - ANEXO IV - Preencher'!H139</f>
        <v>B</v>
      </c>
      <c r="G130" s="5" t="str">
        <f>'[1]TCE - ANEXO IV - Preencher'!I139</f>
        <v>S</v>
      </c>
      <c r="H130" s="5" t="str">
        <f>'[1]TCE - ANEXO IV - Preencher'!J139</f>
        <v>15649</v>
      </c>
      <c r="I130" s="6" t="str">
        <f>IF('[1]TCE - ANEXO IV - Preencher'!K139="","",'[1]TCE - ANEXO IV - Preencher'!K139)</f>
        <v>12/06/2026</v>
      </c>
      <c r="J130" s="5" t="str">
        <f>'[1]TCE - ANEXO IV - Preencher'!L139</f>
        <v>26260613120044000105550010000156491388348807</v>
      </c>
      <c r="K130" s="5" t="str">
        <f>IF(F130="B",LEFT('[1]TCE - ANEXO IV - Preencher'!M139,2),IF(F130="S",LEFT('[1]TCE - ANEXO IV - Preencher'!M139,7),IF('[1]TCE - ANEXO IV - Preencher'!H139="","")))</f>
        <v>26</v>
      </c>
      <c r="L130" s="7">
        <f>'[1]TCE - ANEXO IV - Preencher'!N139</f>
        <v>14006.04</v>
      </c>
    </row>
    <row r="131" spans="1:12" s="8" customFormat="1" ht="19.5" customHeight="1" x14ac:dyDescent="0.25">
      <c r="A131" s="3">
        <f>IFERROR(VLOOKUP(B131,'[1]DADOS (OCULTAR)'!$Q$3:$S$136,3,0),"")</f>
        <v>9039744002308</v>
      </c>
      <c r="B131" s="4" t="str">
        <f>'[1]TCE - ANEXO IV - Preencher'!C140</f>
        <v>HOSPITAL NOSSA SENHORA DAS GRAÇAS - ANTIGO ALFA - CG Nº 024/2022</v>
      </c>
      <c r="C131" s="4" t="str">
        <f>'[1]TCE - ANEXO IV - Preencher'!E140</f>
        <v>3.7 - Material de Limpeza e Produtos de Hgienização</v>
      </c>
      <c r="D131" s="3" t="str">
        <f>'[1]TCE - ANEXO IV - Preencher'!F140</f>
        <v>64.299.077/0001-97</v>
      </c>
      <c r="E131" s="5" t="str">
        <f>'[1]TCE - ANEXO IV - Preencher'!G140</f>
        <v>W DOS SANTOS TELLES LTDA</v>
      </c>
      <c r="F131" s="5" t="str">
        <f>'[1]TCE - ANEXO IV - Preencher'!H140</f>
        <v>B</v>
      </c>
      <c r="G131" s="5" t="str">
        <f>'[1]TCE - ANEXO IV - Preencher'!I140</f>
        <v>S</v>
      </c>
      <c r="H131" s="5" t="str">
        <f>'[1]TCE - ANEXO IV - Preencher'!J140</f>
        <v>1582</v>
      </c>
      <c r="I131" s="6" t="str">
        <f>IF('[1]TCE - ANEXO IV - Preencher'!K140="","",'[1]TCE - ANEXO IV - Preencher'!K140)</f>
        <v>18/06/2026</v>
      </c>
      <c r="J131" s="5" t="str">
        <f>'[1]TCE - ANEXO IV - Preencher'!L140</f>
        <v>26260664299077000197550010000015821761042103</v>
      </c>
      <c r="K131" s="5" t="str">
        <f>IF(F131="B",LEFT('[1]TCE - ANEXO IV - Preencher'!M140,2),IF(F131="S",LEFT('[1]TCE - ANEXO IV - Preencher'!M140,7),IF('[1]TCE - ANEXO IV - Preencher'!H140="","")))</f>
        <v>26</v>
      </c>
      <c r="L131" s="7">
        <f>'[1]TCE - ANEXO IV - Preencher'!N140</f>
        <v>159</v>
      </c>
    </row>
    <row r="132" spans="1:12" s="8" customFormat="1" ht="19.5" customHeight="1" x14ac:dyDescent="0.25">
      <c r="A132" s="3">
        <f>IFERROR(VLOOKUP(B132,'[1]DADOS (OCULTAR)'!$Q$3:$S$136,3,0),"")</f>
        <v>9039744002308</v>
      </c>
      <c r="B132" s="4" t="str">
        <f>'[1]TCE - ANEXO IV - Preencher'!C141</f>
        <v>HOSPITAL NOSSA SENHORA DAS GRAÇAS - ANTIGO ALFA - CG Nº 024/2022</v>
      </c>
      <c r="C132" s="4" t="str">
        <f>'[1]TCE - ANEXO IV - Preencher'!E141</f>
        <v>3.7 - Material de Limpeza e Produtos de Hgienização</v>
      </c>
      <c r="D132" s="3" t="str">
        <f>'[1]TCE - ANEXO IV - Preencher'!F141</f>
        <v>64.299.077/0001-97</v>
      </c>
      <c r="E132" s="5" t="str">
        <f>'[1]TCE - ANEXO IV - Preencher'!G141</f>
        <v>W DOS SANTOS TELLES LTDA</v>
      </c>
      <c r="F132" s="5" t="str">
        <f>'[1]TCE - ANEXO IV - Preencher'!H141</f>
        <v>B</v>
      </c>
      <c r="G132" s="5" t="str">
        <f>'[1]TCE - ANEXO IV - Preencher'!I141</f>
        <v>S</v>
      </c>
      <c r="H132" s="5" t="str">
        <f>'[1]TCE - ANEXO IV - Preencher'!J141</f>
        <v>1582</v>
      </c>
      <c r="I132" s="6" t="str">
        <f>IF('[1]TCE - ANEXO IV - Preencher'!K141="","",'[1]TCE - ANEXO IV - Preencher'!K141)</f>
        <v>18/06/2026</v>
      </c>
      <c r="J132" s="5" t="str">
        <f>'[1]TCE - ANEXO IV - Preencher'!L141</f>
        <v>26260664299077000197550010000015821761042103</v>
      </c>
      <c r="K132" s="5" t="str">
        <f>IF(F132="B",LEFT('[1]TCE - ANEXO IV - Preencher'!M141,2),IF(F132="S",LEFT('[1]TCE - ANEXO IV - Preencher'!M141,7),IF('[1]TCE - ANEXO IV - Preencher'!H141="","")))</f>
        <v>26</v>
      </c>
      <c r="L132" s="7">
        <f>'[1]TCE - ANEXO IV - Preencher'!N141</f>
        <v>280.8</v>
      </c>
    </row>
    <row r="133" spans="1:12" s="8" customFormat="1" ht="19.5" customHeight="1" x14ac:dyDescent="0.25">
      <c r="A133" s="3">
        <f>IFERROR(VLOOKUP(B133,'[1]DADOS (OCULTAR)'!$Q$3:$S$136,3,0),"")</f>
        <v>9039744002308</v>
      </c>
      <c r="B133" s="4" t="str">
        <f>'[1]TCE - ANEXO IV - Preencher'!C142</f>
        <v>HOSPITAL NOSSA SENHORA DAS GRAÇAS - ANTIGO ALFA - CG Nº 024/2022</v>
      </c>
      <c r="C133" s="4" t="str">
        <f>'[1]TCE - ANEXO IV - Preencher'!E142</f>
        <v>3.13 - Materiais e Materiais Ortopédicos e Corretivos (OPME)</v>
      </c>
      <c r="D133" s="3" t="str">
        <f>'[1]TCE - ANEXO IV - Preencher'!F142</f>
        <v>54.756.242/0001-39</v>
      </c>
      <c r="E133" s="5" t="str">
        <f>'[1]TCE - ANEXO IV - Preencher'!G142</f>
        <v>HANDLE COM DE EQUIPAMENTOS MEDICOS LTDA</v>
      </c>
      <c r="F133" s="5" t="str">
        <f>'[1]TCE - ANEXO IV - Preencher'!H142</f>
        <v>B</v>
      </c>
      <c r="G133" s="5" t="str">
        <f>'[1]TCE - ANEXO IV - Preencher'!I142</f>
        <v>S</v>
      </c>
      <c r="H133" s="5" t="str">
        <f>'[1]TCE - ANEXO IV - Preencher'!J142</f>
        <v>1619346</v>
      </c>
      <c r="I133" s="6" t="str">
        <f>IF('[1]TCE - ANEXO IV - Preencher'!K142="","",'[1]TCE - ANEXO IV - Preencher'!K142)</f>
        <v>01/06/2026</v>
      </c>
      <c r="J133" s="5" t="str">
        <f>'[1]TCE - ANEXO IV - Preencher'!L142</f>
        <v>35260654756242000139550020016193461937009083</v>
      </c>
      <c r="K133" s="5" t="str">
        <f>IF(F133="B",LEFT('[1]TCE - ANEXO IV - Preencher'!M142,2),IF(F133="S",LEFT('[1]TCE - ANEXO IV - Preencher'!M142,7),IF('[1]TCE - ANEXO IV - Preencher'!H142="","")))</f>
        <v>35</v>
      </c>
      <c r="L133" s="7">
        <f>'[1]TCE - ANEXO IV - Preencher'!N142</f>
        <v>2890</v>
      </c>
    </row>
    <row r="134" spans="1:12" s="8" customFormat="1" ht="19.5" customHeight="1" x14ac:dyDescent="0.25">
      <c r="A134" s="3">
        <f>IFERROR(VLOOKUP(B134,'[1]DADOS (OCULTAR)'!$Q$3:$S$136,3,0),"")</f>
        <v>9039744002308</v>
      </c>
      <c r="B134" s="4" t="str">
        <f>'[1]TCE - ANEXO IV - Preencher'!C143</f>
        <v>HOSPITAL NOSSA SENHORA DAS GRAÇAS - ANTIGO ALFA - CG Nº 024/2022</v>
      </c>
      <c r="C134" s="4" t="str">
        <f>'[1]TCE - ANEXO IV - Preencher'!E143</f>
        <v>3.13 - Materiais e Materiais Ortopédicos e Corretivos (OPME)</v>
      </c>
      <c r="D134" s="3" t="str">
        <f>'[1]TCE - ANEXO IV - Preencher'!F143</f>
        <v>54.756.242/0001-39</v>
      </c>
      <c r="E134" s="5" t="str">
        <f>'[1]TCE - ANEXO IV - Preencher'!G143</f>
        <v>HANDLE COM DE EQUIPAMENTOS MEDICOS LTDA</v>
      </c>
      <c r="F134" s="5" t="str">
        <f>'[1]TCE - ANEXO IV - Preencher'!H143</f>
        <v>B</v>
      </c>
      <c r="G134" s="5" t="str">
        <f>'[1]TCE - ANEXO IV - Preencher'!I143</f>
        <v>S</v>
      </c>
      <c r="H134" s="5" t="str">
        <f>'[1]TCE - ANEXO IV - Preencher'!J143</f>
        <v>1619349</v>
      </c>
      <c r="I134" s="6" t="str">
        <f>IF('[1]TCE - ANEXO IV - Preencher'!K143="","",'[1]TCE - ANEXO IV - Preencher'!K143)</f>
        <v>01/06/2026</v>
      </c>
      <c r="J134" s="5" t="str">
        <f>'[1]TCE - ANEXO IV - Preencher'!L143</f>
        <v>35260654756242000139550020016193491469847206</v>
      </c>
      <c r="K134" s="5" t="str">
        <f>IF(F134="B",LEFT('[1]TCE - ANEXO IV - Preencher'!M143,2),IF(F134="S",LEFT('[1]TCE - ANEXO IV - Preencher'!M143,7),IF('[1]TCE - ANEXO IV - Preencher'!H143="","")))</f>
        <v>35</v>
      </c>
      <c r="L134" s="7">
        <f>'[1]TCE - ANEXO IV - Preencher'!N143</f>
        <v>2900</v>
      </c>
    </row>
    <row r="135" spans="1:12" s="8" customFormat="1" ht="19.5" customHeight="1" x14ac:dyDescent="0.25">
      <c r="A135" s="3">
        <f>IFERROR(VLOOKUP(B135,'[1]DADOS (OCULTAR)'!$Q$3:$S$136,3,0),"")</f>
        <v>9039744002308</v>
      </c>
      <c r="B135" s="4" t="str">
        <f>'[1]TCE - ANEXO IV - Preencher'!C144</f>
        <v>HOSPITAL NOSSA SENHORA DAS GRAÇAS - ANTIGO ALFA - CG Nº 024/2022</v>
      </c>
      <c r="C135" s="4" t="str">
        <f>'[1]TCE - ANEXO IV - Preencher'!E144</f>
        <v>3.13 - Materiais e Materiais Ortopédicos e Corretivos (OPME)</v>
      </c>
      <c r="D135" s="3" t="str">
        <f>'[1]TCE - ANEXO IV - Preencher'!F144</f>
        <v>54.756.242/0001-39</v>
      </c>
      <c r="E135" s="5" t="str">
        <f>'[1]TCE - ANEXO IV - Preencher'!G144</f>
        <v>HANDLE COM DE EQUIPAMENTOS MEDICOS LTDA</v>
      </c>
      <c r="F135" s="5" t="str">
        <f>'[1]TCE - ANEXO IV - Preencher'!H144</f>
        <v>B</v>
      </c>
      <c r="G135" s="5" t="str">
        <f>'[1]TCE - ANEXO IV - Preencher'!I144</f>
        <v>S</v>
      </c>
      <c r="H135" s="5" t="str">
        <f>'[1]TCE - ANEXO IV - Preencher'!J144</f>
        <v>1619352</v>
      </c>
      <c r="I135" s="6" t="str">
        <f>IF('[1]TCE - ANEXO IV - Preencher'!K144="","",'[1]TCE - ANEXO IV - Preencher'!K144)</f>
        <v>01/06/2026</v>
      </c>
      <c r="J135" s="5" t="str">
        <f>'[1]TCE - ANEXO IV - Preencher'!L144</f>
        <v>35260654756242000139550020016193521646867749</v>
      </c>
      <c r="K135" s="5" t="str">
        <f>IF(F135="B",LEFT('[1]TCE - ANEXO IV - Preencher'!M144,2),IF(F135="S",LEFT('[1]TCE - ANEXO IV - Preencher'!M144,7),IF('[1]TCE - ANEXO IV - Preencher'!H144="","")))</f>
        <v>35</v>
      </c>
      <c r="L135" s="7">
        <f>'[1]TCE - ANEXO IV - Preencher'!N144</f>
        <v>2900</v>
      </c>
    </row>
    <row r="136" spans="1:12" s="8" customFormat="1" ht="19.5" customHeight="1" x14ac:dyDescent="0.25">
      <c r="A136" s="3">
        <f>IFERROR(VLOOKUP(B136,'[1]DADOS (OCULTAR)'!$Q$3:$S$136,3,0),"")</f>
        <v>9039744002308</v>
      </c>
      <c r="B136" s="4" t="str">
        <f>'[1]TCE - ANEXO IV - Preencher'!C145</f>
        <v>HOSPITAL NOSSA SENHORA DAS GRAÇAS - ANTIGO ALFA - CG Nº 024/2022</v>
      </c>
      <c r="C136" s="4" t="str">
        <f>'[1]TCE - ANEXO IV - Preencher'!E145</f>
        <v>3.13 - Materiais e Materiais Ortopédicos e Corretivos (OPME)</v>
      </c>
      <c r="D136" s="3" t="str">
        <f>'[1]TCE - ANEXO IV - Preencher'!F145</f>
        <v>54.756.242/0001-39</v>
      </c>
      <c r="E136" s="5" t="str">
        <f>'[1]TCE - ANEXO IV - Preencher'!G145</f>
        <v>HANDLE COM DE EQUIPAMENTOS MEDICOS LTDA</v>
      </c>
      <c r="F136" s="5" t="str">
        <f>'[1]TCE - ANEXO IV - Preencher'!H145</f>
        <v>B</v>
      </c>
      <c r="G136" s="5" t="str">
        <f>'[1]TCE - ANEXO IV - Preencher'!I145</f>
        <v>S</v>
      </c>
      <c r="H136" s="5" t="str">
        <f>'[1]TCE - ANEXO IV - Preencher'!J145</f>
        <v>1619354</v>
      </c>
      <c r="I136" s="6" t="str">
        <f>IF('[1]TCE - ANEXO IV - Preencher'!K145="","",'[1]TCE - ANEXO IV - Preencher'!K145)</f>
        <v>01/06/2026</v>
      </c>
      <c r="J136" s="5" t="str">
        <f>'[1]TCE - ANEXO IV - Preencher'!L145</f>
        <v>35260654756242000139550020016193541853978435</v>
      </c>
      <c r="K136" s="5" t="str">
        <f>IF(F136="B",LEFT('[1]TCE - ANEXO IV - Preencher'!M145,2),IF(F136="S",LEFT('[1]TCE - ANEXO IV - Preencher'!M145,7),IF('[1]TCE - ANEXO IV - Preencher'!H145="","")))</f>
        <v>35</v>
      </c>
      <c r="L136" s="7">
        <f>'[1]TCE - ANEXO IV - Preencher'!N145</f>
        <v>3900</v>
      </c>
    </row>
    <row r="137" spans="1:12" s="8" customFormat="1" ht="19.5" customHeight="1" x14ac:dyDescent="0.25">
      <c r="A137" s="3">
        <f>IFERROR(VLOOKUP(B137,'[1]DADOS (OCULTAR)'!$Q$3:$S$136,3,0),"")</f>
        <v>9039744002308</v>
      </c>
      <c r="B137" s="4" t="str">
        <f>'[1]TCE - ANEXO IV - Preencher'!C146</f>
        <v>HOSPITAL NOSSA SENHORA DAS GRAÇAS - ANTIGO ALFA - CG Nº 024/2022</v>
      </c>
      <c r="C137" s="4" t="str">
        <f>'[1]TCE - ANEXO IV - Preencher'!E146</f>
        <v>3.13 - Materiais e Materiais Ortopédicos e Corretivos (OPME)</v>
      </c>
      <c r="D137" s="3" t="str">
        <f>'[1]TCE - ANEXO IV - Preencher'!F146</f>
        <v>54.756.242/0001-39</v>
      </c>
      <c r="E137" s="5" t="str">
        <f>'[1]TCE - ANEXO IV - Preencher'!G146</f>
        <v>HANDLE COM DE EQUIPAMENTOS MEDICOS LTDA</v>
      </c>
      <c r="F137" s="5" t="str">
        <f>'[1]TCE - ANEXO IV - Preencher'!H146</f>
        <v>B</v>
      </c>
      <c r="G137" s="5" t="str">
        <f>'[1]TCE - ANEXO IV - Preencher'!I146</f>
        <v>S</v>
      </c>
      <c r="H137" s="5" t="str">
        <f>'[1]TCE - ANEXO IV - Preencher'!J146</f>
        <v>1619356</v>
      </c>
      <c r="I137" s="6" t="str">
        <f>IF('[1]TCE - ANEXO IV - Preencher'!K146="","",'[1]TCE - ANEXO IV - Preencher'!K146)</f>
        <v>01/06/2026</v>
      </c>
      <c r="J137" s="5" t="str">
        <f>'[1]TCE - ANEXO IV - Preencher'!L146</f>
        <v>35260654756242000100550020016193567403491189</v>
      </c>
      <c r="K137" s="5" t="str">
        <f>IF(F137="B",LEFT('[1]TCE - ANEXO IV - Preencher'!M146,2),IF(F137="S",LEFT('[1]TCE - ANEXO IV - Preencher'!M146,7),IF('[1]TCE - ANEXO IV - Preencher'!H146="","")))</f>
        <v>35</v>
      </c>
      <c r="L137" s="7">
        <f>'[1]TCE - ANEXO IV - Preencher'!N146</f>
        <v>1361</v>
      </c>
    </row>
    <row r="138" spans="1:12" s="8" customFormat="1" ht="19.5" customHeight="1" x14ac:dyDescent="0.25">
      <c r="A138" s="3">
        <f>IFERROR(VLOOKUP(B138,'[1]DADOS (OCULTAR)'!$Q$3:$S$136,3,0),"")</f>
        <v>9039744002308</v>
      </c>
      <c r="B138" s="4" t="str">
        <f>'[1]TCE - ANEXO IV - Preencher'!C147</f>
        <v>HOSPITAL NOSSA SENHORA DAS GRAÇAS - ANTIGO ALFA - CG Nº 024/2022</v>
      </c>
      <c r="C138" s="4" t="str">
        <f>'[1]TCE - ANEXO IV - Preencher'!E147</f>
        <v>3.13 - Materiais e Materiais Ortopédicos e Corretivos (OPME)</v>
      </c>
      <c r="D138" s="3" t="str">
        <f>'[1]TCE - ANEXO IV - Preencher'!F147</f>
        <v>54.756.242/0001-39</v>
      </c>
      <c r="E138" s="5" t="str">
        <f>'[1]TCE - ANEXO IV - Preencher'!G147</f>
        <v>HANDLE COM DE EQUIPAMENTOS MEDICOS LTDA</v>
      </c>
      <c r="F138" s="5" t="str">
        <f>'[1]TCE - ANEXO IV - Preencher'!H147</f>
        <v>B</v>
      </c>
      <c r="G138" s="5" t="str">
        <f>'[1]TCE - ANEXO IV - Preencher'!I147</f>
        <v>S</v>
      </c>
      <c r="H138" s="5" t="str">
        <f>'[1]TCE - ANEXO IV - Preencher'!J147</f>
        <v>1619358</v>
      </c>
      <c r="I138" s="6" t="str">
        <f>IF('[1]TCE - ANEXO IV - Preencher'!K147="","",'[1]TCE - ANEXO IV - Preencher'!K147)</f>
        <v>01/06/2026</v>
      </c>
      <c r="J138" s="5" t="str">
        <f>'[1]TCE - ANEXO IV - Preencher'!L147</f>
        <v>35260654756242000139550020016193581304982491</v>
      </c>
      <c r="K138" s="5" t="str">
        <f>IF(F138="B",LEFT('[1]TCE - ANEXO IV - Preencher'!M147,2),IF(F138="S",LEFT('[1]TCE - ANEXO IV - Preencher'!M147,7),IF('[1]TCE - ANEXO IV - Preencher'!H147="","")))</f>
        <v>35</v>
      </c>
      <c r="L138" s="7">
        <f>'[1]TCE - ANEXO IV - Preencher'!N147</f>
        <v>7009</v>
      </c>
    </row>
    <row r="139" spans="1:12" s="8" customFormat="1" ht="19.5" customHeight="1" x14ac:dyDescent="0.25">
      <c r="A139" s="3">
        <f>IFERROR(VLOOKUP(B139,'[1]DADOS (OCULTAR)'!$Q$3:$S$136,3,0),"")</f>
        <v>9039744002308</v>
      </c>
      <c r="B139" s="4" t="str">
        <f>'[1]TCE - ANEXO IV - Preencher'!C148</f>
        <v>HOSPITAL NOSSA SENHORA DAS GRAÇAS - ANTIGO ALFA - CG Nº 024/2022</v>
      </c>
      <c r="C139" s="4" t="str">
        <f>'[1]TCE - ANEXO IV - Preencher'!E148</f>
        <v>3.13 - Materiais e Materiais Ortopédicos e Corretivos (OPME)</v>
      </c>
      <c r="D139" s="3" t="str">
        <f>'[1]TCE - ANEXO IV - Preencher'!F148</f>
        <v>54.756.242/0001-39</v>
      </c>
      <c r="E139" s="5" t="str">
        <f>'[1]TCE - ANEXO IV - Preencher'!G148</f>
        <v>HANDLE COM DE EQUIPAMENTOS MEDICOS LTDA</v>
      </c>
      <c r="F139" s="5" t="str">
        <f>'[1]TCE - ANEXO IV - Preencher'!H148</f>
        <v>B</v>
      </c>
      <c r="G139" s="5" t="str">
        <f>'[1]TCE - ANEXO IV - Preencher'!I148</f>
        <v>S</v>
      </c>
      <c r="H139" s="5" t="str">
        <f>'[1]TCE - ANEXO IV - Preencher'!J148</f>
        <v>1620357</v>
      </c>
      <c r="I139" s="6" t="str">
        <f>IF('[1]TCE - ANEXO IV - Preencher'!K148="","",'[1]TCE - ANEXO IV - Preencher'!K148)</f>
        <v>02/06/2026</v>
      </c>
      <c r="J139" s="5" t="str">
        <f>'[1]TCE - ANEXO IV - Preencher'!L148</f>
        <v>35260654756242000139550020016203571805408785</v>
      </c>
      <c r="K139" s="5" t="str">
        <f>IF(F139="B",LEFT('[1]TCE - ANEXO IV - Preencher'!M148,2),IF(F139="S",LEFT('[1]TCE - ANEXO IV - Preencher'!M148,7),IF('[1]TCE - ANEXO IV - Preencher'!H148="","")))</f>
        <v>35</v>
      </c>
      <c r="L139" s="7">
        <f>'[1]TCE - ANEXO IV - Preencher'!N148</f>
        <v>3849.27</v>
      </c>
    </row>
    <row r="140" spans="1:12" s="8" customFormat="1" ht="19.5" customHeight="1" x14ac:dyDescent="0.25">
      <c r="A140" s="3">
        <f>IFERROR(VLOOKUP(B140,'[1]DADOS (OCULTAR)'!$Q$3:$S$136,3,0),"")</f>
        <v>9039744002308</v>
      </c>
      <c r="B140" s="4" t="str">
        <f>'[1]TCE - ANEXO IV - Preencher'!C149</f>
        <v>HOSPITAL NOSSA SENHORA DAS GRAÇAS - ANTIGO ALFA - CG Nº 024/2022</v>
      </c>
      <c r="C140" s="4" t="str">
        <f>'[1]TCE - ANEXO IV - Preencher'!E149</f>
        <v>3.13 - Materiais e Materiais Ortopédicos e Corretivos (OPME)</v>
      </c>
      <c r="D140" s="3" t="str">
        <f>'[1]TCE - ANEXO IV - Preencher'!F149</f>
        <v>54.756.242/0001-39</v>
      </c>
      <c r="E140" s="5" t="str">
        <f>'[1]TCE - ANEXO IV - Preencher'!G149</f>
        <v>HANDLE COM DE EQUIPAMENTOS MEDICOS LTDA</v>
      </c>
      <c r="F140" s="5" t="str">
        <f>'[1]TCE - ANEXO IV - Preencher'!H149</f>
        <v>B</v>
      </c>
      <c r="G140" s="5" t="str">
        <f>'[1]TCE - ANEXO IV - Preencher'!I149</f>
        <v>S</v>
      </c>
      <c r="H140" s="5" t="str">
        <f>'[1]TCE - ANEXO IV - Preencher'!J149</f>
        <v>1620363</v>
      </c>
      <c r="I140" s="6" t="str">
        <f>IF('[1]TCE - ANEXO IV - Preencher'!K149="","",'[1]TCE - ANEXO IV - Preencher'!K149)</f>
        <v>02/06/2026</v>
      </c>
      <c r="J140" s="5" t="str">
        <f>'[1]TCE - ANEXO IV - Preencher'!L149</f>
        <v>35260654756242000139550020016203631071772867</v>
      </c>
      <c r="K140" s="5" t="str">
        <f>IF(F140="B",LEFT('[1]TCE - ANEXO IV - Preencher'!M149,2),IF(F140="S",LEFT('[1]TCE - ANEXO IV - Preencher'!M149,7),IF('[1]TCE - ANEXO IV - Preencher'!H149="","")))</f>
        <v>35</v>
      </c>
      <c r="L140" s="7">
        <f>'[1]TCE - ANEXO IV - Preencher'!N149</f>
        <v>2890</v>
      </c>
    </row>
    <row r="141" spans="1:12" s="8" customFormat="1" ht="19.5" customHeight="1" x14ac:dyDescent="0.25">
      <c r="A141" s="3">
        <f>IFERROR(VLOOKUP(B141,'[1]DADOS (OCULTAR)'!$Q$3:$S$136,3,0),"")</f>
        <v>9039744002308</v>
      </c>
      <c r="B141" s="4" t="str">
        <f>'[1]TCE - ANEXO IV - Preencher'!C150</f>
        <v>HOSPITAL NOSSA SENHORA DAS GRAÇAS - ANTIGO ALFA - CG Nº 024/2022</v>
      </c>
      <c r="C141" s="4" t="str">
        <f>'[1]TCE - ANEXO IV - Preencher'!E150</f>
        <v>3.13 - Materiais e Materiais Ortopédicos e Corretivos (OPME)</v>
      </c>
      <c r="D141" s="3" t="str">
        <f>'[1]TCE - ANEXO IV - Preencher'!F150</f>
        <v>54.756.242/0001-39</v>
      </c>
      <c r="E141" s="5" t="str">
        <f>'[1]TCE - ANEXO IV - Preencher'!G150</f>
        <v>HANDLE COM DE EQUIPAMENTOS MEDICOS LTDA</v>
      </c>
      <c r="F141" s="5" t="str">
        <f>'[1]TCE - ANEXO IV - Preencher'!H150</f>
        <v>B</v>
      </c>
      <c r="G141" s="5" t="str">
        <f>'[1]TCE - ANEXO IV - Preencher'!I150</f>
        <v>S</v>
      </c>
      <c r="H141" s="5" t="str">
        <f>'[1]TCE - ANEXO IV - Preencher'!J150</f>
        <v>1620370</v>
      </c>
      <c r="I141" s="6" t="str">
        <f>IF('[1]TCE - ANEXO IV - Preencher'!K150="","",'[1]TCE - ANEXO IV - Preencher'!K150)</f>
        <v>02/06/2026</v>
      </c>
      <c r="J141" s="5" t="str">
        <f>'[1]TCE - ANEXO IV - Preencher'!L150</f>
        <v>35260654756242000139550020016203701807915511</v>
      </c>
      <c r="K141" s="5" t="str">
        <f>IF(F141="B",LEFT('[1]TCE - ANEXO IV - Preencher'!M150,2),IF(F141="S",LEFT('[1]TCE - ANEXO IV - Preencher'!M150,7),IF('[1]TCE - ANEXO IV - Preencher'!H150="","")))</f>
        <v>35</v>
      </c>
      <c r="L141" s="7">
        <f>'[1]TCE - ANEXO IV - Preencher'!N150</f>
        <v>2500</v>
      </c>
    </row>
    <row r="142" spans="1:12" s="8" customFormat="1" ht="19.5" customHeight="1" x14ac:dyDescent="0.25">
      <c r="A142" s="3">
        <f>IFERROR(VLOOKUP(B142,'[1]DADOS (OCULTAR)'!$Q$3:$S$136,3,0),"")</f>
        <v>9039744002308</v>
      </c>
      <c r="B142" s="4" t="str">
        <f>'[1]TCE - ANEXO IV - Preencher'!C151</f>
        <v>HOSPITAL NOSSA SENHORA DAS GRAÇAS - ANTIGO ALFA - CG Nº 024/2022</v>
      </c>
      <c r="C142" s="4" t="str">
        <f>'[1]TCE - ANEXO IV - Preencher'!E151</f>
        <v>3.13 - Materiais e Materiais Ortopédicos e Corretivos (OPME)</v>
      </c>
      <c r="D142" s="3" t="str">
        <f>'[1]TCE - ANEXO IV - Preencher'!F151</f>
        <v>54.756.242/0001-39</v>
      </c>
      <c r="E142" s="5" t="str">
        <f>'[1]TCE - ANEXO IV - Preencher'!G151</f>
        <v>HANDLE COM DE EQUIPAMENTOS MEDICOS LTDA</v>
      </c>
      <c r="F142" s="5" t="str">
        <f>'[1]TCE - ANEXO IV - Preencher'!H151</f>
        <v>B</v>
      </c>
      <c r="G142" s="5" t="str">
        <f>'[1]TCE - ANEXO IV - Preencher'!I151</f>
        <v>S</v>
      </c>
      <c r="H142" s="5" t="str">
        <f>'[1]TCE - ANEXO IV - Preencher'!J151</f>
        <v>1620472</v>
      </c>
      <c r="I142" s="6" t="str">
        <f>IF('[1]TCE - ANEXO IV - Preencher'!K151="","",'[1]TCE - ANEXO IV - Preencher'!K151)</f>
        <v>02/06/2026</v>
      </c>
      <c r="J142" s="5" t="str">
        <f>'[1]TCE - ANEXO IV - Preencher'!L151</f>
        <v>35260654756242000139550020016204721500768267</v>
      </c>
      <c r="K142" s="5" t="str">
        <f>IF(F142="B",LEFT('[1]TCE - ANEXO IV - Preencher'!M151,2),IF(F142="S",LEFT('[1]TCE - ANEXO IV - Preencher'!M151,7),IF('[1]TCE - ANEXO IV - Preencher'!H151="","")))</f>
        <v>35</v>
      </c>
      <c r="L142" s="7">
        <f>'[1]TCE - ANEXO IV - Preencher'!N151</f>
        <v>4413</v>
      </c>
    </row>
    <row r="143" spans="1:12" s="8" customFormat="1" ht="19.5" customHeight="1" x14ac:dyDescent="0.25">
      <c r="A143" s="3">
        <f>IFERROR(VLOOKUP(B143,'[1]DADOS (OCULTAR)'!$Q$3:$S$136,3,0),"")</f>
        <v>9039744002308</v>
      </c>
      <c r="B143" s="4" t="str">
        <f>'[1]TCE - ANEXO IV - Preencher'!C152</f>
        <v>HOSPITAL NOSSA SENHORA DAS GRAÇAS - ANTIGO ALFA - CG Nº 024/2022</v>
      </c>
      <c r="C143" s="4" t="str">
        <f>'[1]TCE - ANEXO IV - Preencher'!E152</f>
        <v>3.13 - Materiais e Materiais Ortopédicos e Corretivos (OPME)</v>
      </c>
      <c r="D143" s="3" t="str">
        <f>'[1]TCE - ANEXO IV - Preencher'!F152</f>
        <v>54.756.242/0001-39</v>
      </c>
      <c r="E143" s="5" t="str">
        <f>'[1]TCE - ANEXO IV - Preencher'!G152</f>
        <v>HANDLE COM DE EQUIPAMENTOS MEDICOS LTDA</v>
      </c>
      <c r="F143" s="5" t="str">
        <f>'[1]TCE - ANEXO IV - Preencher'!H152</f>
        <v>B</v>
      </c>
      <c r="G143" s="5" t="str">
        <f>'[1]TCE - ANEXO IV - Preencher'!I152</f>
        <v>S</v>
      </c>
      <c r="H143" s="5" t="str">
        <f>'[1]TCE - ANEXO IV - Preencher'!J152</f>
        <v>1620475</v>
      </c>
      <c r="I143" s="6" t="str">
        <f>IF('[1]TCE - ANEXO IV - Preencher'!K152="","",'[1]TCE - ANEXO IV - Preencher'!K152)</f>
        <v>02/06/2026</v>
      </c>
      <c r="J143" s="5" t="str">
        <f>'[1]TCE - ANEXO IV - Preencher'!L152</f>
        <v>35260654756242000139550020016204751282419314</v>
      </c>
      <c r="K143" s="5" t="str">
        <f>IF(F143="B",LEFT('[1]TCE - ANEXO IV - Preencher'!M152,2),IF(F143="S",LEFT('[1]TCE - ANEXO IV - Preencher'!M152,7),IF('[1]TCE - ANEXO IV - Preencher'!H152="","")))</f>
        <v>35</v>
      </c>
      <c r="L143" s="7">
        <f>'[1]TCE - ANEXO IV - Preencher'!N152</f>
        <v>2890</v>
      </c>
    </row>
    <row r="144" spans="1:12" s="8" customFormat="1" ht="19.5" customHeight="1" x14ac:dyDescent="0.25">
      <c r="A144" s="3">
        <f>IFERROR(VLOOKUP(B144,'[1]DADOS (OCULTAR)'!$Q$3:$S$136,3,0),"")</f>
        <v>9039744002308</v>
      </c>
      <c r="B144" s="4" t="str">
        <f>'[1]TCE - ANEXO IV - Preencher'!C153</f>
        <v>HOSPITAL NOSSA SENHORA DAS GRAÇAS - ANTIGO ALFA - CG Nº 024/2022</v>
      </c>
      <c r="C144" s="4" t="str">
        <f>'[1]TCE - ANEXO IV - Preencher'!E153</f>
        <v>3.13 - Materiais e Materiais Ortopédicos e Corretivos (OPME)</v>
      </c>
      <c r="D144" s="3" t="str">
        <f>'[1]TCE - ANEXO IV - Preencher'!F153</f>
        <v>54.756.242/0001-39</v>
      </c>
      <c r="E144" s="5" t="str">
        <f>'[1]TCE - ANEXO IV - Preencher'!G153</f>
        <v>HANDLE COM DE EQUIPAMENTOS MEDICOS LTDA</v>
      </c>
      <c r="F144" s="5" t="str">
        <f>'[1]TCE - ANEXO IV - Preencher'!H153</f>
        <v>B</v>
      </c>
      <c r="G144" s="5" t="str">
        <f>'[1]TCE - ANEXO IV - Preencher'!I153</f>
        <v>S</v>
      </c>
      <c r="H144" s="5" t="str">
        <f>'[1]TCE - ANEXO IV - Preencher'!J153</f>
        <v>1622186</v>
      </c>
      <c r="I144" s="6" t="str">
        <f>IF('[1]TCE - ANEXO IV - Preencher'!K153="","",'[1]TCE - ANEXO IV - Preencher'!K153)</f>
        <v>05/06/2026</v>
      </c>
      <c r="J144" s="5" t="str">
        <f>'[1]TCE - ANEXO IV - Preencher'!L153</f>
        <v>35260654756242000139550020016221861530160125</v>
      </c>
      <c r="K144" s="5" t="str">
        <f>IF(F144="B",LEFT('[1]TCE - ANEXO IV - Preencher'!M153,2),IF(F144="S",LEFT('[1]TCE - ANEXO IV - Preencher'!M153,7),IF('[1]TCE - ANEXO IV - Preencher'!H153="","")))</f>
        <v>35</v>
      </c>
      <c r="L144" s="7">
        <f>'[1]TCE - ANEXO IV - Preencher'!N153</f>
        <v>6749.27</v>
      </c>
    </row>
    <row r="145" spans="1:12" s="8" customFormat="1" ht="19.5" customHeight="1" x14ac:dyDescent="0.25">
      <c r="A145" s="3">
        <f>IFERROR(VLOOKUP(B145,'[1]DADOS (OCULTAR)'!$Q$3:$S$136,3,0),"")</f>
        <v>9039744002308</v>
      </c>
      <c r="B145" s="4" t="str">
        <f>'[1]TCE - ANEXO IV - Preencher'!C154</f>
        <v>HOSPITAL NOSSA SENHORA DAS GRAÇAS - ANTIGO ALFA - CG Nº 024/2022</v>
      </c>
      <c r="C145" s="4" t="str">
        <f>'[1]TCE - ANEXO IV - Preencher'!E154</f>
        <v>3.13 - Materiais e Materiais Ortopédicos e Corretivos (OPME)</v>
      </c>
      <c r="D145" s="3" t="str">
        <f>'[1]TCE - ANEXO IV - Preencher'!F154</f>
        <v>54.756.242/0001-39</v>
      </c>
      <c r="E145" s="5" t="str">
        <f>'[1]TCE - ANEXO IV - Preencher'!G154</f>
        <v>HANDLE COM DE EQUIPAMENTOS MEDICOS LTDA</v>
      </c>
      <c r="F145" s="5" t="str">
        <f>'[1]TCE - ANEXO IV - Preencher'!H154</f>
        <v>B</v>
      </c>
      <c r="G145" s="5" t="str">
        <f>'[1]TCE - ANEXO IV - Preencher'!I154</f>
        <v>S</v>
      </c>
      <c r="H145" s="5" t="str">
        <f>'[1]TCE - ANEXO IV - Preencher'!J154</f>
        <v>1622204</v>
      </c>
      <c r="I145" s="6" t="str">
        <f>IF('[1]TCE - ANEXO IV - Preencher'!K154="","",'[1]TCE - ANEXO IV - Preencher'!K154)</f>
        <v>05/06/2026</v>
      </c>
      <c r="J145" s="5" t="str">
        <f>'[1]TCE - ANEXO IV - Preencher'!L154</f>
        <v>35260654756242000139550020016222041339027580</v>
      </c>
      <c r="K145" s="5" t="str">
        <f>IF(F145="B",LEFT('[1]TCE - ANEXO IV - Preencher'!M154,2),IF(F145="S",LEFT('[1]TCE - ANEXO IV - Preencher'!M154,7),IF('[1]TCE - ANEXO IV - Preencher'!H154="","")))</f>
        <v>35</v>
      </c>
      <c r="L145" s="7">
        <f>'[1]TCE - ANEXO IV - Preencher'!N154</f>
        <v>2890</v>
      </c>
    </row>
    <row r="146" spans="1:12" s="8" customFormat="1" ht="19.5" customHeight="1" x14ac:dyDescent="0.25">
      <c r="A146" s="3">
        <f>IFERROR(VLOOKUP(B146,'[1]DADOS (OCULTAR)'!$Q$3:$S$136,3,0),"")</f>
        <v>9039744002308</v>
      </c>
      <c r="B146" s="4" t="str">
        <f>'[1]TCE - ANEXO IV - Preencher'!C155</f>
        <v>HOSPITAL NOSSA SENHORA DAS GRAÇAS - ANTIGO ALFA - CG Nº 024/2022</v>
      </c>
      <c r="C146" s="4" t="str">
        <f>'[1]TCE - ANEXO IV - Preencher'!E155</f>
        <v>3.13 - Materiais e Materiais Ortopédicos e Corretivos (OPME)</v>
      </c>
      <c r="D146" s="3" t="str">
        <f>'[1]TCE - ANEXO IV - Preencher'!F155</f>
        <v>54.756.242/0001-39</v>
      </c>
      <c r="E146" s="5" t="str">
        <f>'[1]TCE - ANEXO IV - Preencher'!G155</f>
        <v>HANDLE COM DE EQUIPAMENTOS MEDICOS LTDA</v>
      </c>
      <c r="F146" s="5" t="str">
        <f>'[1]TCE - ANEXO IV - Preencher'!H155</f>
        <v>B</v>
      </c>
      <c r="G146" s="5" t="str">
        <f>'[1]TCE - ANEXO IV - Preencher'!I155</f>
        <v>S</v>
      </c>
      <c r="H146" s="5" t="str">
        <f>'[1]TCE - ANEXO IV - Preencher'!J155</f>
        <v>1622210</v>
      </c>
      <c r="I146" s="6" t="str">
        <f>IF('[1]TCE - ANEXO IV - Preencher'!K155="","",'[1]TCE - ANEXO IV - Preencher'!K155)</f>
        <v>05/06/2026</v>
      </c>
      <c r="J146" s="5" t="str">
        <f>'[1]TCE - ANEXO IV - Preencher'!L155</f>
        <v>35260654756242000139550020016222101280045747</v>
      </c>
      <c r="K146" s="5" t="str">
        <f>IF(F146="B",LEFT('[1]TCE - ANEXO IV - Preencher'!M155,2),IF(F146="S",LEFT('[1]TCE - ANEXO IV - Preencher'!M155,7),IF('[1]TCE - ANEXO IV - Preencher'!H155="","")))</f>
        <v>35</v>
      </c>
      <c r="L146" s="7">
        <f>'[1]TCE - ANEXO IV - Preencher'!N155</f>
        <v>2900</v>
      </c>
    </row>
    <row r="147" spans="1:12" s="8" customFormat="1" ht="19.5" customHeight="1" x14ac:dyDescent="0.25">
      <c r="A147" s="3">
        <f>IFERROR(VLOOKUP(B147,'[1]DADOS (OCULTAR)'!$Q$3:$S$136,3,0),"")</f>
        <v>9039744002308</v>
      </c>
      <c r="B147" s="4" t="str">
        <f>'[1]TCE - ANEXO IV - Preencher'!C156</f>
        <v>HOSPITAL NOSSA SENHORA DAS GRAÇAS - ANTIGO ALFA - CG Nº 024/2022</v>
      </c>
      <c r="C147" s="4" t="str">
        <f>'[1]TCE - ANEXO IV - Preencher'!E156</f>
        <v>3.13 - Materiais e Materiais Ortopédicos e Corretivos (OPME)</v>
      </c>
      <c r="D147" s="3" t="str">
        <f>'[1]TCE - ANEXO IV - Preencher'!F156</f>
        <v>54.756.242/0001-39</v>
      </c>
      <c r="E147" s="5" t="str">
        <f>'[1]TCE - ANEXO IV - Preencher'!G156</f>
        <v>HANDLE COM DE EQUIPAMENTOS MEDICOS LTDA</v>
      </c>
      <c r="F147" s="5" t="str">
        <f>'[1]TCE - ANEXO IV - Preencher'!H156</f>
        <v>B</v>
      </c>
      <c r="G147" s="5" t="str">
        <f>'[1]TCE - ANEXO IV - Preencher'!I156</f>
        <v>S</v>
      </c>
      <c r="H147" s="5" t="str">
        <f>'[1]TCE - ANEXO IV - Preencher'!J156</f>
        <v>1622219</v>
      </c>
      <c r="I147" s="6" t="str">
        <f>IF('[1]TCE - ANEXO IV - Preencher'!K156="","",'[1]TCE - ANEXO IV - Preencher'!K156)</f>
        <v>05/06/2026</v>
      </c>
      <c r="J147" s="5" t="str">
        <f>'[1]TCE - ANEXO IV - Preencher'!L156</f>
        <v>35260654756242000139550020016222191252537610</v>
      </c>
      <c r="K147" s="5" t="str">
        <f>IF(F147="B",LEFT('[1]TCE - ANEXO IV - Preencher'!M156,2),IF(F147="S",LEFT('[1]TCE - ANEXO IV - Preencher'!M156,7),IF('[1]TCE - ANEXO IV - Preencher'!H156="","")))</f>
        <v>35</v>
      </c>
      <c r="L147" s="7">
        <f>'[1]TCE - ANEXO IV - Preencher'!N156</f>
        <v>3900</v>
      </c>
    </row>
    <row r="148" spans="1:12" s="8" customFormat="1" ht="19.5" customHeight="1" x14ac:dyDescent="0.25">
      <c r="A148" s="3">
        <f>IFERROR(VLOOKUP(B148,'[1]DADOS (OCULTAR)'!$Q$3:$S$136,3,0),"")</f>
        <v>9039744002308</v>
      </c>
      <c r="B148" s="4" t="str">
        <f>'[1]TCE - ANEXO IV - Preencher'!C157</f>
        <v>HOSPITAL NOSSA SENHORA DAS GRAÇAS - ANTIGO ALFA - CG Nº 024/2022</v>
      </c>
      <c r="C148" s="4" t="str">
        <f>'[1]TCE - ANEXO IV - Preencher'!E157</f>
        <v>3.13 - Materiais e Materiais Ortopédicos e Corretivos (OPME)</v>
      </c>
      <c r="D148" s="3" t="str">
        <f>'[1]TCE - ANEXO IV - Preencher'!F157</f>
        <v>54.756.242/0001-39</v>
      </c>
      <c r="E148" s="5" t="str">
        <f>'[1]TCE - ANEXO IV - Preencher'!G157</f>
        <v>HANDLE COM DE EQUIPAMENTOS MEDICOS LTDA</v>
      </c>
      <c r="F148" s="5" t="str">
        <f>'[1]TCE - ANEXO IV - Preencher'!H157</f>
        <v>B</v>
      </c>
      <c r="G148" s="5" t="str">
        <f>'[1]TCE - ANEXO IV - Preencher'!I157</f>
        <v>S</v>
      </c>
      <c r="H148" s="5" t="str">
        <f>'[1]TCE - ANEXO IV - Preencher'!J157</f>
        <v>1622505</v>
      </c>
      <c r="I148" s="6" t="str">
        <f>IF('[1]TCE - ANEXO IV - Preencher'!K157="","",'[1]TCE - ANEXO IV - Preencher'!K157)</f>
        <v>08/06/2026</v>
      </c>
      <c r="J148" s="5" t="str">
        <f>'[1]TCE - ANEXO IV - Preencher'!L157</f>
        <v>35260654756242000139550020016225051128129891</v>
      </c>
      <c r="K148" s="5" t="str">
        <f>IF(F148="B",LEFT('[1]TCE - ANEXO IV - Preencher'!M157,2),IF(F148="S",LEFT('[1]TCE - ANEXO IV - Preencher'!M157,7),IF('[1]TCE - ANEXO IV - Preencher'!H157="","")))</f>
        <v>35</v>
      </c>
      <c r="L148" s="7">
        <f>'[1]TCE - ANEXO IV - Preencher'!N157</f>
        <v>3910</v>
      </c>
    </row>
    <row r="149" spans="1:12" s="8" customFormat="1" ht="19.5" customHeight="1" x14ac:dyDescent="0.25">
      <c r="A149" s="3">
        <f>IFERROR(VLOOKUP(B149,'[1]DADOS (OCULTAR)'!$Q$3:$S$136,3,0),"")</f>
        <v>9039744002308</v>
      </c>
      <c r="B149" s="4" t="str">
        <f>'[1]TCE - ANEXO IV - Preencher'!C158</f>
        <v>HOSPITAL NOSSA SENHORA DAS GRAÇAS - ANTIGO ALFA - CG Nº 024/2022</v>
      </c>
      <c r="C149" s="4" t="str">
        <f>'[1]TCE - ANEXO IV - Preencher'!E158</f>
        <v>3.13 - Materiais e Materiais Ortopédicos e Corretivos (OPME)</v>
      </c>
      <c r="D149" s="3" t="str">
        <f>'[1]TCE - ANEXO IV - Preencher'!F158</f>
        <v>54.756.242/0001-39</v>
      </c>
      <c r="E149" s="5" t="str">
        <f>'[1]TCE - ANEXO IV - Preencher'!G158</f>
        <v>HANDLE COM DE EQUIPAMENTOS MEDICOS LTDA</v>
      </c>
      <c r="F149" s="5" t="str">
        <f>'[1]TCE - ANEXO IV - Preencher'!H158</f>
        <v>B</v>
      </c>
      <c r="G149" s="5" t="str">
        <f>'[1]TCE - ANEXO IV - Preencher'!I158</f>
        <v>S</v>
      </c>
      <c r="H149" s="5" t="str">
        <f>'[1]TCE - ANEXO IV - Preencher'!J158</f>
        <v>1622514</v>
      </c>
      <c r="I149" s="6" t="str">
        <f>IF('[1]TCE - ANEXO IV - Preencher'!K158="","",'[1]TCE - ANEXO IV - Preencher'!K158)</f>
        <v>08/06/2026</v>
      </c>
      <c r="J149" s="5" t="str">
        <f>'[1]TCE - ANEXO IV - Preencher'!L158</f>
        <v>35260654756242000139550020016225141396256421</v>
      </c>
      <c r="K149" s="5" t="str">
        <f>IF(F149="B",LEFT('[1]TCE - ANEXO IV - Preencher'!M158,2),IF(F149="S",LEFT('[1]TCE - ANEXO IV - Preencher'!M158,7),IF('[1]TCE - ANEXO IV - Preencher'!H158="","")))</f>
        <v>35</v>
      </c>
      <c r="L149" s="7">
        <f>'[1]TCE - ANEXO IV - Preencher'!N158</f>
        <v>2291</v>
      </c>
    </row>
    <row r="150" spans="1:12" s="8" customFormat="1" ht="19.5" customHeight="1" x14ac:dyDescent="0.25">
      <c r="A150" s="3">
        <f>IFERROR(VLOOKUP(B150,'[1]DADOS (OCULTAR)'!$Q$3:$S$136,3,0),"")</f>
        <v>9039744002308</v>
      </c>
      <c r="B150" s="4" t="str">
        <f>'[1]TCE - ANEXO IV - Preencher'!C159</f>
        <v>HOSPITAL NOSSA SENHORA DAS GRAÇAS - ANTIGO ALFA - CG Nº 024/2022</v>
      </c>
      <c r="C150" s="4" t="str">
        <f>'[1]TCE - ANEXO IV - Preencher'!E159</f>
        <v>3.13 - Materiais e Materiais Ortopédicos e Corretivos (OPME)</v>
      </c>
      <c r="D150" s="3" t="str">
        <f>'[1]TCE - ANEXO IV - Preencher'!F159</f>
        <v>54.756.242/0001-39</v>
      </c>
      <c r="E150" s="5" t="str">
        <f>'[1]TCE - ANEXO IV - Preencher'!G159</f>
        <v>HANDLE COM DE EQUIPAMENTOS MEDICOS LTDA</v>
      </c>
      <c r="F150" s="5" t="str">
        <f>'[1]TCE - ANEXO IV - Preencher'!H159</f>
        <v>B</v>
      </c>
      <c r="G150" s="5" t="str">
        <f>'[1]TCE - ANEXO IV - Preencher'!I159</f>
        <v>S</v>
      </c>
      <c r="H150" s="5" t="str">
        <f>'[1]TCE - ANEXO IV - Preencher'!J159</f>
        <v>1624167</v>
      </c>
      <c r="I150" s="6" t="str">
        <f>IF('[1]TCE - ANEXO IV - Preencher'!K159="","",'[1]TCE - ANEXO IV - Preencher'!K159)</f>
        <v>10/06/2026</v>
      </c>
      <c r="J150" s="5" t="str">
        <f>'[1]TCE - ANEXO IV - Preencher'!L159</f>
        <v>35260654756242000139550020016241671561239800</v>
      </c>
      <c r="K150" s="5" t="str">
        <f>IF(F150="B",LEFT('[1]TCE - ANEXO IV - Preencher'!M159,2),IF(F150="S",LEFT('[1]TCE - ANEXO IV - Preencher'!M159,7),IF('[1]TCE - ANEXO IV - Preencher'!H159="","")))</f>
        <v>35</v>
      </c>
      <c r="L150" s="7">
        <f>'[1]TCE - ANEXO IV - Preencher'!N159</f>
        <v>3900</v>
      </c>
    </row>
    <row r="151" spans="1:12" s="8" customFormat="1" ht="19.5" customHeight="1" x14ac:dyDescent="0.25">
      <c r="A151" s="3">
        <f>IFERROR(VLOOKUP(B151,'[1]DADOS (OCULTAR)'!$Q$3:$S$136,3,0),"")</f>
        <v>9039744002308</v>
      </c>
      <c r="B151" s="4" t="str">
        <f>'[1]TCE - ANEXO IV - Preencher'!C160</f>
        <v>HOSPITAL NOSSA SENHORA DAS GRAÇAS - ANTIGO ALFA - CG Nº 024/2022</v>
      </c>
      <c r="C151" s="4" t="str">
        <f>'[1]TCE - ANEXO IV - Preencher'!E160</f>
        <v>3.13 - Materiais e Materiais Ortopédicos e Corretivos (OPME)</v>
      </c>
      <c r="D151" s="3" t="str">
        <f>'[1]TCE - ANEXO IV - Preencher'!F160</f>
        <v>54.756.242/0001-39</v>
      </c>
      <c r="E151" s="5" t="str">
        <f>'[1]TCE - ANEXO IV - Preencher'!G160</f>
        <v>HANDLE COM DE EQUIPAMENTOS MEDICOS LTDA</v>
      </c>
      <c r="F151" s="5" t="str">
        <f>'[1]TCE - ANEXO IV - Preencher'!H160</f>
        <v>B</v>
      </c>
      <c r="G151" s="5" t="str">
        <f>'[1]TCE - ANEXO IV - Preencher'!I160</f>
        <v>S</v>
      </c>
      <c r="H151" s="5" t="str">
        <f>'[1]TCE - ANEXO IV - Preencher'!J160</f>
        <v>1624185</v>
      </c>
      <c r="I151" s="6" t="str">
        <f>IF('[1]TCE - ANEXO IV - Preencher'!K160="","",'[1]TCE - ANEXO IV - Preencher'!K160)</f>
        <v>10/06/2026</v>
      </c>
      <c r="J151" s="5" t="str">
        <f>'[1]TCE - ANEXO IV - Preencher'!L160</f>
        <v>35260654756242000139550020016241851278552330</v>
      </c>
      <c r="K151" s="5" t="str">
        <f>IF(F151="B",LEFT('[1]TCE - ANEXO IV - Preencher'!M160,2),IF(F151="S",LEFT('[1]TCE - ANEXO IV - Preencher'!M160,7),IF('[1]TCE - ANEXO IV - Preencher'!H160="","")))</f>
        <v>35</v>
      </c>
      <c r="L151" s="7">
        <f>'[1]TCE - ANEXO IV - Preencher'!N160</f>
        <v>2890</v>
      </c>
    </row>
    <row r="152" spans="1:12" s="8" customFormat="1" ht="19.5" customHeight="1" x14ac:dyDescent="0.25">
      <c r="A152" s="3">
        <f>IFERROR(VLOOKUP(B152,'[1]DADOS (OCULTAR)'!$Q$3:$S$136,3,0),"")</f>
        <v>9039744002308</v>
      </c>
      <c r="B152" s="4" t="str">
        <f>'[1]TCE - ANEXO IV - Preencher'!C161</f>
        <v>HOSPITAL NOSSA SENHORA DAS GRAÇAS - ANTIGO ALFA - CG Nº 024/2022</v>
      </c>
      <c r="C152" s="4" t="str">
        <f>'[1]TCE - ANEXO IV - Preencher'!E161</f>
        <v>3.13 - Materiais e Materiais Ortopédicos e Corretivos (OPME)</v>
      </c>
      <c r="D152" s="3" t="str">
        <f>'[1]TCE - ANEXO IV - Preencher'!F161</f>
        <v>54.756.242/0001-39</v>
      </c>
      <c r="E152" s="5" t="str">
        <f>'[1]TCE - ANEXO IV - Preencher'!G161</f>
        <v>HANDLE COM DE EQUIPAMENTOS MEDICOS LTDA</v>
      </c>
      <c r="F152" s="5" t="str">
        <f>'[1]TCE - ANEXO IV - Preencher'!H161</f>
        <v>B</v>
      </c>
      <c r="G152" s="5" t="str">
        <f>'[1]TCE - ANEXO IV - Preencher'!I161</f>
        <v>S</v>
      </c>
      <c r="H152" s="5" t="str">
        <f>'[1]TCE - ANEXO IV - Preencher'!J161</f>
        <v>1624204</v>
      </c>
      <c r="I152" s="6" t="str">
        <f>IF('[1]TCE - ANEXO IV - Preencher'!K161="","",'[1]TCE - ANEXO IV - Preencher'!K161)</f>
        <v>10/06/2026</v>
      </c>
      <c r="J152" s="5" t="str">
        <f>'[1]TCE - ANEXO IV - Preencher'!L161</f>
        <v>35260654756242000139550020016242041120449620</v>
      </c>
      <c r="K152" s="5" t="str">
        <f>IF(F152="B",LEFT('[1]TCE - ANEXO IV - Preencher'!M161,2),IF(F152="S",LEFT('[1]TCE - ANEXO IV - Preencher'!M161,7),IF('[1]TCE - ANEXO IV - Preencher'!H161="","")))</f>
        <v>35</v>
      </c>
      <c r="L152" s="7">
        <f>'[1]TCE - ANEXO IV - Preencher'!N161</f>
        <v>4251</v>
      </c>
    </row>
    <row r="153" spans="1:12" s="8" customFormat="1" ht="19.5" customHeight="1" x14ac:dyDescent="0.25">
      <c r="A153" s="3">
        <f>IFERROR(VLOOKUP(B153,'[1]DADOS (OCULTAR)'!$Q$3:$S$136,3,0),"")</f>
        <v>9039744002308</v>
      </c>
      <c r="B153" s="4" t="str">
        <f>'[1]TCE - ANEXO IV - Preencher'!C162</f>
        <v>HOSPITAL NOSSA SENHORA DAS GRAÇAS - ANTIGO ALFA - CG Nº 024/2022</v>
      </c>
      <c r="C153" s="4" t="str">
        <f>'[1]TCE - ANEXO IV - Preencher'!E162</f>
        <v>3.13 - Materiais e Materiais Ortopédicos e Corretivos (OPME)</v>
      </c>
      <c r="D153" s="3" t="str">
        <f>'[1]TCE - ANEXO IV - Preencher'!F162</f>
        <v>54.756.242/0001-39</v>
      </c>
      <c r="E153" s="5" t="str">
        <f>'[1]TCE - ANEXO IV - Preencher'!G162</f>
        <v>HANDLE COM DE EQUIPAMENTOS MEDICOS LTDA</v>
      </c>
      <c r="F153" s="5" t="str">
        <f>'[1]TCE - ANEXO IV - Preencher'!H162</f>
        <v>B</v>
      </c>
      <c r="G153" s="5" t="str">
        <f>'[1]TCE - ANEXO IV - Preencher'!I162</f>
        <v>S</v>
      </c>
      <c r="H153" s="5" t="str">
        <f>'[1]TCE - ANEXO IV - Preencher'!J162</f>
        <v>1624215</v>
      </c>
      <c r="I153" s="6" t="str">
        <f>IF('[1]TCE - ANEXO IV - Preencher'!K162="","",'[1]TCE - ANEXO IV - Preencher'!K162)</f>
        <v>10/06/2026</v>
      </c>
      <c r="J153" s="5" t="str">
        <f>'[1]TCE - ANEXO IV - Preencher'!L162</f>
        <v>35260654756242000139550020016242151612866482</v>
      </c>
      <c r="K153" s="5" t="str">
        <f>IF(F153="B",LEFT('[1]TCE - ANEXO IV - Preencher'!M162,2),IF(F153="S",LEFT('[1]TCE - ANEXO IV - Preencher'!M162,7),IF('[1]TCE - ANEXO IV - Preencher'!H162="","")))</f>
        <v>35</v>
      </c>
      <c r="L153" s="7">
        <f>'[1]TCE - ANEXO IV - Preencher'!N162</f>
        <v>2890</v>
      </c>
    </row>
    <row r="154" spans="1:12" s="8" customFormat="1" ht="19.5" customHeight="1" x14ac:dyDescent="0.25">
      <c r="A154" s="3">
        <f>IFERROR(VLOOKUP(B154,'[1]DADOS (OCULTAR)'!$Q$3:$S$136,3,0),"")</f>
        <v>9039744002308</v>
      </c>
      <c r="B154" s="4" t="str">
        <f>'[1]TCE - ANEXO IV - Preencher'!C163</f>
        <v>HOSPITAL NOSSA SENHORA DAS GRAÇAS - ANTIGO ALFA - CG Nº 024/2022</v>
      </c>
      <c r="C154" s="4" t="str">
        <f>'[1]TCE - ANEXO IV - Preencher'!E163</f>
        <v>3.13 - Materiais e Materiais Ortopédicos e Corretivos (OPME)</v>
      </c>
      <c r="D154" s="3" t="str">
        <f>'[1]TCE - ANEXO IV - Preencher'!F163</f>
        <v>54.756.242/0001-39</v>
      </c>
      <c r="E154" s="5" t="str">
        <f>'[1]TCE - ANEXO IV - Preencher'!G163</f>
        <v>HANDLE COM DE EQUIPAMENTOS MEDICOS LTDA</v>
      </c>
      <c r="F154" s="5" t="str">
        <f>'[1]TCE - ANEXO IV - Preencher'!H163</f>
        <v>B</v>
      </c>
      <c r="G154" s="5" t="str">
        <f>'[1]TCE - ANEXO IV - Preencher'!I163</f>
        <v>S</v>
      </c>
      <c r="H154" s="5" t="str">
        <f>'[1]TCE - ANEXO IV - Preencher'!J163</f>
        <v>1624234</v>
      </c>
      <c r="I154" s="6" t="str">
        <f>IF('[1]TCE - ANEXO IV - Preencher'!K163="","",'[1]TCE - ANEXO IV - Preencher'!K163)</f>
        <v>10/06/2026</v>
      </c>
      <c r="J154" s="5" t="str">
        <f>'[1]TCE - ANEXO IV - Preencher'!L163</f>
        <v>35260654756242000139550020016242341447511143</v>
      </c>
      <c r="K154" s="5" t="str">
        <f>IF(F154="B",LEFT('[1]TCE - ANEXO IV - Preencher'!M163,2),IF(F154="S",LEFT('[1]TCE - ANEXO IV - Preencher'!M163,7),IF('[1]TCE - ANEXO IV - Preencher'!H163="","")))</f>
        <v>35</v>
      </c>
      <c r="L154" s="7">
        <f>'[1]TCE - ANEXO IV - Preencher'!N163</f>
        <v>2900</v>
      </c>
    </row>
    <row r="155" spans="1:12" s="8" customFormat="1" ht="19.5" customHeight="1" x14ac:dyDescent="0.25">
      <c r="A155" s="3">
        <f>IFERROR(VLOOKUP(B155,'[1]DADOS (OCULTAR)'!$Q$3:$S$136,3,0),"")</f>
        <v>9039744002308</v>
      </c>
      <c r="B155" s="4" t="str">
        <f>'[1]TCE - ANEXO IV - Preencher'!C164</f>
        <v>HOSPITAL NOSSA SENHORA DAS GRAÇAS - ANTIGO ALFA - CG Nº 024/2022</v>
      </c>
      <c r="C155" s="4" t="str">
        <f>'[1]TCE - ANEXO IV - Preencher'!E164</f>
        <v>3.13 - Materiais e Materiais Ortopédicos e Corretivos (OPME)</v>
      </c>
      <c r="D155" s="3" t="str">
        <f>'[1]TCE - ANEXO IV - Preencher'!F164</f>
        <v>54.756.242/0001-39</v>
      </c>
      <c r="E155" s="5" t="str">
        <f>'[1]TCE - ANEXO IV - Preencher'!G164</f>
        <v>HANDLE COM DE EQUIPAMENTOS MEDICOS LTDA</v>
      </c>
      <c r="F155" s="5" t="str">
        <f>'[1]TCE - ANEXO IV - Preencher'!H164</f>
        <v>B</v>
      </c>
      <c r="G155" s="5" t="str">
        <f>'[1]TCE - ANEXO IV - Preencher'!I164</f>
        <v>S</v>
      </c>
      <c r="H155" s="5" t="str">
        <f>'[1]TCE - ANEXO IV - Preencher'!J164</f>
        <v>1624236</v>
      </c>
      <c r="I155" s="6" t="str">
        <f>IF('[1]TCE - ANEXO IV - Preencher'!K164="","",'[1]TCE - ANEXO IV - Preencher'!K164)</f>
        <v>10/06/2026</v>
      </c>
      <c r="J155" s="5" t="str">
        <f>'[1]TCE - ANEXO IV - Preencher'!L164</f>
        <v>35260654756242000139550020016242361435319522</v>
      </c>
      <c r="K155" s="5" t="str">
        <f>IF(F155="B",LEFT('[1]TCE - ANEXO IV - Preencher'!M164,2),IF(F155="S",LEFT('[1]TCE - ANEXO IV - Preencher'!M164,7),IF('[1]TCE - ANEXO IV - Preencher'!H164="","")))</f>
        <v>35</v>
      </c>
      <c r="L155" s="7">
        <f>'[1]TCE - ANEXO IV - Preencher'!N164</f>
        <v>2473</v>
      </c>
    </row>
    <row r="156" spans="1:12" s="8" customFormat="1" ht="19.5" customHeight="1" x14ac:dyDescent="0.25">
      <c r="A156" s="3">
        <f>IFERROR(VLOOKUP(B156,'[1]DADOS (OCULTAR)'!$Q$3:$S$136,3,0),"")</f>
        <v>9039744002308</v>
      </c>
      <c r="B156" s="4" t="str">
        <f>'[1]TCE - ANEXO IV - Preencher'!C165</f>
        <v>HOSPITAL NOSSA SENHORA DAS GRAÇAS - ANTIGO ALFA - CG Nº 024/2022</v>
      </c>
      <c r="C156" s="4" t="str">
        <f>'[1]TCE - ANEXO IV - Preencher'!E165</f>
        <v>3.13 - Materiais e Materiais Ortopédicos e Corretivos (OPME)</v>
      </c>
      <c r="D156" s="3" t="str">
        <f>'[1]TCE - ANEXO IV - Preencher'!F165</f>
        <v>54.756.242/0001-39</v>
      </c>
      <c r="E156" s="5" t="str">
        <f>'[1]TCE - ANEXO IV - Preencher'!G165</f>
        <v>HANDLE COM DE EQUIPAMENTOS MEDICOS LTDA</v>
      </c>
      <c r="F156" s="5" t="str">
        <f>'[1]TCE - ANEXO IV - Preencher'!H165</f>
        <v>B</v>
      </c>
      <c r="G156" s="5" t="str">
        <f>'[1]TCE - ANEXO IV - Preencher'!I165</f>
        <v>S</v>
      </c>
      <c r="H156" s="5" t="str">
        <f>'[1]TCE - ANEXO IV - Preencher'!J165</f>
        <v>1624238</v>
      </c>
      <c r="I156" s="6" t="str">
        <f>IF('[1]TCE - ANEXO IV - Preencher'!K165="","",'[1]TCE - ANEXO IV - Preencher'!K165)</f>
        <v>10/06/2026</v>
      </c>
      <c r="J156" s="5" t="str">
        <f>'[1]TCE - ANEXO IV - Preencher'!L165</f>
        <v>35260654756242000139550020016242381255964807</v>
      </c>
      <c r="K156" s="5" t="str">
        <f>IF(F156="B",LEFT('[1]TCE - ANEXO IV - Preencher'!M165,2),IF(F156="S",LEFT('[1]TCE - ANEXO IV - Preencher'!M165,7),IF('[1]TCE - ANEXO IV - Preencher'!H165="","")))</f>
        <v>35</v>
      </c>
      <c r="L156" s="7">
        <f>'[1]TCE - ANEXO IV - Preencher'!N165</f>
        <v>2900</v>
      </c>
    </row>
    <row r="157" spans="1:12" s="8" customFormat="1" ht="19.5" customHeight="1" x14ac:dyDescent="0.25">
      <c r="A157" s="3">
        <f>IFERROR(VLOOKUP(B157,'[1]DADOS (OCULTAR)'!$Q$3:$S$136,3,0),"")</f>
        <v>9039744002308</v>
      </c>
      <c r="B157" s="4" t="str">
        <f>'[1]TCE - ANEXO IV - Preencher'!C166</f>
        <v>HOSPITAL NOSSA SENHORA DAS GRAÇAS - ANTIGO ALFA - CG Nº 024/2022</v>
      </c>
      <c r="C157" s="4" t="str">
        <f>'[1]TCE - ANEXO IV - Preencher'!E166</f>
        <v>3.13 - Materiais e Materiais Ortopédicos e Corretivos (OPME)</v>
      </c>
      <c r="D157" s="3" t="str">
        <f>'[1]TCE - ANEXO IV - Preencher'!F166</f>
        <v>54.756.242/0001-39</v>
      </c>
      <c r="E157" s="5" t="str">
        <f>'[1]TCE - ANEXO IV - Preencher'!G166</f>
        <v>HANDLE COM DE EQUIPAMENTOS MEDICOS LTDA</v>
      </c>
      <c r="F157" s="5" t="str">
        <f>'[1]TCE - ANEXO IV - Preencher'!H166</f>
        <v>B</v>
      </c>
      <c r="G157" s="5" t="str">
        <f>'[1]TCE - ANEXO IV - Preencher'!I166</f>
        <v>S</v>
      </c>
      <c r="H157" s="5" t="str">
        <f>'[1]TCE - ANEXO IV - Preencher'!J166</f>
        <v>1624240</v>
      </c>
      <c r="I157" s="6" t="str">
        <f>IF('[1]TCE - ANEXO IV - Preencher'!K166="","",'[1]TCE - ANEXO IV - Preencher'!K166)</f>
        <v>10/06/2026</v>
      </c>
      <c r="J157" s="5" t="str">
        <f>'[1]TCE - ANEXO IV - Preencher'!L166</f>
        <v>35260654756242000139550020016242401861271191</v>
      </c>
      <c r="K157" s="5" t="str">
        <f>IF(F157="B",LEFT('[1]TCE - ANEXO IV - Preencher'!M166,2),IF(F157="S",LEFT('[1]TCE - ANEXO IV - Preencher'!M166,7),IF('[1]TCE - ANEXO IV - Preencher'!H166="","")))</f>
        <v>35</v>
      </c>
      <c r="L157" s="7">
        <f>'[1]TCE - ANEXO IV - Preencher'!N166</f>
        <v>2890</v>
      </c>
    </row>
    <row r="158" spans="1:12" s="8" customFormat="1" ht="19.5" customHeight="1" x14ac:dyDescent="0.25">
      <c r="A158" s="3">
        <f>IFERROR(VLOOKUP(B158,'[1]DADOS (OCULTAR)'!$Q$3:$S$136,3,0),"")</f>
        <v>9039744002308</v>
      </c>
      <c r="B158" s="4" t="str">
        <f>'[1]TCE - ANEXO IV - Preencher'!C167</f>
        <v>HOSPITAL NOSSA SENHORA DAS GRAÇAS - ANTIGO ALFA - CG Nº 024/2022</v>
      </c>
      <c r="C158" s="4" t="str">
        <f>'[1]TCE - ANEXO IV - Preencher'!E167</f>
        <v>3.13 - Materiais e Materiais Ortopédicos e Corretivos (OPME)</v>
      </c>
      <c r="D158" s="3" t="str">
        <f>'[1]TCE - ANEXO IV - Preencher'!F167</f>
        <v>54.756.242/0001-39</v>
      </c>
      <c r="E158" s="5" t="str">
        <f>'[1]TCE - ANEXO IV - Preencher'!G167</f>
        <v>HANDLE COM DE EQUIPAMENTOS MEDICOS LTDA</v>
      </c>
      <c r="F158" s="5" t="str">
        <f>'[1]TCE - ANEXO IV - Preencher'!H167</f>
        <v>B</v>
      </c>
      <c r="G158" s="5" t="str">
        <f>'[1]TCE - ANEXO IV - Preencher'!I167</f>
        <v>S</v>
      </c>
      <c r="H158" s="5" t="str">
        <f>'[1]TCE - ANEXO IV - Preencher'!J167</f>
        <v>1624376</v>
      </c>
      <c r="I158" s="6" t="str">
        <f>IF('[1]TCE - ANEXO IV - Preencher'!K167="","",'[1]TCE - ANEXO IV - Preencher'!K167)</f>
        <v>10/06/2026</v>
      </c>
      <c r="J158" s="5" t="str">
        <f>'[1]TCE - ANEXO IV - Preencher'!L167</f>
        <v>35260654756242000139550020016243761767812743</v>
      </c>
      <c r="K158" s="5" t="str">
        <f>IF(F158="B",LEFT('[1]TCE - ANEXO IV - Preencher'!M167,2),IF(F158="S",LEFT('[1]TCE - ANEXO IV - Preencher'!M167,7),IF('[1]TCE - ANEXO IV - Preencher'!H167="","")))</f>
        <v>35</v>
      </c>
      <c r="L158" s="7">
        <f>'[1]TCE - ANEXO IV - Preencher'!N167</f>
        <v>2473</v>
      </c>
    </row>
    <row r="159" spans="1:12" s="8" customFormat="1" ht="19.5" customHeight="1" x14ac:dyDescent="0.25">
      <c r="A159" s="3">
        <f>IFERROR(VLOOKUP(B159,'[1]DADOS (OCULTAR)'!$Q$3:$S$136,3,0),"")</f>
        <v>9039744002308</v>
      </c>
      <c r="B159" s="4" t="str">
        <f>'[1]TCE - ANEXO IV - Preencher'!C168</f>
        <v>HOSPITAL NOSSA SENHORA DAS GRAÇAS - ANTIGO ALFA - CG Nº 024/2022</v>
      </c>
      <c r="C159" s="4" t="str">
        <f>'[1]TCE - ANEXO IV - Preencher'!E168</f>
        <v>3.13 - Materiais e Materiais Ortopédicos e Corretivos (OPME)</v>
      </c>
      <c r="D159" s="3" t="str">
        <f>'[1]TCE - ANEXO IV - Preencher'!F168</f>
        <v>54.756.242/0001-39</v>
      </c>
      <c r="E159" s="5" t="str">
        <f>'[1]TCE - ANEXO IV - Preencher'!G168</f>
        <v>HANDLE COM DE EQUIPAMENTOS MEDICOS LTDA</v>
      </c>
      <c r="F159" s="5" t="str">
        <f>'[1]TCE - ANEXO IV - Preencher'!H168</f>
        <v>B</v>
      </c>
      <c r="G159" s="5" t="str">
        <f>'[1]TCE - ANEXO IV - Preencher'!I168</f>
        <v>S</v>
      </c>
      <c r="H159" s="5" t="str">
        <f>'[1]TCE - ANEXO IV - Preencher'!J168</f>
        <v>1626171</v>
      </c>
      <c r="I159" s="6" t="str">
        <f>IF('[1]TCE - ANEXO IV - Preencher'!K168="","",'[1]TCE - ANEXO IV - Preencher'!K168)</f>
        <v>15/06/2026</v>
      </c>
      <c r="J159" s="5" t="str">
        <f>'[1]TCE - ANEXO IV - Preencher'!L168</f>
        <v>35260654756242000139550020016261711007864894</v>
      </c>
      <c r="K159" s="5" t="str">
        <f>IF(F159="B",LEFT('[1]TCE - ANEXO IV - Preencher'!M168,2),IF(F159="S",LEFT('[1]TCE - ANEXO IV - Preencher'!M168,7),IF('[1]TCE - ANEXO IV - Preencher'!H168="","")))</f>
        <v>35</v>
      </c>
      <c r="L159" s="7">
        <f>'[1]TCE - ANEXO IV - Preencher'!N168</f>
        <v>2890</v>
      </c>
    </row>
    <row r="160" spans="1:12" s="8" customFormat="1" ht="19.5" customHeight="1" x14ac:dyDescent="0.25">
      <c r="A160" s="3">
        <f>IFERROR(VLOOKUP(B160,'[1]DADOS (OCULTAR)'!$Q$3:$S$136,3,0),"")</f>
        <v>9039744002308</v>
      </c>
      <c r="B160" s="4" t="str">
        <f>'[1]TCE - ANEXO IV - Preencher'!C169</f>
        <v>HOSPITAL NOSSA SENHORA DAS GRAÇAS - ANTIGO ALFA - CG Nº 024/2022</v>
      </c>
      <c r="C160" s="4" t="str">
        <f>'[1]TCE - ANEXO IV - Preencher'!E169</f>
        <v>3.13 - Materiais e Materiais Ortopédicos e Corretivos (OPME)</v>
      </c>
      <c r="D160" s="3" t="str">
        <f>'[1]TCE - ANEXO IV - Preencher'!F169</f>
        <v>54.756.242/0001-39</v>
      </c>
      <c r="E160" s="5" t="str">
        <f>'[1]TCE - ANEXO IV - Preencher'!G169</f>
        <v>HANDLE COM DE EQUIPAMENTOS MEDICOS LTDA</v>
      </c>
      <c r="F160" s="5" t="str">
        <f>'[1]TCE - ANEXO IV - Preencher'!H169</f>
        <v>B</v>
      </c>
      <c r="G160" s="5" t="str">
        <f>'[1]TCE - ANEXO IV - Preencher'!I169</f>
        <v>S</v>
      </c>
      <c r="H160" s="5" t="str">
        <f>'[1]TCE - ANEXO IV - Preencher'!J169</f>
        <v>1626199</v>
      </c>
      <c r="I160" s="6" t="str">
        <f>IF('[1]TCE - ANEXO IV - Preencher'!K169="","",'[1]TCE - ANEXO IV - Preencher'!K169)</f>
        <v>15/06/2026</v>
      </c>
      <c r="J160" s="5" t="str">
        <f>'[1]TCE - ANEXO IV - Preencher'!L169</f>
        <v>35260654756242000139550020016261991700735774</v>
      </c>
      <c r="K160" s="5" t="str">
        <f>IF(F160="B",LEFT('[1]TCE - ANEXO IV - Preencher'!M169,2),IF(F160="S",LEFT('[1]TCE - ANEXO IV - Preencher'!M169,7),IF('[1]TCE - ANEXO IV - Preencher'!H169="","")))</f>
        <v>35</v>
      </c>
      <c r="L160" s="7">
        <f>'[1]TCE - ANEXO IV - Preencher'!N169</f>
        <v>2900</v>
      </c>
    </row>
    <row r="161" spans="1:12" s="8" customFormat="1" ht="19.5" customHeight="1" x14ac:dyDescent="0.25">
      <c r="A161" s="3">
        <f>IFERROR(VLOOKUP(B161,'[1]DADOS (OCULTAR)'!$Q$3:$S$136,3,0),"")</f>
        <v>9039744002308</v>
      </c>
      <c r="B161" s="4" t="str">
        <f>'[1]TCE - ANEXO IV - Preencher'!C170</f>
        <v>HOSPITAL NOSSA SENHORA DAS GRAÇAS - ANTIGO ALFA - CG Nº 024/2022</v>
      </c>
      <c r="C161" s="4" t="str">
        <f>'[1]TCE - ANEXO IV - Preencher'!E170</f>
        <v>3.13 - Materiais e Materiais Ortopédicos e Corretivos (OPME)</v>
      </c>
      <c r="D161" s="3" t="str">
        <f>'[1]TCE - ANEXO IV - Preencher'!F170</f>
        <v>54.756.242/0001-39</v>
      </c>
      <c r="E161" s="5" t="str">
        <f>'[1]TCE - ANEXO IV - Preencher'!G170</f>
        <v>HANDLE COM DE EQUIPAMENTOS MEDICOS LTDA</v>
      </c>
      <c r="F161" s="5" t="str">
        <f>'[1]TCE - ANEXO IV - Preencher'!H170</f>
        <v>B</v>
      </c>
      <c r="G161" s="5" t="str">
        <f>'[1]TCE - ANEXO IV - Preencher'!I170</f>
        <v>S</v>
      </c>
      <c r="H161" s="5" t="str">
        <f>'[1]TCE - ANEXO IV - Preencher'!J170</f>
        <v>1626205</v>
      </c>
      <c r="I161" s="6" t="str">
        <f>IF('[1]TCE - ANEXO IV - Preencher'!K170="","",'[1]TCE - ANEXO IV - Preencher'!K170)</f>
        <v>15/06/2026</v>
      </c>
      <c r="J161" s="5" t="str">
        <f>'[1]TCE - ANEXO IV - Preencher'!L170</f>
        <v>35260654756242000139550020016262051112965689</v>
      </c>
      <c r="K161" s="5" t="str">
        <f>IF(F161="B",LEFT('[1]TCE - ANEXO IV - Preencher'!M170,2),IF(F161="S",LEFT('[1]TCE - ANEXO IV - Preencher'!M170,7),IF('[1]TCE - ANEXO IV - Preencher'!H170="","")))</f>
        <v>35</v>
      </c>
      <c r="L161" s="7">
        <f>'[1]TCE - ANEXO IV - Preencher'!N170</f>
        <v>2890</v>
      </c>
    </row>
    <row r="162" spans="1:12" s="8" customFormat="1" ht="19.5" customHeight="1" x14ac:dyDescent="0.25">
      <c r="A162" s="3">
        <f>IFERROR(VLOOKUP(B162,'[1]DADOS (OCULTAR)'!$Q$3:$S$136,3,0),"")</f>
        <v>9039744002308</v>
      </c>
      <c r="B162" s="4" t="str">
        <f>'[1]TCE - ANEXO IV - Preencher'!C171</f>
        <v>HOSPITAL NOSSA SENHORA DAS GRAÇAS - ANTIGO ALFA - CG Nº 024/2022</v>
      </c>
      <c r="C162" s="4" t="str">
        <f>'[1]TCE - ANEXO IV - Preencher'!E171</f>
        <v>3.13 - Materiais e Materiais Ortopédicos e Corretivos (OPME)</v>
      </c>
      <c r="D162" s="3" t="str">
        <f>'[1]TCE - ANEXO IV - Preencher'!F171</f>
        <v>54.756.242/0001-39</v>
      </c>
      <c r="E162" s="5" t="str">
        <f>'[1]TCE - ANEXO IV - Preencher'!G171</f>
        <v>HANDLE COM DE EQUIPAMENTOS MEDICOS LTDA</v>
      </c>
      <c r="F162" s="5" t="str">
        <f>'[1]TCE - ANEXO IV - Preencher'!H171</f>
        <v>B</v>
      </c>
      <c r="G162" s="5" t="str">
        <f>'[1]TCE - ANEXO IV - Preencher'!I171</f>
        <v>S</v>
      </c>
      <c r="H162" s="5" t="str">
        <f>'[1]TCE - ANEXO IV - Preencher'!J171</f>
        <v>1626221</v>
      </c>
      <c r="I162" s="6" t="str">
        <f>IF('[1]TCE - ANEXO IV - Preencher'!K171="","",'[1]TCE - ANEXO IV - Preencher'!K171)</f>
        <v>15/06/2026</v>
      </c>
      <c r="J162" s="5" t="str">
        <f>'[1]TCE - ANEXO IV - Preencher'!L171</f>
        <v>35260654756242000139550020016262211189364292</v>
      </c>
      <c r="K162" s="5" t="str">
        <f>IF(F162="B",LEFT('[1]TCE - ANEXO IV - Preencher'!M171,2),IF(F162="S",LEFT('[1]TCE - ANEXO IV - Preencher'!M171,7),IF('[1]TCE - ANEXO IV - Preencher'!H171="","")))</f>
        <v>35</v>
      </c>
      <c r="L162" s="7">
        <f>'[1]TCE - ANEXO IV - Preencher'!N171</f>
        <v>3900</v>
      </c>
    </row>
    <row r="163" spans="1:12" s="8" customFormat="1" ht="19.5" customHeight="1" x14ac:dyDescent="0.25">
      <c r="A163" s="3">
        <f>IFERROR(VLOOKUP(B163,'[1]DADOS (OCULTAR)'!$Q$3:$S$136,3,0),"")</f>
        <v>9039744002308</v>
      </c>
      <c r="B163" s="4" t="str">
        <f>'[1]TCE - ANEXO IV - Preencher'!C172</f>
        <v>HOSPITAL NOSSA SENHORA DAS GRAÇAS - ANTIGO ALFA - CG Nº 024/2022</v>
      </c>
      <c r="C163" s="4" t="str">
        <f>'[1]TCE - ANEXO IV - Preencher'!E172</f>
        <v>3.13 - Materiais e Materiais Ortopédicos e Corretivos (OPME)</v>
      </c>
      <c r="D163" s="3" t="str">
        <f>'[1]TCE - ANEXO IV - Preencher'!F172</f>
        <v>54.756.242/0001-39</v>
      </c>
      <c r="E163" s="5" t="str">
        <f>'[1]TCE - ANEXO IV - Preencher'!G172</f>
        <v>HANDLE COM DE EQUIPAMENTOS MEDICOS LTDA</v>
      </c>
      <c r="F163" s="5" t="str">
        <f>'[1]TCE - ANEXO IV - Preencher'!H172</f>
        <v>B</v>
      </c>
      <c r="G163" s="5" t="str">
        <f>'[1]TCE - ANEXO IV - Preencher'!I172</f>
        <v>S</v>
      </c>
      <c r="H163" s="5" t="str">
        <f>'[1]TCE - ANEXO IV - Preencher'!J172</f>
        <v>1626238</v>
      </c>
      <c r="I163" s="6" t="str">
        <f>IF('[1]TCE - ANEXO IV - Preencher'!K172="","",'[1]TCE - ANEXO IV - Preencher'!K172)</f>
        <v>15/06/2026</v>
      </c>
      <c r="J163" s="5" t="str">
        <f>'[1]TCE - ANEXO IV - Preencher'!L172</f>
        <v>35260654756242000139550020016262381488206874</v>
      </c>
      <c r="K163" s="5" t="str">
        <f>IF(F163="B",LEFT('[1]TCE - ANEXO IV - Preencher'!M172,2),IF(F163="S",LEFT('[1]TCE - ANEXO IV - Preencher'!M172,7),IF('[1]TCE - ANEXO IV - Preencher'!H172="","")))</f>
        <v>35</v>
      </c>
      <c r="L163" s="7">
        <f>'[1]TCE - ANEXO IV - Preencher'!N172</f>
        <v>2890</v>
      </c>
    </row>
    <row r="164" spans="1:12" s="8" customFormat="1" ht="19.5" customHeight="1" x14ac:dyDescent="0.25">
      <c r="A164" s="3">
        <f>IFERROR(VLOOKUP(B164,'[1]DADOS (OCULTAR)'!$Q$3:$S$136,3,0),"")</f>
        <v>9039744002308</v>
      </c>
      <c r="B164" s="4" t="str">
        <f>'[1]TCE - ANEXO IV - Preencher'!C173</f>
        <v>HOSPITAL NOSSA SENHORA DAS GRAÇAS - ANTIGO ALFA - CG Nº 024/2022</v>
      </c>
      <c r="C164" s="4" t="str">
        <f>'[1]TCE - ANEXO IV - Preencher'!E173</f>
        <v>3.13 - Materiais e Materiais Ortopédicos e Corretivos (OPME)</v>
      </c>
      <c r="D164" s="3" t="str">
        <f>'[1]TCE - ANEXO IV - Preencher'!F173</f>
        <v>54.756.242/0001-39</v>
      </c>
      <c r="E164" s="5" t="str">
        <f>'[1]TCE - ANEXO IV - Preencher'!G173</f>
        <v>HANDLE COM DE EQUIPAMENTOS MEDICOS LTDA</v>
      </c>
      <c r="F164" s="5" t="str">
        <f>'[1]TCE - ANEXO IV - Preencher'!H173</f>
        <v>B</v>
      </c>
      <c r="G164" s="5" t="str">
        <f>'[1]TCE - ANEXO IV - Preencher'!I173</f>
        <v>S</v>
      </c>
      <c r="H164" s="5" t="str">
        <f>'[1]TCE - ANEXO IV - Preencher'!J173</f>
        <v>1626262</v>
      </c>
      <c r="I164" s="6" t="str">
        <f>IF('[1]TCE - ANEXO IV - Preencher'!K173="","",'[1]TCE - ANEXO IV - Preencher'!K173)</f>
        <v>15/06/2026</v>
      </c>
      <c r="J164" s="5" t="str">
        <f>'[1]TCE - ANEXO IV - Preencher'!L173</f>
        <v>35260654756242000139550020016262621134494588</v>
      </c>
      <c r="K164" s="5" t="str">
        <f>IF(F164="B",LEFT('[1]TCE - ANEXO IV - Preencher'!M173,2),IF(F164="S",LEFT('[1]TCE - ANEXO IV - Preencher'!M173,7),IF('[1]TCE - ANEXO IV - Preencher'!H173="","")))</f>
        <v>35</v>
      </c>
      <c r="L164" s="7">
        <f>'[1]TCE - ANEXO IV - Preencher'!N173</f>
        <v>2890</v>
      </c>
    </row>
    <row r="165" spans="1:12" s="8" customFormat="1" ht="19.5" customHeight="1" x14ac:dyDescent="0.25">
      <c r="A165" s="3">
        <f>IFERROR(VLOOKUP(B165,'[1]DADOS (OCULTAR)'!$Q$3:$S$136,3,0),"")</f>
        <v>9039744002308</v>
      </c>
      <c r="B165" s="4" t="str">
        <f>'[1]TCE - ANEXO IV - Preencher'!C174</f>
        <v>HOSPITAL NOSSA SENHORA DAS GRAÇAS - ANTIGO ALFA - CG Nº 024/2022</v>
      </c>
      <c r="C165" s="4" t="str">
        <f>'[1]TCE - ANEXO IV - Preencher'!E174</f>
        <v>3.13 - Materiais e Materiais Ortopédicos e Corretivos (OPME)</v>
      </c>
      <c r="D165" s="3" t="str">
        <f>'[1]TCE - ANEXO IV - Preencher'!F174</f>
        <v>54.756.242/0001-39</v>
      </c>
      <c r="E165" s="5" t="str">
        <f>'[1]TCE - ANEXO IV - Preencher'!G174</f>
        <v>HANDLE COM DE EQUIPAMENTOS MEDICOS LTDA</v>
      </c>
      <c r="F165" s="5" t="str">
        <f>'[1]TCE - ANEXO IV - Preencher'!H174</f>
        <v>B</v>
      </c>
      <c r="G165" s="5" t="str">
        <f>'[1]TCE - ANEXO IV - Preencher'!I174</f>
        <v>S</v>
      </c>
      <c r="H165" s="5" t="str">
        <f>'[1]TCE - ANEXO IV - Preencher'!J174</f>
        <v>1626279</v>
      </c>
      <c r="I165" s="6" t="str">
        <f>IF('[1]TCE - ANEXO IV - Preencher'!K174="","",'[1]TCE - ANEXO IV - Preencher'!K174)</f>
        <v>15/06/2026</v>
      </c>
      <c r="J165" s="5" t="str">
        <f>'[1]TCE - ANEXO IV - Preencher'!L174</f>
        <v>35260654756242000139550020016262791797796288</v>
      </c>
      <c r="K165" s="5" t="str">
        <f>IF(F165="B",LEFT('[1]TCE - ANEXO IV - Preencher'!M174,2),IF(F165="S",LEFT('[1]TCE - ANEXO IV - Preencher'!M174,7),IF('[1]TCE - ANEXO IV - Preencher'!H174="","")))</f>
        <v>35</v>
      </c>
      <c r="L165" s="7">
        <f>'[1]TCE - ANEXO IV - Preencher'!N174</f>
        <v>2473</v>
      </c>
    </row>
    <row r="166" spans="1:12" s="8" customFormat="1" ht="19.5" customHeight="1" x14ac:dyDescent="0.25">
      <c r="A166" s="3">
        <f>IFERROR(VLOOKUP(B166,'[1]DADOS (OCULTAR)'!$Q$3:$S$136,3,0),"")</f>
        <v>9039744002308</v>
      </c>
      <c r="B166" s="4" t="str">
        <f>'[1]TCE - ANEXO IV - Preencher'!C175</f>
        <v>HOSPITAL NOSSA SENHORA DAS GRAÇAS - ANTIGO ALFA - CG Nº 024/2022</v>
      </c>
      <c r="C166" s="4" t="str">
        <f>'[1]TCE - ANEXO IV - Preencher'!E175</f>
        <v>3.13 - Materiais e Materiais Ortopédicos e Corretivos (OPME)</v>
      </c>
      <c r="D166" s="3" t="str">
        <f>'[1]TCE - ANEXO IV - Preencher'!F175</f>
        <v>54.756.242/0001-39</v>
      </c>
      <c r="E166" s="5" t="str">
        <f>'[1]TCE - ANEXO IV - Preencher'!G175</f>
        <v>HANDLE COM DE EQUIPAMENTOS MEDICOS LTDA</v>
      </c>
      <c r="F166" s="5" t="str">
        <f>'[1]TCE - ANEXO IV - Preencher'!H175</f>
        <v>B</v>
      </c>
      <c r="G166" s="5" t="str">
        <f>'[1]TCE - ANEXO IV - Preencher'!I175</f>
        <v>S</v>
      </c>
      <c r="H166" s="5" t="str">
        <f>'[1]TCE - ANEXO IV - Preencher'!J175</f>
        <v>1626337</v>
      </c>
      <c r="I166" s="6" t="str">
        <f>IF('[1]TCE - ANEXO IV - Preencher'!K175="","",'[1]TCE - ANEXO IV - Preencher'!K175)</f>
        <v>15/06/2026</v>
      </c>
      <c r="J166" s="5" t="str">
        <f>'[1]TCE - ANEXO IV - Preencher'!L175</f>
        <v>35260654756242000139550020016263371197440208</v>
      </c>
      <c r="K166" s="5" t="str">
        <f>IF(F166="B",LEFT('[1]TCE - ANEXO IV - Preencher'!M175,2),IF(F166="S",LEFT('[1]TCE - ANEXO IV - Preencher'!M175,7),IF('[1]TCE - ANEXO IV - Preencher'!H175="","")))</f>
        <v>35</v>
      </c>
      <c r="L166" s="7">
        <f>'[1]TCE - ANEXO IV - Preencher'!N175</f>
        <v>2900</v>
      </c>
    </row>
    <row r="167" spans="1:12" s="8" customFormat="1" ht="19.5" customHeight="1" x14ac:dyDescent="0.25">
      <c r="A167" s="3">
        <f>IFERROR(VLOOKUP(B167,'[1]DADOS (OCULTAR)'!$Q$3:$S$136,3,0),"")</f>
        <v>9039744002308</v>
      </c>
      <c r="B167" s="4" t="str">
        <f>'[1]TCE - ANEXO IV - Preencher'!C176</f>
        <v>HOSPITAL NOSSA SENHORA DAS GRAÇAS - ANTIGO ALFA - CG Nº 024/2022</v>
      </c>
      <c r="C167" s="4" t="str">
        <f>'[1]TCE - ANEXO IV - Preencher'!E176</f>
        <v>3.13 - Materiais e Materiais Ortopédicos e Corretivos (OPME)</v>
      </c>
      <c r="D167" s="3" t="str">
        <f>'[1]TCE - ANEXO IV - Preencher'!F176</f>
        <v>54.756.242/0001-39</v>
      </c>
      <c r="E167" s="5" t="str">
        <f>'[1]TCE - ANEXO IV - Preencher'!G176</f>
        <v>HANDLE COM DE EQUIPAMENTOS MEDICOS LTDA</v>
      </c>
      <c r="F167" s="5" t="str">
        <f>'[1]TCE - ANEXO IV - Preencher'!H176</f>
        <v>B</v>
      </c>
      <c r="G167" s="5" t="str">
        <f>'[1]TCE - ANEXO IV - Preencher'!I176</f>
        <v>S</v>
      </c>
      <c r="H167" s="5" t="str">
        <f>'[1]TCE - ANEXO IV - Preencher'!J176</f>
        <v>1626683</v>
      </c>
      <c r="I167" s="6" t="str">
        <f>IF('[1]TCE - ANEXO IV - Preencher'!K176="","",'[1]TCE - ANEXO IV - Preencher'!K176)</f>
        <v>15/06/2026</v>
      </c>
      <c r="J167" s="5" t="str">
        <f>'[1]TCE - ANEXO IV - Preencher'!L176</f>
        <v>35260654756242000139550020016266831600443922</v>
      </c>
      <c r="K167" s="5" t="str">
        <f>IF(F167="B",LEFT('[1]TCE - ANEXO IV - Preencher'!M176,2),IF(F167="S",LEFT('[1]TCE - ANEXO IV - Preencher'!M176,7),IF('[1]TCE - ANEXO IV - Preencher'!H176="","")))</f>
        <v>35</v>
      </c>
      <c r="L167" s="7">
        <f>'[1]TCE - ANEXO IV - Preencher'!N176</f>
        <v>4650</v>
      </c>
    </row>
    <row r="168" spans="1:12" s="8" customFormat="1" ht="19.5" customHeight="1" x14ac:dyDescent="0.25">
      <c r="A168" s="3">
        <f>IFERROR(VLOOKUP(B168,'[1]DADOS (OCULTAR)'!$Q$3:$S$136,3,0),"")</f>
        <v>9039744002308</v>
      </c>
      <c r="B168" s="4" t="str">
        <f>'[1]TCE - ANEXO IV - Preencher'!C177</f>
        <v>HOSPITAL NOSSA SENHORA DAS GRAÇAS - ANTIGO ALFA - CG Nº 024/2022</v>
      </c>
      <c r="C168" s="4" t="str">
        <f>'[1]TCE - ANEXO IV - Preencher'!E177</f>
        <v>3.13 - Materiais e Materiais Ortopédicos e Corretivos (OPME)</v>
      </c>
      <c r="D168" s="3" t="str">
        <f>'[1]TCE - ANEXO IV - Preencher'!F177</f>
        <v>54.756.242/0001-39</v>
      </c>
      <c r="E168" s="5" t="str">
        <f>'[1]TCE - ANEXO IV - Preencher'!G177</f>
        <v>HANDLE COM DE EQUIPAMENTOS MEDICOS LTDA</v>
      </c>
      <c r="F168" s="5" t="str">
        <f>'[1]TCE - ANEXO IV - Preencher'!H177</f>
        <v>B</v>
      </c>
      <c r="G168" s="5" t="str">
        <f>'[1]TCE - ANEXO IV - Preencher'!I177</f>
        <v>S</v>
      </c>
      <c r="H168" s="5" t="str">
        <f>'[1]TCE - ANEXO IV - Preencher'!J177</f>
        <v>1626972</v>
      </c>
      <c r="I168" s="6" t="str">
        <f>IF('[1]TCE - ANEXO IV - Preencher'!K177="","",'[1]TCE - ANEXO IV - Preencher'!K177)</f>
        <v>16/06/2026</v>
      </c>
      <c r="J168" s="5" t="str">
        <f>'[1]TCE - ANEXO IV - Preencher'!L177</f>
        <v>35260654756242000139550020016269721525662777</v>
      </c>
      <c r="K168" s="5" t="str">
        <f>IF(F168="B",LEFT('[1]TCE - ANEXO IV - Preencher'!M177,2),IF(F168="S",LEFT('[1]TCE - ANEXO IV - Preencher'!M177,7),IF('[1]TCE - ANEXO IV - Preencher'!H177="","")))</f>
        <v>35</v>
      </c>
      <c r="L168" s="7">
        <f>'[1]TCE - ANEXO IV - Preencher'!N177</f>
        <v>2653</v>
      </c>
    </row>
    <row r="169" spans="1:12" s="8" customFormat="1" ht="19.5" customHeight="1" x14ac:dyDescent="0.25">
      <c r="A169" s="3">
        <f>IFERROR(VLOOKUP(B169,'[1]DADOS (OCULTAR)'!$Q$3:$S$136,3,0),"")</f>
        <v>9039744002308</v>
      </c>
      <c r="B169" s="4" t="str">
        <f>'[1]TCE - ANEXO IV - Preencher'!C178</f>
        <v>HOSPITAL NOSSA SENHORA DAS GRAÇAS - ANTIGO ALFA - CG Nº 024/2022</v>
      </c>
      <c r="C169" s="4" t="str">
        <f>'[1]TCE - ANEXO IV - Preencher'!E178</f>
        <v>3.13 - Materiais e Materiais Ortopédicos e Corretivos (OPME)</v>
      </c>
      <c r="D169" s="3" t="str">
        <f>'[1]TCE - ANEXO IV - Preencher'!F178</f>
        <v>54.756.242/0001-39</v>
      </c>
      <c r="E169" s="5" t="str">
        <f>'[1]TCE - ANEXO IV - Preencher'!G178</f>
        <v>HANDLE COM DE EQUIPAMENTOS MEDICOS LTDA</v>
      </c>
      <c r="F169" s="5" t="str">
        <f>'[1]TCE - ANEXO IV - Preencher'!H178</f>
        <v>B</v>
      </c>
      <c r="G169" s="5" t="str">
        <f>'[1]TCE - ANEXO IV - Preencher'!I178</f>
        <v>S</v>
      </c>
      <c r="H169" s="5" t="str">
        <f>'[1]TCE - ANEXO IV - Preencher'!J178</f>
        <v>1627465</v>
      </c>
      <c r="I169" s="6" t="str">
        <f>IF('[1]TCE - ANEXO IV - Preencher'!K178="","",'[1]TCE - ANEXO IV - Preencher'!K178)</f>
        <v>16/06/2026</v>
      </c>
      <c r="J169" s="5" t="str">
        <f>'[1]TCE - ANEXO IV - Preencher'!L178</f>
        <v>35260654756242000139550020016274651232745965</v>
      </c>
      <c r="K169" s="5" t="str">
        <f>IF(F169="B",LEFT('[1]TCE - ANEXO IV - Preencher'!M178,2),IF(F169="S",LEFT('[1]TCE - ANEXO IV - Preencher'!M178,7),IF('[1]TCE - ANEXO IV - Preencher'!H178="","")))</f>
        <v>35</v>
      </c>
      <c r="L169" s="7">
        <f>'[1]TCE - ANEXO IV - Preencher'!N178</f>
        <v>2900</v>
      </c>
    </row>
    <row r="170" spans="1:12" s="8" customFormat="1" ht="19.5" customHeight="1" x14ac:dyDescent="0.25">
      <c r="A170" s="3">
        <f>IFERROR(VLOOKUP(B170,'[1]DADOS (OCULTAR)'!$Q$3:$S$136,3,0),"")</f>
        <v>9039744002308</v>
      </c>
      <c r="B170" s="4" t="str">
        <f>'[1]TCE - ANEXO IV - Preencher'!C179</f>
        <v>HOSPITAL NOSSA SENHORA DAS GRAÇAS - ANTIGO ALFA - CG Nº 024/2022</v>
      </c>
      <c r="C170" s="4" t="str">
        <f>'[1]TCE - ANEXO IV - Preencher'!E179</f>
        <v>3.13 - Materiais e Materiais Ortopédicos e Corretivos (OPME)</v>
      </c>
      <c r="D170" s="3" t="str">
        <f>'[1]TCE - ANEXO IV - Preencher'!F179</f>
        <v>54.756.242/0001-39</v>
      </c>
      <c r="E170" s="5" t="str">
        <f>'[1]TCE - ANEXO IV - Preencher'!G179</f>
        <v>HANDLE COM DE EQUIPAMENTOS MEDICOS LTDA</v>
      </c>
      <c r="F170" s="5" t="str">
        <f>'[1]TCE - ANEXO IV - Preencher'!H179</f>
        <v>B</v>
      </c>
      <c r="G170" s="5" t="str">
        <f>'[1]TCE - ANEXO IV - Preencher'!I179</f>
        <v>S</v>
      </c>
      <c r="H170" s="5" t="str">
        <f>'[1]TCE - ANEXO IV - Preencher'!J179</f>
        <v>1627477</v>
      </c>
      <c r="I170" s="6" t="str">
        <f>IF('[1]TCE - ANEXO IV - Preencher'!K179="","",'[1]TCE - ANEXO IV - Preencher'!K179)</f>
        <v>16/06/2026</v>
      </c>
      <c r="J170" s="5" t="str">
        <f>'[1]TCE - ANEXO IV - Preencher'!L179</f>
        <v>35260654756242000139550020016274771750451617</v>
      </c>
      <c r="K170" s="5" t="str">
        <f>IF(F170="B",LEFT('[1]TCE - ANEXO IV - Preencher'!M179,2),IF(F170="S",LEFT('[1]TCE - ANEXO IV - Preencher'!M179,7),IF('[1]TCE - ANEXO IV - Preencher'!H179="","")))</f>
        <v>35</v>
      </c>
      <c r="L170" s="7">
        <f>'[1]TCE - ANEXO IV - Preencher'!N179</f>
        <v>2890</v>
      </c>
    </row>
    <row r="171" spans="1:12" s="8" customFormat="1" ht="19.5" customHeight="1" x14ac:dyDescent="0.25">
      <c r="A171" s="3">
        <f>IFERROR(VLOOKUP(B171,'[1]DADOS (OCULTAR)'!$Q$3:$S$136,3,0),"")</f>
        <v>9039744002308</v>
      </c>
      <c r="B171" s="4" t="str">
        <f>'[1]TCE - ANEXO IV - Preencher'!C180</f>
        <v>HOSPITAL NOSSA SENHORA DAS GRAÇAS - ANTIGO ALFA - CG Nº 024/2022</v>
      </c>
      <c r="C171" s="4" t="str">
        <f>'[1]TCE - ANEXO IV - Preencher'!E180</f>
        <v>3.13 - Materiais e Materiais Ortopédicos e Corretivos (OPME)</v>
      </c>
      <c r="D171" s="3" t="str">
        <f>'[1]TCE - ANEXO IV - Preencher'!F180</f>
        <v>54.756.242/0001-39</v>
      </c>
      <c r="E171" s="5" t="str">
        <f>'[1]TCE - ANEXO IV - Preencher'!G180</f>
        <v>HANDLE COM DE EQUIPAMENTOS MEDICOS LTDA</v>
      </c>
      <c r="F171" s="5" t="str">
        <f>'[1]TCE - ANEXO IV - Preencher'!H180</f>
        <v>B</v>
      </c>
      <c r="G171" s="5" t="str">
        <f>'[1]TCE - ANEXO IV - Preencher'!I180</f>
        <v>S</v>
      </c>
      <c r="H171" s="5" t="str">
        <f>'[1]TCE - ANEXO IV - Preencher'!J180</f>
        <v>1628324</v>
      </c>
      <c r="I171" s="6" t="str">
        <f>IF('[1]TCE - ANEXO IV - Preencher'!K180="","",'[1]TCE - ANEXO IV - Preencher'!K180)</f>
        <v>17/06/2026</v>
      </c>
      <c r="J171" s="5" t="str">
        <f>'[1]TCE - ANEXO IV - Preencher'!L180</f>
        <v>35260654756242000139550020016283241574812883</v>
      </c>
      <c r="K171" s="5" t="str">
        <f>IF(F171="B",LEFT('[1]TCE - ANEXO IV - Preencher'!M180,2),IF(F171="S",LEFT('[1]TCE - ANEXO IV - Preencher'!M180,7),IF('[1]TCE - ANEXO IV - Preencher'!H180="","")))</f>
        <v>35</v>
      </c>
      <c r="L171" s="7">
        <f>'[1]TCE - ANEXO IV - Preencher'!N180</f>
        <v>2900</v>
      </c>
    </row>
    <row r="172" spans="1:12" s="8" customFormat="1" ht="19.5" customHeight="1" x14ac:dyDescent="0.25">
      <c r="A172" s="3">
        <f>IFERROR(VLOOKUP(B172,'[1]DADOS (OCULTAR)'!$Q$3:$S$136,3,0),"")</f>
        <v>9039744002308</v>
      </c>
      <c r="B172" s="4" t="str">
        <f>'[1]TCE - ANEXO IV - Preencher'!C181</f>
        <v>HOSPITAL NOSSA SENHORA DAS GRAÇAS - ANTIGO ALFA - CG Nº 024/2022</v>
      </c>
      <c r="C172" s="4" t="str">
        <f>'[1]TCE - ANEXO IV - Preencher'!E181</f>
        <v>3.13 - Materiais e Materiais Ortopédicos e Corretivos (OPME)</v>
      </c>
      <c r="D172" s="3" t="str">
        <f>'[1]TCE - ANEXO IV - Preencher'!F181</f>
        <v>54.756.242/0001-39</v>
      </c>
      <c r="E172" s="5" t="str">
        <f>'[1]TCE - ANEXO IV - Preencher'!G181</f>
        <v>HANDLE COM DE EQUIPAMENTOS MEDICOS LTDA</v>
      </c>
      <c r="F172" s="5" t="str">
        <f>'[1]TCE - ANEXO IV - Preencher'!H181</f>
        <v>B</v>
      </c>
      <c r="G172" s="5" t="str">
        <f>'[1]TCE - ANEXO IV - Preencher'!I181</f>
        <v>S</v>
      </c>
      <c r="H172" s="5" t="str">
        <f>'[1]TCE - ANEXO IV - Preencher'!J181</f>
        <v>1628326</v>
      </c>
      <c r="I172" s="6" t="str">
        <f>IF('[1]TCE - ANEXO IV - Preencher'!K181="","",'[1]TCE - ANEXO IV - Preencher'!K181)</f>
        <v>17/06/2026</v>
      </c>
      <c r="J172" s="5" t="str">
        <f>'[1]TCE - ANEXO IV - Preencher'!L181</f>
        <v>35260654756242000139550020016283261392436732</v>
      </c>
      <c r="K172" s="5" t="str">
        <f>IF(F172="B",LEFT('[1]TCE - ANEXO IV - Preencher'!M181,2),IF(F172="S",LEFT('[1]TCE - ANEXO IV - Preencher'!M181,7),IF('[1]TCE - ANEXO IV - Preencher'!H181="","")))</f>
        <v>35</v>
      </c>
      <c r="L172" s="7">
        <f>'[1]TCE - ANEXO IV - Preencher'!N181</f>
        <v>531</v>
      </c>
    </row>
    <row r="173" spans="1:12" s="8" customFormat="1" ht="19.5" customHeight="1" x14ac:dyDescent="0.25">
      <c r="A173" s="3">
        <f>IFERROR(VLOOKUP(B173,'[1]DADOS (OCULTAR)'!$Q$3:$S$136,3,0),"")</f>
        <v>9039744002308</v>
      </c>
      <c r="B173" s="4" t="str">
        <f>'[1]TCE - ANEXO IV - Preencher'!C182</f>
        <v>HOSPITAL NOSSA SENHORA DAS GRAÇAS - ANTIGO ALFA - CG Nº 024/2022</v>
      </c>
      <c r="C173" s="4" t="str">
        <f>'[1]TCE - ANEXO IV - Preencher'!E182</f>
        <v>3.13 - Materiais e Materiais Ortopédicos e Corretivos (OPME)</v>
      </c>
      <c r="D173" s="3" t="str">
        <f>'[1]TCE - ANEXO IV - Preencher'!F182</f>
        <v>54.756.242/0001-39</v>
      </c>
      <c r="E173" s="5" t="str">
        <f>'[1]TCE - ANEXO IV - Preencher'!G182</f>
        <v>HANDLE COM DE EQUIPAMENTOS MEDICOS LTDA</v>
      </c>
      <c r="F173" s="5" t="str">
        <f>'[1]TCE - ANEXO IV - Preencher'!H182</f>
        <v>B</v>
      </c>
      <c r="G173" s="5" t="str">
        <f>'[1]TCE - ANEXO IV - Preencher'!I182</f>
        <v>S</v>
      </c>
      <c r="H173" s="5" t="str">
        <f>'[1]TCE - ANEXO IV - Preencher'!J182</f>
        <v>1628637</v>
      </c>
      <c r="I173" s="6" t="str">
        <f>IF('[1]TCE - ANEXO IV - Preencher'!K182="","",'[1]TCE - ANEXO IV - Preencher'!K182)</f>
        <v>18/06/2026</v>
      </c>
      <c r="J173" s="5" t="str">
        <f>'[1]TCE - ANEXO IV - Preencher'!L182</f>
        <v>35260654756242000139550020016286371457528784</v>
      </c>
      <c r="K173" s="5" t="str">
        <f>IF(F173="B",LEFT('[1]TCE - ANEXO IV - Preencher'!M182,2),IF(F173="S",LEFT('[1]TCE - ANEXO IV - Preencher'!M182,7),IF('[1]TCE - ANEXO IV - Preencher'!H182="","")))</f>
        <v>35</v>
      </c>
      <c r="L173" s="7">
        <f>'[1]TCE - ANEXO IV - Preencher'!N182</f>
        <v>1541</v>
      </c>
    </row>
    <row r="174" spans="1:12" s="8" customFormat="1" ht="19.5" customHeight="1" x14ac:dyDescent="0.25">
      <c r="A174" s="3">
        <f>IFERROR(VLOOKUP(B174,'[1]DADOS (OCULTAR)'!$Q$3:$S$136,3,0),"")</f>
        <v>9039744002308</v>
      </c>
      <c r="B174" s="4" t="str">
        <f>'[1]TCE - ANEXO IV - Preencher'!C183</f>
        <v>HOSPITAL NOSSA SENHORA DAS GRAÇAS - ANTIGO ALFA - CG Nº 024/2022</v>
      </c>
      <c r="C174" s="4" t="str">
        <f>'[1]TCE - ANEXO IV - Preencher'!E183</f>
        <v>3.13 - Materiais e Materiais Ortopédicos e Corretivos (OPME)</v>
      </c>
      <c r="D174" s="3" t="str">
        <f>'[1]TCE - ANEXO IV - Preencher'!F183</f>
        <v>54.756.242/0001-39</v>
      </c>
      <c r="E174" s="5" t="str">
        <f>'[1]TCE - ANEXO IV - Preencher'!G183</f>
        <v>HANDLE COM DE EQUIPAMENTOS MEDICOS LTDA</v>
      </c>
      <c r="F174" s="5" t="str">
        <f>'[1]TCE - ANEXO IV - Preencher'!H183</f>
        <v>B</v>
      </c>
      <c r="G174" s="5" t="str">
        <f>'[1]TCE - ANEXO IV - Preencher'!I183</f>
        <v>S</v>
      </c>
      <c r="H174" s="5" t="str">
        <f>'[1]TCE - ANEXO IV - Preencher'!J183</f>
        <v>1629044</v>
      </c>
      <c r="I174" s="6" t="str">
        <f>IF('[1]TCE - ANEXO IV - Preencher'!K183="","",'[1]TCE - ANEXO IV - Preencher'!K183)</f>
        <v>18/06/2026</v>
      </c>
      <c r="J174" s="5" t="str">
        <f>'[1]TCE - ANEXO IV - Preencher'!L183</f>
        <v>35260654756242000139550020016290441806846030</v>
      </c>
      <c r="K174" s="5" t="str">
        <f>IF(F174="B",LEFT('[1]TCE - ANEXO IV - Preencher'!M183,2),IF(F174="S",LEFT('[1]TCE - ANEXO IV - Preencher'!M183,7),IF('[1]TCE - ANEXO IV - Preencher'!H183="","")))</f>
        <v>35</v>
      </c>
      <c r="L174" s="7">
        <f>'[1]TCE - ANEXO IV - Preencher'!N183</f>
        <v>2900</v>
      </c>
    </row>
    <row r="175" spans="1:12" s="8" customFormat="1" ht="19.5" customHeight="1" x14ac:dyDescent="0.25">
      <c r="A175" s="3">
        <f>IFERROR(VLOOKUP(B175,'[1]DADOS (OCULTAR)'!$Q$3:$S$136,3,0),"")</f>
        <v>9039744002308</v>
      </c>
      <c r="B175" s="4" t="str">
        <f>'[1]TCE - ANEXO IV - Preencher'!C184</f>
        <v>HOSPITAL NOSSA SENHORA DAS GRAÇAS - ANTIGO ALFA - CG Nº 024/2022</v>
      </c>
      <c r="C175" s="4" t="str">
        <f>'[1]TCE - ANEXO IV - Preencher'!E184</f>
        <v>3.13 - Materiais e Materiais Ortopédicos e Corretivos (OPME)</v>
      </c>
      <c r="D175" s="3" t="str">
        <f>'[1]TCE - ANEXO IV - Preencher'!F184</f>
        <v>54.756.242/0001-39</v>
      </c>
      <c r="E175" s="5" t="str">
        <f>'[1]TCE - ANEXO IV - Preencher'!G184</f>
        <v>HANDLE COM DE EQUIPAMENTOS MEDICOS LTDA</v>
      </c>
      <c r="F175" s="5" t="str">
        <f>'[1]TCE - ANEXO IV - Preencher'!H184</f>
        <v>B</v>
      </c>
      <c r="G175" s="5" t="str">
        <f>'[1]TCE - ANEXO IV - Preencher'!I184</f>
        <v>S</v>
      </c>
      <c r="H175" s="5" t="str">
        <f>'[1]TCE - ANEXO IV - Preencher'!J184</f>
        <v>1629060</v>
      </c>
      <c r="I175" s="6" t="str">
        <f>IF('[1]TCE - ANEXO IV - Preencher'!K184="","",'[1]TCE - ANEXO IV - Preencher'!K184)</f>
        <v>18/06/2026</v>
      </c>
      <c r="J175" s="5" t="str">
        <f>'[1]TCE - ANEXO IV - Preencher'!L184</f>
        <v>35260654756242000139550020016290601849970594</v>
      </c>
      <c r="K175" s="5" t="str">
        <f>IF(F175="B",LEFT('[1]TCE - ANEXO IV - Preencher'!M184,2),IF(F175="S",LEFT('[1]TCE - ANEXO IV - Preencher'!M184,7),IF('[1]TCE - ANEXO IV - Preencher'!H184="","")))</f>
        <v>35</v>
      </c>
      <c r="L175" s="7">
        <f>'[1]TCE - ANEXO IV - Preencher'!N184</f>
        <v>3070</v>
      </c>
    </row>
    <row r="176" spans="1:12" s="8" customFormat="1" ht="19.5" customHeight="1" x14ac:dyDescent="0.25">
      <c r="A176" s="3">
        <f>IFERROR(VLOOKUP(B176,'[1]DADOS (OCULTAR)'!$Q$3:$S$136,3,0),"")</f>
        <v>9039744002308</v>
      </c>
      <c r="B176" s="4" t="str">
        <f>'[1]TCE - ANEXO IV - Preencher'!C185</f>
        <v>HOSPITAL NOSSA SENHORA DAS GRAÇAS - ANTIGO ALFA - CG Nº 024/2022</v>
      </c>
      <c r="C176" s="4" t="str">
        <f>'[1]TCE - ANEXO IV - Preencher'!E185</f>
        <v>3.13 - Materiais e Materiais Ortopédicos e Corretivos (OPME)</v>
      </c>
      <c r="D176" s="3" t="str">
        <f>'[1]TCE - ANEXO IV - Preencher'!F185</f>
        <v>54.756.242/0001-39</v>
      </c>
      <c r="E176" s="5" t="str">
        <f>'[1]TCE - ANEXO IV - Preencher'!G185</f>
        <v>HANDLE COM DE EQUIPAMENTOS MEDICOS LTDA</v>
      </c>
      <c r="F176" s="5" t="str">
        <f>'[1]TCE - ANEXO IV - Preencher'!H185</f>
        <v>B</v>
      </c>
      <c r="G176" s="5" t="str">
        <f>'[1]TCE - ANEXO IV - Preencher'!I185</f>
        <v>S</v>
      </c>
      <c r="H176" s="5" t="str">
        <f>'[1]TCE - ANEXO IV - Preencher'!J185</f>
        <v>1629799</v>
      </c>
      <c r="I176" s="6" t="str">
        <f>IF('[1]TCE - ANEXO IV - Preencher'!K185="","",'[1]TCE - ANEXO IV - Preencher'!K185)</f>
        <v>22/06/2026</v>
      </c>
      <c r="J176" s="5" t="str">
        <f>'[1]TCE - ANEXO IV - Preencher'!L185</f>
        <v>35260654756242000139550020016297991814491765</v>
      </c>
      <c r="K176" s="5" t="str">
        <f>IF(F176="B",LEFT('[1]TCE - ANEXO IV - Preencher'!M185,2),IF(F176="S",LEFT('[1]TCE - ANEXO IV - Preencher'!M185,7),IF('[1]TCE - ANEXO IV - Preencher'!H185="","")))</f>
        <v>35</v>
      </c>
      <c r="L176" s="7">
        <f>'[1]TCE - ANEXO IV - Preencher'!N185</f>
        <v>5400</v>
      </c>
    </row>
    <row r="177" spans="1:12" s="8" customFormat="1" ht="19.5" customHeight="1" x14ac:dyDescent="0.25">
      <c r="A177" s="3">
        <f>IFERROR(VLOOKUP(B177,'[1]DADOS (OCULTAR)'!$Q$3:$S$136,3,0),"")</f>
        <v>9039744002308</v>
      </c>
      <c r="B177" s="4" t="str">
        <f>'[1]TCE - ANEXO IV - Preencher'!C186</f>
        <v>HOSPITAL NOSSA SENHORA DAS GRAÇAS - ANTIGO ALFA - CG Nº 024/2022</v>
      </c>
      <c r="C177" s="4" t="str">
        <f>'[1]TCE - ANEXO IV - Preencher'!E186</f>
        <v>3.13 - Materiais e Materiais Ortopédicos e Corretivos (OPME)</v>
      </c>
      <c r="D177" s="3" t="str">
        <f>'[1]TCE - ANEXO IV - Preencher'!F186</f>
        <v>54.756.242/0001-39</v>
      </c>
      <c r="E177" s="5" t="str">
        <f>'[1]TCE - ANEXO IV - Preencher'!G186</f>
        <v>HANDLE COM DE EQUIPAMENTOS MEDICOS LTDA</v>
      </c>
      <c r="F177" s="5" t="str">
        <f>'[1]TCE - ANEXO IV - Preencher'!H186</f>
        <v>B</v>
      </c>
      <c r="G177" s="5" t="str">
        <f>'[1]TCE - ANEXO IV - Preencher'!I186</f>
        <v>S</v>
      </c>
      <c r="H177" s="5" t="str">
        <f>'[1]TCE - ANEXO IV - Preencher'!J186</f>
        <v>1630125</v>
      </c>
      <c r="I177" s="6" t="str">
        <f>IF('[1]TCE - ANEXO IV - Preencher'!K186="","",'[1]TCE - ANEXO IV - Preencher'!K186)</f>
        <v>22/06/2026</v>
      </c>
      <c r="J177" s="5" t="str">
        <f>'[1]TCE - ANEXO IV - Preencher'!L186</f>
        <v>35260654756242000139550020016301251791367946</v>
      </c>
      <c r="K177" s="5" t="str">
        <f>IF(F177="B",LEFT('[1]TCE - ANEXO IV - Preencher'!M186,2),IF(F177="S",LEFT('[1]TCE - ANEXO IV - Preencher'!M186,7),IF('[1]TCE - ANEXO IV - Preencher'!H186="","")))</f>
        <v>35</v>
      </c>
      <c r="L177" s="7">
        <f>'[1]TCE - ANEXO IV - Preencher'!N186</f>
        <v>2653</v>
      </c>
    </row>
    <row r="178" spans="1:12" s="8" customFormat="1" ht="19.5" customHeight="1" x14ac:dyDescent="0.25">
      <c r="A178" s="3">
        <f>IFERROR(VLOOKUP(B178,'[1]DADOS (OCULTAR)'!$Q$3:$S$136,3,0),"")</f>
        <v>9039744002308</v>
      </c>
      <c r="B178" s="4" t="str">
        <f>'[1]TCE - ANEXO IV - Preencher'!C187</f>
        <v>HOSPITAL NOSSA SENHORA DAS GRAÇAS - ANTIGO ALFA - CG Nº 024/2022</v>
      </c>
      <c r="C178" s="4" t="str">
        <f>'[1]TCE - ANEXO IV - Preencher'!E187</f>
        <v>3.13 - Materiais e Materiais Ortopédicos e Corretivos (OPME)</v>
      </c>
      <c r="D178" s="3" t="str">
        <f>'[1]TCE - ANEXO IV - Preencher'!F187</f>
        <v>54.756.242/0001-39</v>
      </c>
      <c r="E178" s="5" t="str">
        <f>'[1]TCE - ANEXO IV - Preencher'!G187</f>
        <v>HANDLE COM DE EQUIPAMENTOS MEDICOS LTDA</v>
      </c>
      <c r="F178" s="5" t="str">
        <f>'[1]TCE - ANEXO IV - Preencher'!H187</f>
        <v>B</v>
      </c>
      <c r="G178" s="5" t="str">
        <f>'[1]TCE - ANEXO IV - Preencher'!I187</f>
        <v>S</v>
      </c>
      <c r="H178" s="5" t="str">
        <f>'[1]TCE - ANEXO IV - Preencher'!J187</f>
        <v>1630186</v>
      </c>
      <c r="I178" s="6" t="str">
        <f>IF('[1]TCE - ANEXO IV - Preencher'!K187="","",'[1]TCE - ANEXO IV - Preencher'!K187)</f>
        <v>22/06/2026</v>
      </c>
      <c r="J178" s="5" t="str">
        <f>'[1]TCE - ANEXO IV - Preencher'!L187</f>
        <v>35260654756242000139550020016301861293878472</v>
      </c>
      <c r="K178" s="5" t="str">
        <f>IF(F178="B",LEFT('[1]TCE - ANEXO IV - Preencher'!M187,2),IF(F178="S",LEFT('[1]TCE - ANEXO IV - Preencher'!M187,7),IF('[1]TCE - ANEXO IV - Preencher'!H187="","")))</f>
        <v>35</v>
      </c>
      <c r="L178" s="7">
        <f>'[1]TCE - ANEXO IV - Preencher'!N187</f>
        <v>2653</v>
      </c>
    </row>
    <row r="179" spans="1:12" s="8" customFormat="1" ht="19.5" customHeight="1" x14ac:dyDescent="0.25">
      <c r="A179" s="3">
        <f>IFERROR(VLOOKUP(B179,'[1]DADOS (OCULTAR)'!$Q$3:$S$136,3,0),"")</f>
        <v>9039744002308</v>
      </c>
      <c r="B179" s="4" t="str">
        <f>'[1]TCE - ANEXO IV - Preencher'!C188</f>
        <v>HOSPITAL NOSSA SENHORA DAS GRAÇAS - ANTIGO ALFA - CG Nº 024/2022</v>
      </c>
      <c r="C179" s="4" t="str">
        <f>'[1]TCE - ANEXO IV - Preencher'!E188</f>
        <v>3.13 - Materiais e Materiais Ortopédicos e Corretivos (OPME)</v>
      </c>
      <c r="D179" s="3" t="str">
        <f>'[1]TCE - ANEXO IV - Preencher'!F188</f>
        <v>54.756.242/0001-39</v>
      </c>
      <c r="E179" s="5" t="str">
        <f>'[1]TCE - ANEXO IV - Preencher'!G188</f>
        <v>HANDLE COM DE EQUIPAMENTOS MEDICOS LTDA</v>
      </c>
      <c r="F179" s="5" t="str">
        <f>'[1]TCE - ANEXO IV - Preencher'!H188</f>
        <v>B</v>
      </c>
      <c r="G179" s="5" t="str">
        <f>'[1]TCE - ANEXO IV - Preencher'!I188</f>
        <v>S</v>
      </c>
      <c r="H179" s="5" t="str">
        <f>'[1]TCE - ANEXO IV - Preencher'!J188</f>
        <v>1630193</v>
      </c>
      <c r="I179" s="6" t="str">
        <f>IF('[1]TCE - ANEXO IV - Preencher'!K188="","",'[1]TCE - ANEXO IV - Preencher'!K188)</f>
        <v>22/06/2026</v>
      </c>
      <c r="J179" s="5" t="str">
        <f>'[1]TCE - ANEXO IV - Preencher'!L188</f>
        <v>35260654756242000139550020016301931732076493</v>
      </c>
      <c r="K179" s="5" t="str">
        <f>IF(F179="B",LEFT('[1]TCE - ANEXO IV - Preencher'!M188,2),IF(F179="S",LEFT('[1]TCE - ANEXO IV - Preencher'!M188,7),IF('[1]TCE - ANEXO IV - Preencher'!H188="","")))</f>
        <v>35</v>
      </c>
      <c r="L179" s="7">
        <f>'[1]TCE - ANEXO IV - Preencher'!N188</f>
        <v>2900</v>
      </c>
    </row>
    <row r="180" spans="1:12" s="8" customFormat="1" ht="19.5" customHeight="1" x14ac:dyDescent="0.25">
      <c r="A180" s="3">
        <f>IFERROR(VLOOKUP(B180,'[1]DADOS (OCULTAR)'!$Q$3:$S$136,3,0),"")</f>
        <v>9039744002308</v>
      </c>
      <c r="B180" s="4" t="str">
        <f>'[1]TCE - ANEXO IV - Preencher'!C189</f>
        <v>HOSPITAL NOSSA SENHORA DAS GRAÇAS - ANTIGO ALFA - CG Nº 024/2022</v>
      </c>
      <c r="C180" s="4" t="str">
        <f>'[1]TCE - ANEXO IV - Preencher'!E189</f>
        <v>3.13 - Materiais e Materiais Ortopédicos e Corretivos (OPME)</v>
      </c>
      <c r="D180" s="3" t="str">
        <f>'[1]TCE - ANEXO IV - Preencher'!F189</f>
        <v>54.756.242/0001-39</v>
      </c>
      <c r="E180" s="5" t="str">
        <f>'[1]TCE - ANEXO IV - Preencher'!G189</f>
        <v>HANDLE COM DE EQUIPAMENTOS MEDICOS LTDA</v>
      </c>
      <c r="F180" s="5" t="str">
        <f>'[1]TCE - ANEXO IV - Preencher'!H189</f>
        <v>B</v>
      </c>
      <c r="G180" s="5" t="str">
        <f>'[1]TCE - ANEXO IV - Preencher'!I189</f>
        <v>S</v>
      </c>
      <c r="H180" s="5" t="str">
        <f>'[1]TCE - ANEXO IV - Preencher'!J189</f>
        <v>1632108</v>
      </c>
      <c r="I180" s="6" t="str">
        <f>IF('[1]TCE - ANEXO IV - Preencher'!K189="","",'[1]TCE - ANEXO IV - Preencher'!K189)</f>
        <v>25/06/2026</v>
      </c>
      <c r="J180" s="5" t="str">
        <f>'[1]TCE - ANEXO IV - Preencher'!L189</f>
        <v>35260654756242000139550020016321081537556072</v>
      </c>
      <c r="K180" s="5" t="str">
        <f>IF(F180="B",LEFT('[1]TCE - ANEXO IV - Preencher'!M189,2),IF(F180="S",LEFT('[1]TCE - ANEXO IV - Preencher'!M189,7),IF('[1]TCE - ANEXO IV - Preencher'!H189="","")))</f>
        <v>35</v>
      </c>
      <c r="L180" s="7">
        <f>'[1]TCE - ANEXO IV - Preencher'!N189</f>
        <v>2900</v>
      </c>
    </row>
    <row r="181" spans="1:12" s="8" customFormat="1" ht="19.5" customHeight="1" x14ac:dyDescent="0.25">
      <c r="A181" s="3">
        <f>IFERROR(VLOOKUP(B181,'[1]DADOS (OCULTAR)'!$Q$3:$S$136,3,0),"")</f>
        <v>9039744002308</v>
      </c>
      <c r="B181" s="4" t="str">
        <f>'[1]TCE - ANEXO IV - Preencher'!C190</f>
        <v>HOSPITAL NOSSA SENHORA DAS GRAÇAS - ANTIGO ALFA - CG Nº 024/2022</v>
      </c>
      <c r="C181" s="4" t="str">
        <f>'[1]TCE - ANEXO IV - Preencher'!E190</f>
        <v>3.13 - Materiais e Materiais Ortopédicos e Corretivos (OPME)</v>
      </c>
      <c r="D181" s="3" t="str">
        <f>'[1]TCE - ANEXO IV - Preencher'!F190</f>
        <v>54.756.242/0001-39</v>
      </c>
      <c r="E181" s="5" t="str">
        <f>'[1]TCE - ANEXO IV - Preencher'!G190</f>
        <v>HANDLE COM DE EQUIPAMENTOS MEDICOS LTDA</v>
      </c>
      <c r="F181" s="5" t="str">
        <f>'[1]TCE - ANEXO IV - Preencher'!H190</f>
        <v>B</v>
      </c>
      <c r="G181" s="5" t="str">
        <f>'[1]TCE - ANEXO IV - Preencher'!I190</f>
        <v>S</v>
      </c>
      <c r="H181" s="5" t="str">
        <f>'[1]TCE - ANEXO IV - Preencher'!J190</f>
        <v>1632374</v>
      </c>
      <c r="I181" s="6" t="str">
        <f>IF('[1]TCE - ANEXO IV - Preencher'!K190="","",'[1]TCE - ANEXO IV - Preencher'!K190)</f>
        <v>25/06/2026</v>
      </c>
      <c r="J181" s="5" t="str">
        <f>'[1]TCE - ANEXO IV - Preencher'!L190</f>
        <v>35260654756242000139550020016323741735937796</v>
      </c>
      <c r="K181" s="5" t="str">
        <f>IF(F181="B",LEFT('[1]TCE - ANEXO IV - Preencher'!M190,2),IF(F181="S",LEFT('[1]TCE - ANEXO IV - Preencher'!M190,7),IF('[1]TCE - ANEXO IV - Preencher'!H190="","")))</f>
        <v>35</v>
      </c>
      <c r="L181" s="7">
        <f>'[1]TCE - ANEXO IV - Preencher'!N190</f>
        <v>2890</v>
      </c>
    </row>
    <row r="182" spans="1:12" s="8" customFormat="1" ht="19.5" customHeight="1" x14ac:dyDescent="0.25">
      <c r="A182" s="3">
        <f>IFERROR(VLOOKUP(B182,'[1]DADOS (OCULTAR)'!$Q$3:$S$136,3,0),"")</f>
        <v>9039744002308</v>
      </c>
      <c r="B182" s="4" t="str">
        <f>'[1]TCE - ANEXO IV - Preencher'!C191</f>
        <v>HOSPITAL NOSSA SENHORA DAS GRAÇAS - ANTIGO ALFA - CG Nº 024/2022</v>
      </c>
      <c r="C182" s="4" t="str">
        <f>'[1]TCE - ANEXO IV - Preencher'!E191</f>
        <v>3.13 - Materiais e Materiais Ortopédicos e Corretivos (OPME)</v>
      </c>
      <c r="D182" s="3" t="str">
        <f>'[1]TCE - ANEXO IV - Preencher'!F191</f>
        <v>54.756.242/0001-39</v>
      </c>
      <c r="E182" s="5" t="str">
        <f>'[1]TCE - ANEXO IV - Preencher'!G191</f>
        <v>HANDLE COM DE EQUIPAMENTOS MEDICOS LTDA</v>
      </c>
      <c r="F182" s="5" t="str">
        <f>'[1]TCE - ANEXO IV - Preencher'!H191</f>
        <v>B</v>
      </c>
      <c r="G182" s="5" t="str">
        <f>'[1]TCE - ANEXO IV - Preencher'!I191</f>
        <v>S</v>
      </c>
      <c r="H182" s="5" t="str">
        <f>'[1]TCE - ANEXO IV - Preencher'!J191</f>
        <v>1632458</v>
      </c>
      <c r="I182" s="6" t="str">
        <f>IF('[1]TCE - ANEXO IV - Preencher'!K191="","",'[1]TCE - ANEXO IV - Preencher'!K191)</f>
        <v>25/06/2026</v>
      </c>
      <c r="J182" s="5" t="str">
        <f>'[1]TCE - ANEXO IV - Preencher'!L191</f>
        <v>35260654756242000139550020016324581045146855</v>
      </c>
      <c r="K182" s="5" t="str">
        <f>IF(F182="B",LEFT('[1]TCE - ANEXO IV - Preencher'!M191,2),IF(F182="S",LEFT('[1]TCE - ANEXO IV - Preencher'!M191,7),IF('[1]TCE - ANEXO IV - Preencher'!H191="","")))</f>
        <v>35</v>
      </c>
      <c r="L182" s="7">
        <f>'[1]TCE - ANEXO IV - Preencher'!N191</f>
        <v>2890</v>
      </c>
    </row>
    <row r="183" spans="1:12" s="8" customFormat="1" ht="19.5" customHeight="1" x14ac:dyDescent="0.25">
      <c r="A183" s="3">
        <f>IFERROR(VLOOKUP(B183,'[1]DADOS (OCULTAR)'!$Q$3:$S$136,3,0),"")</f>
        <v>9039744002308</v>
      </c>
      <c r="B183" s="4" t="str">
        <f>'[1]TCE - ANEXO IV - Preencher'!C192</f>
        <v>HOSPITAL NOSSA SENHORA DAS GRAÇAS - ANTIGO ALFA - CG Nº 024/2022</v>
      </c>
      <c r="C183" s="4" t="str">
        <f>'[1]TCE - ANEXO IV - Preencher'!E192</f>
        <v>3.12 - Material Hospitalar</v>
      </c>
      <c r="D183" s="3" t="str">
        <f>'[1]TCE - ANEXO IV - Preencher'!F192</f>
        <v>32.311.246/0001-70</v>
      </c>
      <c r="E183" s="5" t="str">
        <f>'[1]TCE - ANEXO IV - Preencher'!G192</f>
        <v>HIPROMED-MORIAH COMERCIO, IMPORTACAO E SERVICOS LTDA</v>
      </c>
      <c r="F183" s="5" t="str">
        <f>'[1]TCE - ANEXO IV - Preencher'!H192</f>
        <v>B</v>
      </c>
      <c r="G183" s="5" t="str">
        <f>'[1]TCE - ANEXO IV - Preencher'!I192</f>
        <v>S</v>
      </c>
      <c r="H183" s="5" t="str">
        <f>'[1]TCE - ANEXO IV - Preencher'!J192</f>
        <v>17314</v>
      </c>
      <c r="I183" s="6" t="str">
        <f>IF('[1]TCE - ANEXO IV - Preencher'!K192="","",'[1]TCE - ANEXO IV - Preencher'!K192)</f>
        <v>24/06/2026</v>
      </c>
      <c r="J183" s="5" t="str">
        <f>'[1]TCE - ANEXO IV - Preencher'!L192</f>
        <v>31260632311246000170558030000173141335531545</v>
      </c>
      <c r="K183" s="5" t="str">
        <f>IF(F183="B",LEFT('[1]TCE - ANEXO IV - Preencher'!M192,2),IF(F183="S",LEFT('[1]TCE - ANEXO IV - Preencher'!M192,7),IF('[1]TCE - ANEXO IV - Preencher'!H192="","")))</f>
        <v>31</v>
      </c>
      <c r="L183" s="7">
        <f>'[1]TCE - ANEXO IV - Preencher'!N192</f>
        <v>750</v>
      </c>
    </row>
    <row r="184" spans="1:12" s="8" customFormat="1" ht="19.5" customHeight="1" x14ac:dyDescent="0.25">
      <c r="A184" s="3">
        <f>IFERROR(VLOOKUP(B184,'[1]DADOS (OCULTAR)'!$Q$3:$S$136,3,0),"")</f>
        <v>9039744002308</v>
      </c>
      <c r="B184" s="4" t="str">
        <f>'[1]TCE - ANEXO IV - Preencher'!C193</f>
        <v>HOSPITAL NOSSA SENHORA DAS GRAÇAS - ANTIGO ALFA - CG Nº 024/2022</v>
      </c>
      <c r="C184" s="4" t="str">
        <f>'[1]TCE - ANEXO IV - Preencher'!E193</f>
        <v xml:space="preserve">3.9 - Material para Manutenção de Bens Imóveis </v>
      </c>
      <c r="D184" s="3" t="str">
        <f>'[1]TCE - ANEXO IV - Preencher'!F193</f>
        <v>09.523.817/0001-19</v>
      </c>
      <c r="E184" s="5" t="str">
        <f>'[1]TCE - ANEXO IV - Preencher'!G193</f>
        <v>RECIFE CONTROLES COMERCIO LTDA EPP</v>
      </c>
      <c r="F184" s="5" t="str">
        <f>'[1]TCE - ANEXO IV - Preencher'!H193</f>
        <v>B</v>
      </c>
      <c r="G184" s="5" t="str">
        <f>'[1]TCE - ANEXO IV - Preencher'!I193</f>
        <v>S</v>
      </c>
      <c r="H184" s="5" t="str">
        <f>'[1]TCE - ANEXO IV - Preencher'!J193</f>
        <v>1747</v>
      </c>
      <c r="I184" s="6" t="str">
        <f>IF('[1]TCE - ANEXO IV - Preencher'!K193="","",'[1]TCE - ANEXO IV - Preencher'!K193)</f>
        <v>30/06/2026</v>
      </c>
      <c r="J184" s="5" t="str">
        <f>'[1]TCE - ANEXO IV - Preencher'!L193</f>
        <v>26260609523817000119550010000017471007758680</v>
      </c>
      <c r="K184" s="5" t="str">
        <f>IF(F184="B",LEFT('[1]TCE - ANEXO IV - Preencher'!M193,2),IF(F184="S",LEFT('[1]TCE - ANEXO IV - Preencher'!M193,7),IF('[1]TCE - ANEXO IV - Preencher'!H193="","")))</f>
        <v>26</v>
      </c>
      <c r="L184" s="7">
        <f>'[1]TCE - ANEXO IV - Preencher'!N193</f>
        <v>8850</v>
      </c>
    </row>
    <row r="185" spans="1:12" s="8" customFormat="1" ht="19.5" customHeight="1" x14ac:dyDescent="0.25">
      <c r="A185" s="3">
        <f>IFERROR(VLOOKUP(B185,'[1]DADOS (OCULTAR)'!$Q$3:$S$136,3,0),"")</f>
        <v>9039744002308</v>
      </c>
      <c r="B185" s="4" t="str">
        <f>'[1]TCE - ANEXO IV - Preencher'!C194</f>
        <v>HOSPITAL NOSSA SENHORA DAS GRAÇAS - ANTIGO ALFA - CG Nº 024/2022</v>
      </c>
      <c r="C185" s="4" t="str">
        <f>'[1]TCE - ANEXO IV - Preencher'!E194</f>
        <v xml:space="preserve">3.9 - Material para Manutenção de Bens Imóveis </v>
      </c>
      <c r="D185" s="3" t="str">
        <f>'[1]TCE - ANEXO IV - Preencher'!F194</f>
        <v>09.515.628/0006-09</v>
      </c>
      <c r="E185" s="5" t="str">
        <f>'[1]TCE - ANEXO IV - Preencher'!G194</f>
        <v>ATACADO DOS PRESENTES LTDA</v>
      </c>
      <c r="F185" s="5" t="str">
        <f>'[1]TCE - ANEXO IV - Preencher'!H194</f>
        <v>B</v>
      </c>
      <c r="G185" s="5" t="str">
        <f>'[1]TCE - ANEXO IV - Preencher'!I194</f>
        <v>S</v>
      </c>
      <c r="H185" s="5" t="str">
        <f>'[1]TCE - ANEXO IV - Preencher'!J194</f>
        <v>177648</v>
      </c>
      <c r="I185" s="6" t="str">
        <f>IF('[1]TCE - ANEXO IV - Preencher'!K194="","",'[1]TCE - ANEXO IV - Preencher'!K194)</f>
        <v>04/06/2026</v>
      </c>
      <c r="J185" s="5" t="str">
        <f>'[1]TCE - ANEXO IV - Preencher'!L194</f>
        <v>26260609515628000609550050001776481153730321</v>
      </c>
      <c r="K185" s="5" t="str">
        <f>IF(F185="B",LEFT('[1]TCE - ANEXO IV - Preencher'!M194,2),IF(F185="S",LEFT('[1]TCE - ANEXO IV - Preencher'!M194,7),IF('[1]TCE - ANEXO IV - Preencher'!H194="","")))</f>
        <v>26</v>
      </c>
      <c r="L185" s="7">
        <f>'[1]TCE - ANEXO IV - Preencher'!N194</f>
        <v>116.8</v>
      </c>
    </row>
    <row r="186" spans="1:12" s="8" customFormat="1" ht="19.5" customHeight="1" x14ac:dyDescent="0.25">
      <c r="A186" s="3">
        <f>IFERROR(VLOOKUP(B186,'[1]DADOS (OCULTAR)'!$Q$3:$S$136,3,0),"")</f>
        <v>9039744002308</v>
      </c>
      <c r="B186" s="4" t="str">
        <f>'[1]TCE - ANEXO IV - Preencher'!C195</f>
        <v>HOSPITAL NOSSA SENHORA DAS GRAÇAS - ANTIGO ALFA - CG Nº 024/2022</v>
      </c>
      <c r="C186" s="4" t="str">
        <f>'[1]TCE - ANEXO IV - Preencher'!E195</f>
        <v xml:space="preserve">3.10 - Material para Manutenção de Bens Móveis </v>
      </c>
      <c r="D186" s="3" t="str">
        <f>'[1]TCE - ANEXO IV - Preencher'!F195</f>
        <v>09.515.628/0006-09</v>
      </c>
      <c r="E186" s="5" t="str">
        <f>'[1]TCE - ANEXO IV - Preencher'!G195</f>
        <v>ATACADO DOS PRESENTES LTDA</v>
      </c>
      <c r="F186" s="5" t="str">
        <f>'[1]TCE - ANEXO IV - Preencher'!H195</f>
        <v>B</v>
      </c>
      <c r="G186" s="5" t="str">
        <f>'[1]TCE - ANEXO IV - Preencher'!I195</f>
        <v>S</v>
      </c>
      <c r="H186" s="5" t="str">
        <f>'[1]TCE - ANEXO IV - Preencher'!J195</f>
        <v>177648</v>
      </c>
      <c r="I186" s="6" t="str">
        <f>IF('[1]TCE - ANEXO IV - Preencher'!K195="","",'[1]TCE - ANEXO IV - Preencher'!K195)</f>
        <v>04/06/2026</v>
      </c>
      <c r="J186" s="5" t="str">
        <f>'[1]TCE - ANEXO IV - Preencher'!L195</f>
        <v>26260609515628000609550050001776481153730321</v>
      </c>
      <c r="K186" s="5" t="str">
        <f>IF(F186="B",LEFT('[1]TCE - ANEXO IV - Preencher'!M195,2),IF(F186="S",LEFT('[1]TCE - ANEXO IV - Preencher'!M195,7),IF('[1]TCE - ANEXO IV - Preencher'!H195="","")))</f>
        <v>26</v>
      </c>
      <c r="L186" s="7">
        <f>'[1]TCE - ANEXO IV - Preencher'!N195</f>
        <v>95.2</v>
      </c>
    </row>
    <row r="187" spans="1:12" s="8" customFormat="1" ht="19.5" customHeight="1" x14ac:dyDescent="0.25">
      <c r="A187" s="3">
        <f>IFERROR(VLOOKUP(B187,'[1]DADOS (OCULTAR)'!$Q$3:$S$136,3,0),"")</f>
        <v>9039744002308</v>
      </c>
      <c r="B187" s="4" t="str">
        <f>'[1]TCE - ANEXO IV - Preencher'!C196</f>
        <v>HOSPITAL NOSSA SENHORA DAS GRAÇAS - ANTIGO ALFA - CG Nº 024/2022</v>
      </c>
      <c r="C187" s="4" t="str">
        <f>'[1]TCE - ANEXO IV - Preencher'!E196</f>
        <v xml:space="preserve">3.10 - Material para Manutenção de Bens Móveis </v>
      </c>
      <c r="D187" s="3" t="str">
        <f>'[1]TCE - ANEXO IV - Preencher'!F196</f>
        <v>21.820.133/0001-84</v>
      </c>
      <c r="E187" s="5" t="str">
        <f>'[1]TCE - ANEXO IV - Preencher'!G196</f>
        <v>R.R. FERREIRA MATERIAIS HOSPITALARES E ELETRICOS</v>
      </c>
      <c r="F187" s="5" t="str">
        <f>'[1]TCE - ANEXO IV - Preencher'!H196</f>
        <v>B</v>
      </c>
      <c r="G187" s="5" t="str">
        <f>'[1]TCE - ANEXO IV - Preencher'!I196</f>
        <v>S</v>
      </c>
      <c r="H187" s="5" t="str">
        <f>'[1]TCE - ANEXO IV - Preencher'!J196</f>
        <v>18250</v>
      </c>
      <c r="I187" s="6" t="str">
        <f>IF('[1]TCE - ANEXO IV - Preencher'!K196="","",'[1]TCE - ANEXO IV - Preencher'!K196)</f>
        <v>27/05/2026</v>
      </c>
      <c r="J187" s="5" t="str">
        <f>'[1]TCE - ANEXO IV - Preencher'!L196</f>
        <v>35260521820133000184550010000182501759941077</v>
      </c>
      <c r="K187" s="5" t="str">
        <f>IF(F187="B",LEFT('[1]TCE - ANEXO IV - Preencher'!M196,2),IF(F187="S",LEFT('[1]TCE - ANEXO IV - Preencher'!M196,7),IF('[1]TCE - ANEXO IV - Preencher'!H196="","")))</f>
        <v>35</v>
      </c>
      <c r="L187" s="7">
        <f>'[1]TCE - ANEXO IV - Preencher'!N196</f>
        <v>1250</v>
      </c>
    </row>
    <row r="188" spans="1:12" s="8" customFormat="1" ht="19.5" customHeight="1" x14ac:dyDescent="0.25">
      <c r="A188" s="3">
        <f>IFERROR(VLOOKUP(B188,'[1]DADOS (OCULTAR)'!$Q$3:$S$136,3,0),"")</f>
        <v>9039744002308</v>
      </c>
      <c r="B188" s="4" t="str">
        <f>'[1]TCE - ANEXO IV - Preencher'!C197</f>
        <v>HOSPITAL NOSSA SENHORA DAS GRAÇAS - ANTIGO ALFA - CG Nº 024/2022</v>
      </c>
      <c r="C188" s="4" t="str">
        <f>'[1]TCE - ANEXO IV - Preencher'!E197</f>
        <v>3.14 - Alimentação Preparada</v>
      </c>
      <c r="D188" s="3" t="str">
        <f>'[1]TCE - ANEXO IV - Preencher'!F197</f>
        <v>14.771.759/0001-82</v>
      </c>
      <c r="E188" s="5" t="str">
        <f>'[1]TCE - ANEXO IV - Preencher'!G197</f>
        <v>AGUA UNICA LTDA</v>
      </c>
      <c r="F188" s="5" t="str">
        <f>'[1]TCE - ANEXO IV - Preencher'!H197</f>
        <v>B</v>
      </c>
      <c r="G188" s="5" t="str">
        <f>'[1]TCE - ANEXO IV - Preencher'!I197</f>
        <v>S</v>
      </c>
      <c r="H188" s="5" t="str">
        <f>'[1]TCE - ANEXO IV - Preencher'!J197</f>
        <v>1839</v>
      </c>
      <c r="I188" s="6" t="str">
        <f>IF('[1]TCE - ANEXO IV - Preencher'!K197="","",'[1]TCE - ANEXO IV - Preencher'!K197)</f>
        <v>04/05/2026</v>
      </c>
      <c r="J188" s="5" t="str">
        <f>'[1]TCE - ANEXO IV - Preencher'!L197</f>
        <v>26260514771759000182550010000018391000018402</v>
      </c>
      <c r="K188" s="5" t="str">
        <f>IF(F188="B",LEFT('[1]TCE - ANEXO IV - Preencher'!M197,2),IF(F188="S",LEFT('[1]TCE - ANEXO IV - Preencher'!M197,7),IF('[1]TCE - ANEXO IV - Preencher'!H197="","")))</f>
        <v>26</v>
      </c>
      <c r="L188" s="7">
        <f>'[1]TCE - ANEXO IV - Preencher'!N197</f>
        <v>3276.8</v>
      </c>
    </row>
    <row r="189" spans="1:12" s="8" customFormat="1" ht="19.5" customHeight="1" x14ac:dyDescent="0.25">
      <c r="A189" s="3">
        <f>IFERROR(VLOOKUP(B189,'[1]DADOS (OCULTAR)'!$Q$3:$S$136,3,0),"")</f>
        <v>9039744002308</v>
      </c>
      <c r="B189" s="4" t="str">
        <f>'[1]TCE - ANEXO IV - Preencher'!C198</f>
        <v>HOSPITAL NOSSA SENHORA DAS GRAÇAS - ANTIGO ALFA - CG Nº 024/2022</v>
      </c>
      <c r="C189" s="4" t="str">
        <f>'[1]TCE - ANEXO IV - Preencher'!E198</f>
        <v>3.7 - Material de Limpeza e Produtos de Hgienização</v>
      </c>
      <c r="D189" s="3" t="str">
        <f>'[1]TCE - ANEXO IV - Preencher'!F198</f>
        <v>54.565.478/0001-98</v>
      </c>
      <c r="E189" s="5" t="str">
        <f>'[1]TCE - ANEXO IV - Preencher'!G198</f>
        <v>SISPACK MEDICAL LTDA</v>
      </c>
      <c r="F189" s="5" t="str">
        <f>'[1]TCE - ANEXO IV - Preencher'!H198</f>
        <v>B</v>
      </c>
      <c r="G189" s="5" t="str">
        <f>'[1]TCE - ANEXO IV - Preencher'!I198</f>
        <v>S</v>
      </c>
      <c r="H189" s="5" t="str">
        <f>'[1]TCE - ANEXO IV - Preencher'!J198</f>
        <v>186950</v>
      </c>
      <c r="I189" s="6" t="str">
        <f>IF('[1]TCE - ANEXO IV - Preencher'!K198="","",'[1]TCE - ANEXO IV - Preencher'!K198)</f>
        <v>08/06/2026</v>
      </c>
      <c r="J189" s="5" t="str">
        <f>'[1]TCE - ANEXO IV - Preencher'!L198</f>
        <v>35260654565478000198550010001869501729774131</v>
      </c>
      <c r="K189" s="5" t="str">
        <f>IF(F189="B",LEFT('[1]TCE - ANEXO IV - Preencher'!M198,2),IF(F189="S",LEFT('[1]TCE - ANEXO IV - Preencher'!M198,7),IF('[1]TCE - ANEXO IV - Preencher'!H198="","")))</f>
        <v>35</v>
      </c>
      <c r="L189" s="7">
        <f>'[1]TCE - ANEXO IV - Preencher'!N198</f>
        <v>1850.8</v>
      </c>
    </row>
    <row r="190" spans="1:12" s="8" customFormat="1" ht="19.5" customHeight="1" x14ac:dyDescent="0.25">
      <c r="A190" s="3">
        <f>IFERROR(VLOOKUP(B190,'[1]DADOS (OCULTAR)'!$Q$3:$S$136,3,0),"")</f>
        <v>9039744002308</v>
      </c>
      <c r="B190" s="4" t="str">
        <f>'[1]TCE - ANEXO IV - Preencher'!C199</f>
        <v>HOSPITAL NOSSA SENHORA DAS GRAÇAS - ANTIGO ALFA - CG Nº 024/2022</v>
      </c>
      <c r="C190" s="4" t="str">
        <f>'[1]TCE - ANEXO IV - Preencher'!E199</f>
        <v>3.7 - Material de Limpeza e Produtos de Hgienização</v>
      </c>
      <c r="D190" s="3" t="str">
        <f>'[1]TCE - ANEXO IV - Preencher'!F199</f>
        <v>54.565.478/0001-98</v>
      </c>
      <c r="E190" s="5" t="str">
        <f>'[1]TCE - ANEXO IV - Preencher'!G199</f>
        <v>SISPACK MEDICAL LTDA</v>
      </c>
      <c r="F190" s="5" t="str">
        <f>'[1]TCE - ANEXO IV - Preencher'!H199</f>
        <v>B</v>
      </c>
      <c r="G190" s="5" t="str">
        <f>'[1]TCE - ANEXO IV - Preencher'!I199</f>
        <v>S</v>
      </c>
      <c r="H190" s="5" t="str">
        <f>'[1]TCE - ANEXO IV - Preencher'!J199</f>
        <v>186950</v>
      </c>
      <c r="I190" s="6" t="str">
        <f>IF('[1]TCE - ANEXO IV - Preencher'!K199="","",'[1]TCE - ANEXO IV - Preencher'!K199)</f>
        <v>08/06/2026</v>
      </c>
      <c r="J190" s="5" t="str">
        <f>'[1]TCE - ANEXO IV - Preencher'!L199</f>
        <v>35260654565478000198550010001869501729774131</v>
      </c>
      <c r="K190" s="5" t="str">
        <f>IF(F190="B",LEFT('[1]TCE - ANEXO IV - Preencher'!M199,2),IF(F190="S",LEFT('[1]TCE - ANEXO IV - Preencher'!M199,7),IF('[1]TCE - ANEXO IV - Preencher'!H199="","")))</f>
        <v>35</v>
      </c>
      <c r="L190" s="7">
        <f>'[1]TCE - ANEXO IV - Preencher'!N199</f>
        <v>1748.5</v>
      </c>
    </row>
    <row r="191" spans="1:12" s="8" customFormat="1" ht="19.5" customHeight="1" x14ac:dyDescent="0.25">
      <c r="A191" s="3">
        <f>IFERROR(VLOOKUP(B191,'[1]DADOS (OCULTAR)'!$Q$3:$S$136,3,0),"")</f>
        <v>9039744002308</v>
      </c>
      <c r="B191" s="4" t="str">
        <f>'[1]TCE - ANEXO IV - Preencher'!C200</f>
        <v>HOSPITAL NOSSA SENHORA DAS GRAÇAS - ANTIGO ALFA - CG Nº 024/2022</v>
      </c>
      <c r="C191" s="4" t="str">
        <f>'[1]TCE - ANEXO IV - Preencher'!E200</f>
        <v>3.12 - Material Hospitalar</v>
      </c>
      <c r="D191" s="3" t="str">
        <f>'[1]TCE - ANEXO IV - Preencher'!F200</f>
        <v>60.251.215/0001-07</v>
      </c>
      <c r="E191" s="5" t="str">
        <f>'[1]TCE - ANEXO IV - Preencher'!G200</f>
        <v>MED WIPES PRODUTOS PARA HIGIENE, LIMPEZA E SAUDE LTDA</v>
      </c>
      <c r="F191" s="5" t="str">
        <f>'[1]TCE - ANEXO IV - Preencher'!H200</f>
        <v>B</v>
      </c>
      <c r="G191" s="5" t="str">
        <f>'[1]TCE - ANEXO IV - Preencher'!I200</f>
        <v>S</v>
      </c>
      <c r="H191" s="5" t="str">
        <f>'[1]TCE - ANEXO IV - Preencher'!J200</f>
        <v>187</v>
      </c>
      <c r="I191" s="6" t="str">
        <f>IF('[1]TCE - ANEXO IV - Preencher'!K200="","",'[1]TCE - ANEXO IV - Preencher'!K200)</f>
        <v>12/06/2026</v>
      </c>
      <c r="J191" s="5" t="str">
        <f>'[1]TCE - ANEXO IV - Preencher'!L200</f>
        <v>35260660251215000107550010000001871072506528</v>
      </c>
      <c r="K191" s="5" t="str">
        <f>IF(F191="B",LEFT('[1]TCE - ANEXO IV - Preencher'!M200,2),IF(F191="S",LEFT('[1]TCE - ANEXO IV - Preencher'!M200,7),IF('[1]TCE - ANEXO IV - Preencher'!H200="","")))</f>
        <v>35</v>
      </c>
      <c r="L191" s="7">
        <f>'[1]TCE - ANEXO IV - Preencher'!N200</f>
        <v>26672.15</v>
      </c>
    </row>
    <row r="192" spans="1:12" s="8" customFormat="1" ht="19.5" customHeight="1" x14ac:dyDescent="0.25">
      <c r="A192" s="3">
        <f>IFERROR(VLOOKUP(B192,'[1]DADOS (OCULTAR)'!$Q$3:$S$136,3,0),"")</f>
        <v>9039744002308</v>
      </c>
      <c r="B192" s="4" t="str">
        <f>'[1]TCE - ANEXO IV - Preencher'!C201</f>
        <v>HOSPITAL NOSSA SENHORA DAS GRAÇAS - ANTIGO ALFA - CG Nº 024/2022</v>
      </c>
      <c r="C192" s="4" t="str">
        <f>'[1]TCE - ANEXO IV - Preencher'!E201</f>
        <v>3.4 - Material Farmacológico</v>
      </c>
      <c r="D192" s="3" t="str">
        <f>'[1]TCE - ANEXO IV - Preencher'!F201</f>
        <v>07.160.019/0001-44</v>
      </c>
      <c r="E192" s="5" t="str">
        <f>'[1]TCE - ANEXO IV - Preencher'!G201</f>
        <v>VITALE COMERCIO SA</v>
      </c>
      <c r="F192" s="5" t="str">
        <f>'[1]TCE - ANEXO IV - Preencher'!H201</f>
        <v>B</v>
      </c>
      <c r="G192" s="5" t="str">
        <f>'[1]TCE - ANEXO IV - Preencher'!I201</f>
        <v>S</v>
      </c>
      <c r="H192" s="5" t="str">
        <f>'[1]TCE - ANEXO IV - Preencher'!J201</f>
        <v>191065</v>
      </c>
      <c r="I192" s="6" t="str">
        <f>IF('[1]TCE - ANEXO IV - Preencher'!K201="","",'[1]TCE - ANEXO IV - Preencher'!K201)</f>
        <v>10/06/2026</v>
      </c>
      <c r="J192" s="5" t="str">
        <f>'[1]TCE - ANEXO IV - Preencher'!L201</f>
        <v>26260607160019000144550010001910651124875251</v>
      </c>
      <c r="K192" s="5" t="str">
        <f>IF(F192="B",LEFT('[1]TCE - ANEXO IV - Preencher'!M201,2),IF(F192="S",LEFT('[1]TCE - ANEXO IV - Preencher'!M201,7),IF('[1]TCE - ANEXO IV - Preencher'!H201="","")))</f>
        <v>26</v>
      </c>
      <c r="L192" s="7">
        <f>'[1]TCE - ANEXO IV - Preencher'!N201</f>
        <v>23750</v>
      </c>
    </row>
    <row r="193" spans="1:12" s="8" customFormat="1" ht="19.5" customHeight="1" x14ac:dyDescent="0.25">
      <c r="A193" s="3">
        <f>IFERROR(VLOOKUP(B193,'[1]DADOS (OCULTAR)'!$Q$3:$S$136,3,0),"")</f>
        <v>9039744002308</v>
      </c>
      <c r="B193" s="4" t="str">
        <f>'[1]TCE - ANEXO IV - Preencher'!C202</f>
        <v>HOSPITAL NOSSA SENHORA DAS GRAÇAS - ANTIGO ALFA - CG Nº 024/2022</v>
      </c>
      <c r="C193" s="4" t="str">
        <f>'[1]TCE - ANEXO IV - Preencher'!E202</f>
        <v>3.12 - Material Hospitalar</v>
      </c>
      <c r="D193" s="3" t="str">
        <f>'[1]TCE - ANEXO IV - Preencher'!F202</f>
        <v>07.160.019/0001-44</v>
      </c>
      <c r="E193" s="5" t="str">
        <f>'[1]TCE - ANEXO IV - Preencher'!G202</f>
        <v>VITALE COMERCIO SA</v>
      </c>
      <c r="F193" s="5" t="str">
        <f>'[1]TCE - ANEXO IV - Preencher'!H202</f>
        <v>B</v>
      </c>
      <c r="G193" s="5" t="str">
        <f>'[1]TCE - ANEXO IV - Preencher'!I202</f>
        <v>S</v>
      </c>
      <c r="H193" s="5" t="str">
        <f>'[1]TCE - ANEXO IV - Preencher'!J202</f>
        <v>191065</v>
      </c>
      <c r="I193" s="6" t="str">
        <f>IF('[1]TCE - ANEXO IV - Preencher'!K202="","",'[1]TCE - ANEXO IV - Preencher'!K202)</f>
        <v>10/06/2026</v>
      </c>
      <c r="J193" s="5" t="str">
        <f>'[1]TCE - ANEXO IV - Preencher'!L202</f>
        <v>26260607160019000144550010001910651124875251</v>
      </c>
      <c r="K193" s="5" t="str">
        <f>IF(F193="B",LEFT('[1]TCE - ANEXO IV - Preencher'!M202,2),IF(F193="S",LEFT('[1]TCE - ANEXO IV - Preencher'!M202,7),IF('[1]TCE - ANEXO IV - Preencher'!H202="","")))</f>
        <v>26</v>
      </c>
      <c r="L193" s="7">
        <f>'[1]TCE - ANEXO IV - Preencher'!N202</f>
        <v>1500</v>
      </c>
    </row>
    <row r="194" spans="1:12" s="8" customFormat="1" ht="19.5" customHeight="1" x14ac:dyDescent="0.25">
      <c r="A194" s="3">
        <f>IFERROR(VLOOKUP(B194,'[1]DADOS (OCULTAR)'!$Q$3:$S$136,3,0),"")</f>
        <v>9039744002308</v>
      </c>
      <c r="B194" s="4" t="str">
        <f>'[1]TCE - ANEXO IV - Preencher'!C203</f>
        <v>HOSPITAL NOSSA SENHORA DAS GRAÇAS - ANTIGO ALFA - CG Nº 024/2022</v>
      </c>
      <c r="C194" s="4" t="str">
        <f>'[1]TCE - ANEXO IV - Preencher'!E203</f>
        <v>3.12 - Material Hospitalar</v>
      </c>
      <c r="D194" s="3" t="str">
        <f>'[1]TCE - ANEXO IV - Preencher'!F203</f>
        <v>07.160.019/0001-44</v>
      </c>
      <c r="E194" s="5" t="str">
        <f>'[1]TCE - ANEXO IV - Preencher'!G203</f>
        <v>VITALE COMERCIO SA</v>
      </c>
      <c r="F194" s="5" t="str">
        <f>'[1]TCE - ANEXO IV - Preencher'!H203</f>
        <v>B</v>
      </c>
      <c r="G194" s="5" t="str">
        <f>'[1]TCE - ANEXO IV - Preencher'!I203</f>
        <v>S</v>
      </c>
      <c r="H194" s="5" t="str">
        <f>'[1]TCE - ANEXO IV - Preencher'!J203</f>
        <v>191259</v>
      </c>
      <c r="I194" s="6" t="str">
        <f>IF('[1]TCE - ANEXO IV - Preencher'!K203="","",'[1]TCE - ANEXO IV - Preencher'!K203)</f>
        <v>16/06/2026</v>
      </c>
      <c r="J194" s="5" t="str">
        <f>'[1]TCE - ANEXO IV - Preencher'!L203</f>
        <v>26260607160019000144550010001912591419553330</v>
      </c>
      <c r="K194" s="5" t="str">
        <f>IF(F194="B",LEFT('[1]TCE - ANEXO IV - Preencher'!M203,2),IF(F194="S",LEFT('[1]TCE - ANEXO IV - Preencher'!M203,7),IF('[1]TCE - ANEXO IV - Preencher'!H203="","")))</f>
        <v>26</v>
      </c>
      <c r="L194" s="7">
        <f>'[1]TCE - ANEXO IV - Preencher'!N203</f>
        <v>1220</v>
      </c>
    </row>
    <row r="195" spans="1:12" s="8" customFormat="1" ht="19.5" customHeight="1" x14ac:dyDescent="0.25">
      <c r="A195" s="3">
        <f>IFERROR(VLOOKUP(B195,'[1]DADOS (OCULTAR)'!$Q$3:$S$136,3,0),"")</f>
        <v>9039744002308</v>
      </c>
      <c r="B195" s="4" t="str">
        <f>'[1]TCE - ANEXO IV - Preencher'!C204</f>
        <v>HOSPITAL NOSSA SENHORA DAS GRAÇAS - ANTIGO ALFA - CG Nº 024/2022</v>
      </c>
      <c r="C195" s="4" t="str">
        <f>'[1]TCE - ANEXO IV - Preencher'!E204</f>
        <v>3.12 - Material Hospitalar</v>
      </c>
      <c r="D195" s="3" t="str">
        <f>'[1]TCE - ANEXO IV - Preencher'!F204</f>
        <v>07.160.019/0001-44</v>
      </c>
      <c r="E195" s="5" t="str">
        <f>'[1]TCE - ANEXO IV - Preencher'!G204</f>
        <v>VITALE COMERCIO SA</v>
      </c>
      <c r="F195" s="5" t="str">
        <f>'[1]TCE - ANEXO IV - Preencher'!H204</f>
        <v>B</v>
      </c>
      <c r="G195" s="5" t="str">
        <f>'[1]TCE - ANEXO IV - Preencher'!I204</f>
        <v>S</v>
      </c>
      <c r="H195" s="5" t="str">
        <f>'[1]TCE - ANEXO IV - Preencher'!J204</f>
        <v>191325</v>
      </c>
      <c r="I195" s="6" t="str">
        <f>IF('[1]TCE - ANEXO IV - Preencher'!K204="","",'[1]TCE - ANEXO IV - Preencher'!K204)</f>
        <v>18/06/2026</v>
      </c>
      <c r="J195" s="5" t="str">
        <f>'[1]TCE - ANEXO IV - Preencher'!L204</f>
        <v>26260607160019000144550010001913251871779755</v>
      </c>
      <c r="K195" s="5" t="str">
        <f>IF(F195="B",LEFT('[1]TCE - ANEXO IV - Preencher'!M204,2),IF(F195="S",LEFT('[1]TCE - ANEXO IV - Preencher'!M204,7),IF('[1]TCE - ANEXO IV - Preencher'!H204="","")))</f>
        <v>26</v>
      </c>
      <c r="L195" s="7">
        <f>'[1]TCE - ANEXO IV - Preencher'!N204</f>
        <v>3240</v>
      </c>
    </row>
    <row r="196" spans="1:12" s="8" customFormat="1" ht="19.5" customHeight="1" x14ac:dyDescent="0.25">
      <c r="A196" s="3">
        <f>IFERROR(VLOOKUP(B196,'[1]DADOS (OCULTAR)'!$Q$3:$S$136,3,0),"")</f>
        <v>9039744002308</v>
      </c>
      <c r="B196" s="4" t="str">
        <f>'[1]TCE - ANEXO IV - Preencher'!C205</f>
        <v>HOSPITAL NOSSA SENHORA DAS GRAÇAS - ANTIGO ALFA - CG Nº 024/2022</v>
      </c>
      <c r="C196" s="4" t="str">
        <f>'[1]TCE - ANEXO IV - Preencher'!E205</f>
        <v>3.2 - Gás e Outros Materiais Engarrafados</v>
      </c>
      <c r="D196" s="3" t="str">
        <f>'[1]TCE - ANEXO IV - Preencher'!F205</f>
        <v>00.331.788/0024-05</v>
      </c>
      <c r="E196" s="5" t="str">
        <f>'[1]TCE - ANEXO IV - Preencher'!G205</f>
        <v>AIR LIQUIDE BRASIL LTDA</v>
      </c>
      <c r="F196" s="5" t="str">
        <f>'[1]TCE - ANEXO IV - Preencher'!H205</f>
        <v>B</v>
      </c>
      <c r="G196" s="5" t="str">
        <f>'[1]TCE - ANEXO IV - Preencher'!I205</f>
        <v>S</v>
      </c>
      <c r="H196" s="5" t="str">
        <f>'[1]TCE - ANEXO IV - Preencher'!J205</f>
        <v>194653</v>
      </c>
      <c r="I196" s="6" t="str">
        <f>IF('[1]TCE - ANEXO IV - Preencher'!K205="","",'[1]TCE - ANEXO IV - Preencher'!K205)</f>
        <v>28/05/2026</v>
      </c>
      <c r="J196" s="5" t="str">
        <f>'[1]TCE - ANEXO IV - Preencher'!L205</f>
        <v>26260500331788002405552000001946531152080710</v>
      </c>
      <c r="K196" s="5" t="str">
        <f>IF(F196="B",LEFT('[1]TCE - ANEXO IV - Preencher'!M205,2),IF(F196="S",LEFT('[1]TCE - ANEXO IV - Preencher'!M205,7),IF('[1]TCE - ANEXO IV - Preencher'!H205="","")))</f>
        <v>26</v>
      </c>
      <c r="L196" s="7">
        <f>'[1]TCE - ANEXO IV - Preencher'!N205</f>
        <v>1479.96</v>
      </c>
    </row>
    <row r="197" spans="1:12" s="8" customFormat="1" ht="19.5" customHeight="1" x14ac:dyDescent="0.25">
      <c r="A197" s="3">
        <f>IFERROR(VLOOKUP(B197,'[1]DADOS (OCULTAR)'!$Q$3:$S$136,3,0),"")</f>
        <v>9039744002308</v>
      </c>
      <c r="B197" s="4" t="str">
        <f>'[1]TCE - ANEXO IV - Preencher'!C206</f>
        <v>HOSPITAL NOSSA SENHORA DAS GRAÇAS - ANTIGO ALFA - CG Nº 024/2022</v>
      </c>
      <c r="C197" s="4" t="str">
        <f>'[1]TCE - ANEXO IV - Preencher'!E206</f>
        <v>3.2 - Gás e Outros Materiais Engarrafados</v>
      </c>
      <c r="D197" s="3" t="str">
        <f>'[1]TCE - ANEXO IV - Preencher'!F206</f>
        <v>00.331.788/0024-05</v>
      </c>
      <c r="E197" s="5" t="str">
        <f>'[1]TCE - ANEXO IV - Preencher'!G206</f>
        <v>AIR LIQUIDE BRASIL LTDA</v>
      </c>
      <c r="F197" s="5" t="str">
        <f>'[1]TCE - ANEXO IV - Preencher'!H206</f>
        <v>B</v>
      </c>
      <c r="G197" s="5" t="str">
        <f>'[1]TCE - ANEXO IV - Preencher'!I206</f>
        <v>S</v>
      </c>
      <c r="H197" s="5" t="str">
        <f>'[1]TCE - ANEXO IV - Preencher'!J206</f>
        <v>194708</v>
      </c>
      <c r="I197" s="6" t="str">
        <f>IF('[1]TCE - ANEXO IV - Preencher'!K206="","",'[1]TCE - ANEXO IV - Preencher'!K206)</f>
        <v>01/06/2026</v>
      </c>
      <c r="J197" s="5" t="str">
        <f>'[1]TCE - ANEXO IV - Preencher'!L206</f>
        <v>26260600331788002405552000001947081441580260</v>
      </c>
      <c r="K197" s="5" t="str">
        <f>IF(F197="B",LEFT('[1]TCE - ANEXO IV - Preencher'!M206,2),IF(F197="S",LEFT('[1]TCE - ANEXO IV - Preencher'!M206,7),IF('[1]TCE - ANEXO IV - Preencher'!H206="","")))</f>
        <v>26</v>
      </c>
      <c r="L197" s="7">
        <f>'[1]TCE - ANEXO IV - Preencher'!N206</f>
        <v>18179.96</v>
      </c>
    </row>
    <row r="198" spans="1:12" s="8" customFormat="1" ht="19.5" customHeight="1" x14ac:dyDescent="0.25">
      <c r="A198" s="3">
        <f>IFERROR(VLOOKUP(B198,'[1]DADOS (OCULTAR)'!$Q$3:$S$136,3,0),"")</f>
        <v>9039744002308</v>
      </c>
      <c r="B198" s="4" t="str">
        <f>'[1]TCE - ANEXO IV - Preencher'!C207</f>
        <v>HOSPITAL NOSSA SENHORA DAS GRAÇAS - ANTIGO ALFA - CG Nº 024/2022</v>
      </c>
      <c r="C198" s="4" t="str">
        <f>'[1]TCE - ANEXO IV - Preencher'!E207</f>
        <v>3.2 - Gás e Outros Materiais Engarrafados</v>
      </c>
      <c r="D198" s="3" t="str">
        <f>'[1]TCE - ANEXO IV - Preencher'!F207</f>
        <v>00.331.788/0024-05</v>
      </c>
      <c r="E198" s="5" t="str">
        <f>'[1]TCE - ANEXO IV - Preencher'!G207</f>
        <v>AIR LIQUIDE BRASIL LTDA</v>
      </c>
      <c r="F198" s="5" t="str">
        <f>'[1]TCE - ANEXO IV - Preencher'!H207</f>
        <v>B</v>
      </c>
      <c r="G198" s="5" t="str">
        <f>'[1]TCE - ANEXO IV - Preencher'!I207</f>
        <v>S</v>
      </c>
      <c r="H198" s="5" t="str">
        <f>'[1]TCE - ANEXO IV - Preencher'!J207</f>
        <v>194709</v>
      </c>
      <c r="I198" s="6" t="str">
        <f>IF('[1]TCE - ANEXO IV - Preencher'!K207="","",'[1]TCE - ANEXO IV - Preencher'!K207)</f>
        <v>01/06/2026</v>
      </c>
      <c r="J198" s="5" t="str">
        <f>'[1]TCE - ANEXO IV - Preencher'!L207</f>
        <v>26260600331788002405552000001947091623515950</v>
      </c>
      <c r="K198" s="5" t="str">
        <f>IF(F198="B",LEFT('[1]TCE - ANEXO IV - Preencher'!M207,2),IF(F198="S",LEFT('[1]TCE - ANEXO IV - Preencher'!M207,7),IF('[1]TCE - ANEXO IV - Preencher'!H207="","")))</f>
        <v>26</v>
      </c>
      <c r="L198" s="7">
        <f>'[1]TCE - ANEXO IV - Preencher'!N207</f>
        <v>6367.02</v>
      </c>
    </row>
    <row r="199" spans="1:12" s="8" customFormat="1" ht="19.5" customHeight="1" x14ac:dyDescent="0.25">
      <c r="A199" s="3">
        <f>IFERROR(VLOOKUP(B199,'[1]DADOS (OCULTAR)'!$Q$3:$S$136,3,0),"")</f>
        <v>9039744002308</v>
      </c>
      <c r="B199" s="4" t="str">
        <f>'[1]TCE - ANEXO IV - Preencher'!C208</f>
        <v>HOSPITAL NOSSA SENHORA DAS GRAÇAS - ANTIGO ALFA - CG Nº 024/2022</v>
      </c>
      <c r="C199" s="4" t="str">
        <f>'[1]TCE - ANEXO IV - Preencher'!E208</f>
        <v>3.2 - Gás e Outros Materiais Engarrafados</v>
      </c>
      <c r="D199" s="3" t="str">
        <f>'[1]TCE - ANEXO IV - Preencher'!F208</f>
        <v>00.331.788/0024-05</v>
      </c>
      <c r="E199" s="5" t="str">
        <f>'[1]TCE - ANEXO IV - Preencher'!G208</f>
        <v>AIR LIQUIDE BRASIL LTDA</v>
      </c>
      <c r="F199" s="5" t="str">
        <f>'[1]TCE - ANEXO IV - Preencher'!H208</f>
        <v>B</v>
      </c>
      <c r="G199" s="5" t="str">
        <f>'[1]TCE - ANEXO IV - Preencher'!I208</f>
        <v>S</v>
      </c>
      <c r="H199" s="5" t="str">
        <f>'[1]TCE - ANEXO IV - Preencher'!J208</f>
        <v>194772</v>
      </c>
      <c r="I199" s="6" t="str">
        <f>IF('[1]TCE - ANEXO IV - Preencher'!K208="","",'[1]TCE - ANEXO IV - Preencher'!K208)</f>
        <v>03/06/2026</v>
      </c>
      <c r="J199" s="5" t="str">
        <f>'[1]TCE - ANEXO IV - Preencher'!L208</f>
        <v>26260600331788002405552000001947721637269755</v>
      </c>
      <c r="K199" s="5" t="str">
        <f>IF(F199="B",LEFT('[1]TCE - ANEXO IV - Preencher'!M208,2),IF(F199="S",LEFT('[1]TCE - ANEXO IV - Preencher'!M208,7),IF('[1]TCE - ANEXO IV - Preencher'!H208="","")))</f>
        <v>26</v>
      </c>
      <c r="L199" s="7">
        <f>'[1]TCE - ANEXO IV - Preencher'!N208</f>
        <v>1109.97</v>
      </c>
    </row>
    <row r="200" spans="1:12" s="8" customFormat="1" ht="19.5" customHeight="1" x14ac:dyDescent="0.25">
      <c r="A200" s="3">
        <f>IFERROR(VLOOKUP(B200,'[1]DADOS (OCULTAR)'!$Q$3:$S$136,3,0),"")</f>
        <v>9039744002308</v>
      </c>
      <c r="B200" s="4" t="str">
        <f>'[1]TCE - ANEXO IV - Preencher'!C209</f>
        <v>HOSPITAL NOSSA SENHORA DAS GRAÇAS - ANTIGO ALFA - CG Nº 024/2022</v>
      </c>
      <c r="C200" s="4" t="str">
        <f>'[1]TCE - ANEXO IV - Preencher'!E209</f>
        <v>3.2 - Gás e Outros Materiais Engarrafados</v>
      </c>
      <c r="D200" s="3" t="str">
        <f>'[1]TCE - ANEXO IV - Preencher'!F209</f>
        <v>00.331.788/0024-05</v>
      </c>
      <c r="E200" s="5" t="str">
        <f>'[1]TCE - ANEXO IV - Preencher'!G209</f>
        <v>AIR LIQUIDE BRASIL LTDA</v>
      </c>
      <c r="F200" s="5" t="str">
        <f>'[1]TCE - ANEXO IV - Preencher'!H209</f>
        <v>B</v>
      </c>
      <c r="G200" s="5" t="str">
        <f>'[1]TCE - ANEXO IV - Preencher'!I209</f>
        <v>S</v>
      </c>
      <c r="H200" s="5" t="str">
        <f>'[1]TCE - ANEXO IV - Preencher'!J209</f>
        <v>194847</v>
      </c>
      <c r="I200" s="6" t="str">
        <f>IF('[1]TCE - ANEXO IV - Preencher'!K209="","",'[1]TCE - ANEXO IV - Preencher'!K209)</f>
        <v>08/06/2026</v>
      </c>
      <c r="J200" s="5" t="str">
        <f>'[1]TCE - ANEXO IV - Preencher'!L209</f>
        <v>26260600331788002405552000001948471717182241</v>
      </c>
      <c r="K200" s="5" t="str">
        <f>IF(F200="B",LEFT('[1]TCE - ANEXO IV - Preencher'!M209,2),IF(F200="S",LEFT('[1]TCE - ANEXO IV - Preencher'!M209,7),IF('[1]TCE - ANEXO IV - Preencher'!H209="","")))</f>
        <v>26</v>
      </c>
      <c r="L200" s="7">
        <f>'[1]TCE - ANEXO IV - Preencher'!N209</f>
        <v>18331.580000000002</v>
      </c>
    </row>
    <row r="201" spans="1:12" s="8" customFormat="1" ht="19.5" customHeight="1" x14ac:dyDescent="0.25">
      <c r="A201" s="3">
        <f>IFERROR(VLOOKUP(B201,'[1]DADOS (OCULTAR)'!$Q$3:$S$136,3,0),"")</f>
        <v>9039744002308</v>
      </c>
      <c r="B201" s="4" t="str">
        <f>'[1]TCE - ANEXO IV - Preencher'!C210</f>
        <v>HOSPITAL NOSSA SENHORA DAS GRAÇAS - ANTIGO ALFA - CG Nº 024/2022</v>
      </c>
      <c r="C201" s="4" t="str">
        <f>'[1]TCE - ANEXO IV - Preencher'!E210</f>
        <v>3.2 - Gás e Outros Materiais Engarrafados</v>
      </c>
      <c r="D201" s="3" t="str">
        <f>'[1]TCE - ANEXO IV - Preencher'!F210</f>
        <v>00.331.788/0024-05</v>
      </c>
      <c r="E201" s="5" t="str">
        <f>'[1]TCE - ANEXO IV - Preencher'!G210</f>
        <v>AIR LIQUIDE BRASIL LTDA</v>
      </c>
      <c r="F201" s="5" t="str">
        <f>'[1]TCE - ANEXO IV - Preencher'!H210</f>
        <v>B</v>
      </c>
      <c r="G201" s="5" t="str">
        <f>'[1]TCE - ANEXO IV - Preencher'!I210</f>
        <v>S</v>
      </c>
      <c r="H201" s="5" t="str">
        <f>'[1]TCE - ANEXO IV - Preencher'!J210</f>
        <v>194848</v>
      </c>
      <c r="I201" s="6" t="str">
        <f>IF('[1]TCE - ANEXO IV - Preencher'!K210="","",'[1]TCE - ANEXO IV - Preencher'!K210)</f>
        <v>08/06/2026</v>
      </c>
      <c r="J201" s="5" t="str">
        <f>'[1]TCE - ANEXO IV - Preencher'!L210</f>
        <v>26260600331788002405552000001948481112800750</v>
      </c>
      <c r="K201" s="5" t="str">
        <f>IF(F201="B",LEFT('[1]TCE - ANEXO IV - Preencher'!M210,2),IF(F201="S",LEFT('[1]TCE - ANEXO IV - Preencher'!M210,7),IF('[1]TCE - ANEXO IV - Preencher'!H210="","")))</f>
        <v>26</v>
      </c>
      <c r="L201" s="7">
        <f>'[1]TCE - ANEXO IV - Preencher'!N210</f>
        <v>2499.96</v>
      </c>
    </row>
    <row r="202" spans="1:12" s="8" customFormat="1" ht="19.5" customHeight="1" x14ac:dyDescent="0.25">
      <c r="A202" s="3">
        <f>IFERROR(VLOOKUP(B202,'[1]DADOS (OCULTAR)'!$Q$3:$S$136,3,0),"")</f>
        <v>9039744002308</v>
      </c>
      <c r="B202" s="4" t="str">
        <f>'[1]TCE - ANEXO IV - Preencher'!C211</f>
        <v>HOSPITAL NOSSA SENHORA DAS GRAÇAS - ANTIGO ALFA - CG Nº 024/2022</v>
      </c>
      <c r="C202" s="4" t="str">
        <f>'[1]TCE - ANEXO IV - Preencher'!E211</f>
        <v>3.2 - Gás e Outros Materiais Engarrafados</v>
      </c>
      <c r="D202" s="3" t="str">
        <f>'[1]TCE - ANEXO IV - Preencher'!F211</f>
        <v>00.331.788/0024-05</v>
      </c>
      <c r="E202" s="5" t="str">
        <f>'[1]TCE - ANEXO IV - Preencher'!G211</f>
        <v>AIR LIQUIDE BRASIL LTDA</v>
      </c>
      <c r="F202" s="5" t="str">
        <f>'[1]TCE - ANEXO IV - Preencher'!H211</f>
        <v>B</v>
      </c>
      <c r="G202" s="5" t="str">
        <f>'[1]TCE - ANEXO IV - Preencher'!I211</f>
        <v>S</v>
      </c>
      <c r="H202" s="5" t="str">
        <f>'[1]TCE - ANEXO IV - Preencher'!J211</f>
        <v>194992</v>
      </c>
      <c r="I202" s="6" t="str">
        <f>IF('[1]TCE - ANEXO IV - Preencher'!K211="","",'[1]TCE - ANEXO IV - Preencher'!K211)</f>
        <v>11/06/2026</v>
      </c>
      <c r="J202" s="5" t="str">
        <f>'[1]TCE - ANEXO IV - Preencher'!L211</f>
        <v>26260600331788002405552000001949921328155104</v>
      </c>
      <c r="K202" s="5" t="str">
        <f>IF(F202="B",LEFT('[1]TCE - ANEXO IV - Preencher'!M211,2),IF(F202="S",LEFT('[1]TCE - ANEXO IV - Preencher'!M211,7),IF('[1]TCE - ANEXO IV - Preencher'!H211="","")))</f>
        <v>26</v>
      </c>
      <c r="L202" s="7">
        <f>'[1]TCE - ANEXO IV - Preencher'!N211</f>
        <v>1479.96</v>
      </c>
    </row>
    <row r="203" spans="1:12" s="8" customFormat="1" ht="19.5" customHeight="1" x14ac:dyDescent="0.25">
      <c r="A203" s="3">
        <f>IFERROR(VLOOKUP(B203,'[1]DADOS (OCULTAR)'!$Q$3:$S$136,3,0),"")</f>
        <v>9039744002308</v>
      </c>
      <c r="B203" s="4" t="str">
        <f>'[1]TCE - ANEXO IV - Preencher'!C212</f>
        <v>HOSPITAL NOSSA SENHORA DAS GRAÇAS - ANTIGO ALFA - CG Nº 024/2022</v>
      </c>
      <c r="C203" s="4" t="str">
        <f>'[1]TCE - ANEXO IV - Preencher'!E212</f>
        <v>3.2 - Gás e Outros Materiais Engarrafados</v>
      </c>
      <c r="D203" s="3" t="str">
        <f>'[1]TCE - ANEXO IV - Preencher'!F212</f>
        <v>00.331.788/0024-05</v>
      </c>
      <c r="E203" s="5" t="str">
        <f>'[1]TCE - ANEXO IV - Preencher'!G212</f>
        <v>AIR LIQUIDE BRASIL LTDA</v>
      </c>
      <c r="F203" s="5" t="str">
        <f>'[1]TCE - ANEXO IV - Preencher'!H212</f>
        <v>B</v>
      </c>
      <c r="G203" s="5" t="str">
        <f>'[1]TCE - ANEXO IV - Preencher'!I212</f>
        <v>S</v>
      </c>
      <c r="H203" s="5" t="str">
        <f>'[1]TCE - ANEXO IV - Preencher'!J212</f>
        <v>195039</v>
      </c>
      <c r="I203" s="6" t="str">
        <f>IF('[1]TCE - ANEXO IV - Preencher'!K212="","",'[1]TCE - ANEXO IV - Preencher'!K212)</f>
        <v>15/06/2026</v>
      </c>
      <c r="J203" s="5" t="str">
        <f>'[1]TCE - ANEXO IV - Preencher'!L212</f>
        <v>26260600331788002405552000001950391065495188</v>
      </c>
      <c r="K203" s="5" t="str">
        <f>IF(F203="B",LEFT('[1]TCE - ANEXO IV - Preencher'!M212,2),IF(F203="S",LEFT('[1]TCE - ANEXO IV - Preencher'!M212,7),IF('[1]TCE - ANEXO IV - Preencher'!H212="","")))</f>
        <v>26</v>
      </c>
      <c r="L203" s="7">
        <f>'[1]TCE - ANEXO IV - Preencher'!N212</f>
        <v>21309.83</v>
      </c>
    </row>
    <row r="204" spans="1:12" s="8" customFormat="1" ht="19.5" customHeight="1" x14ac:dyDescent="0.25">
      <c r="A204" s="3">
        <f>IFERROR(VLOOKUP(B204,'[1]DADOS (OCULTAR)'!$Q$3:$S$136,3,0),"")</f>
        <v>9039744002308</v>
      </c>
      <c r="B204" s="4" t="str">
        <f>'[1]TCE - ANEXO IV - Preencher'!C213</f>
        <v>HOSPITAL NOSSA SENHORA DAS GRAÇAS - ANTIGO ALFA - CG Nº 024/2022</v>
      </c>
      <c r="C204" s="4" t="str">
        <f>'[1]TCE - ANEXO IV - Preencher'!E213</f>
        <v>3.2 - Gás e Outros Materiais Engarrafados</v>
      </c>
      <c r="D204" s="3" t="str">
        <f>'[1]TCE - ANEXO IV - Preencher'!F213</f>
        <v>00.331.788/0024-05</v>
      </c>
      <c r="E204" s="5" t="str">
        <f>'[1]TCE - ANEXO IV - Preencher'!G213</f>
        <v>AIR LIQUIDE BRASIL LTDA</v>
      </c>
      <c r="F204" s="5" t="str">
        <f>'[1]TCE - ANEXO IV - Preencher'!H213</f>
        <v>B</v>
      </c>
      <c r="G204" s="5" t="str">
        <f>'[1]TCE - ANEXO IV - Preencher'!I213</f>
        <v>S</v>
      </c>
      <c r="H204" s="5" t="str">
        <f>'[1]TCE - ANEXO IV - Preencher'!J213</f>
        <v>195043</v>
      </c>
      <c r="I204" s="6" t="str">
        <f>IF('[1]TCE - ANEXO IV - Preencher'!K213="","",'[1]TCE - ANEXO IV - Preencher'!K213)</f>
        <v>15/06/2026</v>
      </c>
      <c r="J204" s="5" t="str">
        <f>'[1]TCE - ANEXO IV - Preencher'!L213</f>
        <v>26260600331788002405552000001950431791598946</v>
      </c>
      <c r="K204" s="5" t="str">
        <f>IF(F204="B",LEFT('[1]TCE - ANEXO IV - Preencher'!M213,2),IF(F204="S",LEFT('[1]TCE - ANEXO IV - Preencher'!M213,7),IF('[1]TCE - ANEXO IV - Preencher'!H213="","")))</f>
        <v>26</v>
      </c>
      <c r="L204" s="7">
        <f>'[1]TCE - ANEXO IV - Preencher'!N213</f>
        <v>1356.63</v>
      </c>
    </row>
    <row r="205" spans="1:12" s="8" customFormat="1" ht="19.5" customHeight="1" x14ac:dyDescent="0.25">
      <c r="A205" s="3">
        <f>IFERROR(VLOOKUP(B205,'[1]DADOS (OCULTAR)'!$Q$3:$S$136,3,0),"")</f>
        <v>9039744002308</v>
      </c>
      <c r="B205" s="4" t="str">
        <f>'[1]TCE - ANEXO IV - Preencher'!C214</f>
        <v>HOSPITAL NOSSA SENHORA DAS GRAÇAS - ANTIGO ALFA - CG Nº 024/2022</v>
      </c>
      <c r="C205" s="4" t="str">
        <f>'[1]TCE - ANEXO IV - Preencher'!E214</f>
        <v>3.2 - Gás e Outros Materiais Engarrafados</v>
      </c>
      <c r="D205" s="3" t="str">
        <f>'[1]TCE - ANEXO IV - Preencher'!F214</f>
        <v>00.331.788/0024-05</v>
      </c>
      <c r="E205" s="5" t="str">
        <f>'[1]TCE - ANEXO IV - Preencher'!G214</f>
        <v>AIR LIQUIDE BRASIL LTDA</v>
      </c>
      <c r="F205" s="5" t="str">
        <f>'[1]TCE - ANEXO IV - Preencher'!H214</f>
        <v>B</v>
      </c>
      <c r="G205" s="5" t="str">
        <f>'[1]TCE - ANEXO IV - Preencher'!I214</f>
        <v>S</v>
      </c>
      <c r="H205" s="5" t="str">
        <f>'[1]TCE - ANEXO IV - Preencher'!J214</f>
        <v>195127</v>
      </c>
      <c r="I205" s="6" t="str">
        <f>IF('[1]TCE - ANEXO IV - Preencher'!K214="","",'[1]TCE - ANEXO IV - Preencher'!K214)</f>
        <v>18/06/2026</v>
      </c>
      <c r="J205" s="5" t="str">
        <f>'[1]TCE - ANEXO IV - Preencher'!L214</f>
        <v>26260600331788002405552000001951271974523009</v>
      </c>
      <c r="K205" s="5" t="str">
        <f>IF(F205="B",LEFT('[1]TCE - ANEXO IV - Preencher'!M214,2),IF(F205="S",LEFT('[1]TCE - ANEXO IV - Preencher'!M214,7),IF('[1]TCE - ANEXO IV - Preencher'!H214="","")))</f>
        <v>26</v>
      </c>
      <c r="L205" s="7">
        <f>'[1]TCE - ANEXO IV - Preencher'!N214</f>
        <v>1743.3</v>
      </c>
    </row>
    <row r="206" spans="1:12" s="8" customFormat="1" ht="19.5" customHeight="1" x14ac:dyDescent="0.25">
      <c r="A206" s="3">
        <f>IFERROR(VLOOKUP(B206,'[1]DADOS (OCULTAR)'!$Q$3:$S$136,3,0),"")</f>
        <v>9039744002308</v>
      </c>
      <c r="B206" s="4" t="str">
        <f>'[1]TCE - ANEXO IV - Preencher'!C215</f>
        <v>HOSPITAL NOSSA SENHORA DAS GRAÇAS - ANTIGO ALFA - CG Nº 024/2022</v>
      </c>
      <c r="C206" s="4" t="str">
        <f>'[1]TCE - ANEXO IV - Preencher'!E215</f>
        <v>3.2 - Gás e Outros Materiais Engarrafados</v>
      </c>
      <c r="D206" s="3" t="str">
        <f>'[1]TCE - ANEXO IV - Preencher'!F215</f>
        <v>00.331.788/0024-05</v>
      </c>
      <c r="E206" s="5" t="str">
        <f>'[1]TCE - ANEXO IV - Preencher'!G215</f>
        <v>AIR LIQUIDE BRASIL LTDA</v>
      </c>
      <c r="F206" s="5" t="str">
        <f>'[1]TCE - ANEXO IV - Preencher'!H215</f>
        <v>B</v>
      </c>
      <c r="G206" s="5" t="str">
        <f>'[1]TCE - ANEXO IV - Preencher'!I215</f>
        <v>S</v>
      </c>
      <c r="H206" s="5" t="str">
        <f>'[1]TCE - ANEXO IV - Preencher'!J215</f>
        <v>195169</v>
      </c>
      <c r="I206" s="6" t="str">
        <f>IF('[1]TCE - ANEXO IV - Preencher'!K215="","",'[1]TCE - ANEXO IV - Preencher'!K215)</f>
        <v>22/06/2026</v>
      </c>
      <c r="J206" s="5" t="str">
        <f>'[1]TCE - ANEXO IV - Preencher'!L215</f>
        <v>26260600331788002405552000001951691999673365</v>
      </c>
      <c r="K206" s="5" t="str">
        <f>IF(F206="B",LEFT('[1]TCE - ANEXO IV - Preencher'!M215,2),IF(F206="S",LEFT('[1]TCE - ANEXO IV - Preencher'!M215,7),IF('[1]TCE - ANEXO IV - Preencher'!H215="","")))</f>
        <v>26</v>
      </c>
      <c r="L206" s="7">
        <f>'[1]TCE - ANEXO IV - Preencher'!N215</f>
        <v>21764.69</v>
      </c>
    </row>
    <row r="207" spans="1:12" s="8" customFormat="1" ht="19.5" customHeight="1" x14ac:dyDescent="0.25">
      <c r="A207" s="3">
        <f>IFERROR(VLOOKUP(B207,'[1]DADOS (OCULTAR)'!$Q$3:$S$136,3,0),"")</f>
        <v>9039744002308</v>
      </c>
      <c r="B207" s="4" t="str">
        <f>'[1]TCE - ANEXO IV - Preencher'!C216</f>
        <v>HOSPITAL NOSSA SENHORA DAS GRAÇAS - ANTIGO ALFA - CG Nº 024/2022</v>
      </c>
      <c r="C207" s="4" t="str">
        <f>'[1]TCE - ANEXO IV - Preencher'!E216</f>
        <v>3.2 - Gás e Outros Materiais Engarrafados</v>
      </c>
      <c r="D207" s="3" t="str">
        <f>'[1]TCE - ANEXO IV - Preencher'!F216</f>
        <v>00.331.788/0024-05</v>
      </c>
      <c r="E207" s="5" t="str">
        <f>'[1]TCE - ANEXO IV - Preencher'!G216</f>
        <v>AIR LIQUIDE BRASIL LTDA</v>
      </c>
      <c r="F207" s="5" t="str">
        <f>'[1]TCE - ANEXO IV - Preencher'!H216</f>
        <v>B</v>
      </c>
      <c r="G207" s="5" t="str">
        <f>'[1]TCE - ANEXO IV - Preencher'!I216</f>
        <v>S</v>
      </c>
      <c r="H207" s="5" t="str">
        <f>'[1]TCE - ANEXO IV - Preencher'!J216</f>
        <v>195173</v>
      </c>
      <c r="I207" s="6" t="str">
        <f>IF('[1]TCE - ANEXO IV - Preencher'!K216="","",'[1]TCE - ANEXO IV - Preencher'!K216)</f>
        <v>22/06/2026</v>
      </c>
      <c r="J207" s="5" t="str">
        <f>'[1]TCE - ANEXO IV - Preencher'!L216</f>
        <v>26260600331788002405552000001951731122714553</v>
      </c>
      <c r="K207" s="5" t="str">
        <f>IF(F207="B",LEFT('[1]TCE - ANEXO IV - Preencher'!M216,2),IF(F207="S",LEFT('[1]TCE - ANEXO IV - Preencher'!M216,7),IF('[1]TCE - ANEXO IV - Preencher'!H216="","")))</f>
        <v>26</v>
      </c>
      <c r="L207" s="7">
        <f>'[1]TCE - ANEXO IV - Preencher'!N216</f>
        <v>1356.63</v>
      </c>
    </row>
    <row r="208" spans="1:12" s="8" customFormat="1" ht="19.5" customHeight="1" x14ac:dyDescent="0.25">
      <c r="A208" s="3">
        <f>IFERROR(VLOOKUP(B208,'[1]DADOS (OCULTAR)'!$Q$3:$S$136,3,0),"")</f>
        <v>9039744002308</v>
      </c>
      <c r="B208" s="4" t="str">
        <f>'[1]TCE - ANEXO IV - Preencher'!C217</f>
        <v>HOSPITAL NOSSA SENHORA DAS GRAÇAS - ANTIGO ALFA - CG Nº 024/2022</v>
      </c>
      <c r="C208" s="4" t="str">
        <f>'[1]TCE - ANEXO IV - Preencher'!E217</f>
        <v>3.2 - Gás e Outros Materiais Engarrafados</v>
      </c>
      <c r="D208" s="3" t="str">
        <f>'[1]TCE - ANEXO IV - Preencher'!F217</f>
        <v>00.331.788/0024-05</v>
      </c>
      <c r="E208" s="5" t="str">
        <f>'[1]TCE - ANEXO IV - Preencher'!G217</f>
        <v>AIR LIQUIDE BRASIL LTDA</v>
      </c>
      <c r="F208" s="5" t="str">
        <f>'[1]TCE - ANEXO IV - Preencher'!H217</f>
        <v>B</v>
      </c>
      <c r="G208" s="5" t="str">
        <f>'[1]TCE - ANEXO IV - Preencher'!I217</f>
        <v>S</v>
      </c>
      <c r="H208" s="5" t="str">
        <f>'[1]TCE - ANEXO IV - Preencher'!J217</f>
        <v>195222</v>
      </c>
      <c r="I208" s="6" t="str">
        <f>IF('[1]TCE - ANEXO IV - Preencher'!K217="","",'[1]TCE - ANEXO IV - Preencher'!K217)</f>
        <v>24/06/2026</v>
      </c>
      <c r="J208" s="5" t="str">
        <f>'[1]TCE - ANEXO IV - Preencher'!L217</f>
        <v>26260600331788002405552000001952221415154388</v>
      </c>
      <c r="K208" s="5" t="str">
        <f>IF(F208="B",LEFT('[1]TCE - ANEXO IV - Preencher'!M217,2),IF(F208="S",LEFT('[1]TCE - ANEXO IV - Preencher'!M217,7),IF('[1]TCE - ANEXO IV - Preencher'!H217="","")))</f>
        <v>26</v>
      </c>
      <c r="L208" s="7">
        <f>'[1]TCE - ANEXO IV - Preencher'!N217</f>
        <v>1356.63</v>
      </c>
    </row>
    <row r="209" spans="1:12" s="8" customFormat="1" ht="19.5" customHeight="1" x14ac:dyDescent="0.25">
      <c r="A209" s="3">
        <f>IFERROR(VLOOKUP(B209,'[1]DADOS (OCULTAR)'!$Q$3:$S$136,3,0),"")</f>
        <v>9039744002308</v>
      </c>
      <c r="B209" s="4" t="str">
        <f>'[1]TCE - ANEXO IV - Preencher'!C218</f>
        <v>HOSPITAL NOSSA SENHORA DAS GRAÇAS - ANTIGO ALFA - CG Nº 024/2022</v>
      </c>
      <c r="C209" s="4" t="str">
        <f>'[1]TCE - ANEXO IV - Preencher'!E218</f>
        <v>3.2 - Gás e Outros Materiais Engarrafados</v>
      </c>
      <c r="D209" s="3" t="str">
        <f>'[1]TCE - ANEXO IV - Preencher'!F218</f>
        <v>00.331.788/0024-05</v>
      </c>
      <c r="E209" s="5" t="str">
        <f>'[1]TCE - ANEXO IV - Preencher'!G218</f>
        <v>AIR LIQUIDE BRASIL LTDA</v>
      </c>
      <c r="F209" s="5" t="str">
        <f>'[1]TCE - ANEXO IV - Preencher'!H218</f>
        <v>B</v>
      </c>
      <c r="G209" s="5" t="str">
        <f>'[1]TCE - ANEXO IV - Preencher'!I218</f>
        <v>S</v>
      </c>
      <c r="H209" s="5" t="str">
        <f>'[1]TCE - ANEXO IV - Preencher'!J218</f>
        <v>195246</v>
      </c>
      <c r="I209" s="6" t="str">
        <f>IF('[1]TCE - ANEXO IV - Preencher'!K218="","",'[1]TCE - ANEXO IV - Preencher'!K218)</f>
        <v>25/06/2026</v>
      </c>
      <c r="J209" s="5" t="str">
        <f>'[1]TCE - ANEXO IV - Preencher'!L218</f>
        <v>26260600331788002405552000001952461126844239</v>
      </c>
      <c r="K209" s="5" t="str">
        <f>IF(F209="B",LEFT('[1]TCE - ANEXO IV - Preencher'!M218,2),IF(F209="S",LEFT('[1]TCE - ANEXO IV - Preencher'!M218,7),IF('[1]TCE - ANEXO IV - Preencher'!H218="","")))</f>
        <v>26</v>
      </c>
      <c r="L209" s="7">
        <f>'[1]TCE - ANEXO IV - Preencher'!N218</f>
        <v>986.64</v>
      </c>
    </row>
    <row r="210" spans="1:12" s="8" customFormat="1" ht="19.5" customHeight="1" x14ac:dyDescent="0.25">
      <c r="A210" s="3">
        <f>IFERROR(VLOOKUP(B210,'[1]DADOS (OCULTAR)'!$Q$3:$S$136,3,0),"")</f>
        <v>9039744002308</v>
      </c>
      <c r="B210" s="4" t="str">
        <f>'[1]TCE - ANEXO IV - Preencher'!C219</f>
        <v>HOSPITAL NOSSA SENHORA DAS GRAÇAS - ANTIGO ALFA - CG Nº 024/2022</v>
      </c>
      <c r="C210" s="4" t="str">
        <f>'[1]TCE - ANEXO IV - Preencher'!E219</f>
        <v>3.2 - Gás e Outros Materiais Engarrafados</v>
      </c>
      <c r="D210" s="3" t="str">
        <f>'[1]TCE - ANEXO IV - Preencher'!F219</f>
        <v>00.331.788/0024-05</v>
      </c>
      <c r="E210" s="5" t="str">
        <f>'[1]TCE - ANEXO IV - Preencher'!G219</f>
        <v>AIR LIQUIDE BRASIL LTDA</v>
      </c>
      <c r="F210" s="5" t="str">
        <f>'[1]TCE - ANEXO IV - Preencher'!H219</f>
        <v>B</v>
      </c>
      <c r="G210" s="5" t="str">
        <f>'[1]TCE - ANEXO IV - Preencher'!I219</f>
        <v>S</v>
      </c>
      <c r="H210" s="5" t="str">
        <f>'[1]TCE - ANEXO IV - Preencher'!J219</f>
        <v>195336</v>
      </c>
      <c r="I210" s="6" t="str">
        <f>IF('[1]TCE - ANEXO IV - Preencher'!K219="","",'[1]TCE - ANEXO IV - Preencher'!K219)</f>
        <v>29/06/2026</v>
      </c>
      <c r="J210" s="5" t="str">
        <f>'[1]TCE - ANEXO IV - Preencher'!L219</f>
        <v>26260600331788002405552000001953361968759802</v>
      </c>
      <c r="K210" s="5" t="str">
        <f>IF(F210="B",LEFT('[1]TCE - ANEXO IV - Preencher'!M219,2),IF(F210="S",LEFT('[1]TCE - ANEXO IV - Preencher'!M219,7),IF('[1]TCE - ANEXO IV - Preencher'!H219="","")))</f>
        <v>26</v>
      </c>
      <c r="L210" s="7">
        <f>'[1]TCE - ANEXO IV - Preencher'!N219</f>
        <v>20692.52</v>
      </c>
    </row>
    <row r="211" spans="1:12" s="8" customFormat="1" ht="19.5" customHeight="1" x14ac:dyDescent="0.25">
      <c r="A211" s="3">
        <f>IFERROR(VLOOKUP(B211,'[1]DADOS (OCULTAR)'!$Q$3:$S$136,3,0),"")</f>
        <v>9039744002308</v>
      </c>
      <c r="B211" s="4" t="str">
        <f>'[1]TCE - ANEXO IV - Preencher'!C220</f>
        <v>HOSPITAL NOSSA SENHORA DAS GRAÇAS - ANTIGO ALFA - CG Nº 024/2022</v>
      </c>
      <c r="C211" s="4" t="str">
        <f>'[1]TCE - ANEXO IV - Preencher'!E220</f>
        <v>3.2 - Gás e Outros Materiais Engarrafados</v>
      </c>
      <c r="D211" s="3" t="str">
        <f>'[1]TCE - ANEXO IV - Preencher'!F220</f>
        <v>00.331.788/0024-05</v>
      </c>
      <c r="E211" s="5" t="str">
        <f>'[1]TCE - ANEXO IV - Preencher'!G220</f>
        <v>AIR LIQUIDE BRASIL LTDA</v>
      </c>
      <c r="F211" s="5" t="str">
        <f>'[1]TCE - ANEXO IV - Preencher'!H220</f>
        <v>B</v>
      </c>
      <c r="G211" s="5" t="str">
        <f>'[1]TCE - ANEXO IV - Preencher'!I220</f>
        <v>S</v>
      </c>
      <c r="H211" s="5" t="str">
        <f>'[1]TCE - ANEXO IV - Preencher'!J220</f>
        <v>195345</v>
      </c>
      <c r="I211" s="6" t="str">
        <f>IF('[1]TCE - ANEXO IV - Preencher'!K220="","",'[1]TCE - ANEXO IV - Preencher'!K220)</f>
        <v>29/06/2026</v>
      </c>
      <c r="J211" s="5" t="str">
        <f>'[1]TCE - ANEXO IV - Preencher'!L220</f>
        <v>26260600331788002405552000001953451781135570</v>
      </c>
      <c r="K211" s="5" t="str">
        <f>IF(F211="B",LEFT('[1]TCE - ANEXO IV - Preencher'!M220,2),IF(F211="S",LEFT('[1]TCE - ANEXO IV - Preencher'!M220,7),IF('[1]TCE - ANEXO IV - Preencher'!H220="","")))</f>
        <v>26</v>
      </c>
      <c r="L211" s="7">
        <f>'[1]TCE - ANEXO IV - Preencher'!N220</f>
        <v>2096.61</v>
      </c>
    </row>
    <row r="212" spans="1:12" s="8" customFormat="1" ht="19.5" customHeight="1" x14ac:dyDescent="0.25">
      <c r="A212" s="3">
        <f>IFERROR(VLOOKUP(B212,'[1]DADOS (OCULTAR)'!$Q$3:$S$136,3,0),"")</f>
        <v>9039744002308</v>
      </c>
      <c r="B212" s="4" t="str">
        <f>'[1]TCE - ANEXO IV - Preencher'!C221</f>
        <v>HOSPITAL NOSSA SENHORA DAS GRAÇAS - ANTIGO ALFA - CG Nº 024/2022</v>
      </c>
      <c r="C212" s="4" t="str">
        <f>'[1]TCE - ANEXO IV - Preencher'!E221</f>
        <v xml:space="preserve">3.9 - Material para Manutenção de Bens Imóveis </v>
      </c>
      <c r="D212" s="3" t="str">
        <f>'[1]TCE - ANEXO IV - Preencher'!F221</f>
        <v>51.413.651/0001-44</v>
      </c>
      <c r="E212" s="5" t="str">
        <f>'[1]TCE - ANEXO IV - Preencher'!G221</f>
        <v>PROSPEQTUS LTDA</v>
      </c>
      <c r="F212" s="5" t="str">
        <f>'[1]TCE - ANEXO IV - Preencher'!H221</f>
        <v>B</v>
      </c>
      <c r="G212" s="5" t="str">
        <f>'[1]TCE - ANEXO IV - Preencher'!I221</f>
        <v>S</v>
      </c>
      <c r="H212" s="5" t="str">
        <f>'[1]TCE - ANEXO IV - Preencher'!J221</f>
        <v>1961</v>
      </c>
      <c r="I212" s="6" t="str">
        <f>IF('[1]TCE - ANEXO IV - Preencher'!K221="","",'[1]TCE - ANEXO IV - Preencher'!K221)</f>
        <v>03/06/2026</v>
      </c>
      <c r="J212" s="5" t="str">
        <f>'[1]TCE - ANEXO IV - Preencher'!L221</f>
        <v>26260651413651000144550010000019611906131555</v>
      </c>
      <c r="K212" s="5" t="str">
        <f>IF(F212="B",LEFT('[1]TCE - ANEXO IV - Preencher'!M221,2),IF(F212="S",LEFT('[1]TCE - ANEXO IV - Preencher'!M221,7),IF('[1]TCE - ANEXO IV - Preencher'!H221="","")))</f>
        <v>26</v>
      </c>
      <c r="L212" s="7">
        <f>'[1]TCE - ANEXO IV - Preencher'!N221</f>
        <v>297.36</v>
      </c>
    </row>
    <row r="213" spans="1:12" s="8" customFormat="1" ht="19.5" customHeight="1" x14ac:dyDescent="0.25">
      <c r="A213" s="3">
        <f>IFERROR(VLOOKUP(B213,'[1]DADOS (OCULTAR)'!$Q$3:$S$136,3,0),"")</f>
        <v>9039744002308</v>
      </c>
      <c r="B213" s="4" t="str">
        <f>'[1]TCE - ANEXO IV - Preencher'!C222</f>
        <v>HOSPITAL NOSSA SENHORA DAS GRAÇAS - ANTIGO ALFA - CG Nº 024/2022</v>
      </c>
      <c r="C213" s="4" t="str">
        <f>'[1]TCE - ANEXO IV - Preencher'!E222</f>
        <v>3.6 - Material de Expediente</v>
      </c>
      <c r="D213" s="3" t="str">
        <f>'[1]TCE - ANEXO IV - Preencher'!F222</f>
        <v>15.610.582/0001-03</v>
      </c>
      <c r="E213" s="5" t="str">
        <f>'[1]TCE - ANEXO IV - Preencher'!G222</f>
        <v>M DE F M FRAGOSO ETIQUETAS</v>
      </c>
      <c r="F213" s="5" t="str">
        <f>'[1]TCE - ANEXO IV - Preencher'!H222</f>
        <v>B</v>
      </c>
      <c r="G213" s="5" t="str">
        <f>'[1]TCE - ANEXO IV - Preencher'!I222</f>
        <v>S</v>
      </c>
      <c r="H213" s="5" t="str">
        <f>'[1]TCE - ANEXO IV - Preencher'!J222</f>
        <v>1974</v>
      </c>
      <c r="I213" s="6" t="str">
        <f>IF('[1]TCE - ANEXO IV - Preencher'!K222="","",'[1]TCE - ANEXO IV - Preencher'!K222)</f>
        <v>22/06/2026</v>
      </c>
      <c r="J213" s="5" t="str">
        <f>'[1]TCE - ANEXO IV - Preencher'!L222</f>
        <v>26260615610582000103550010000019741432562149</v>
      </c>
      <c r="K213" s="5" t="str">
        <f>IF(F213="B",LEFT('[1]TCE - ANEXO IV - Preencher'!M222,2),IF(F213="S",LEFT('[1]TCE - ANEXO IV - Preencher'!M222,7),IF('[1]TCE - ANEXO IV - Preencher'!H222="","")))</f>
        <v>26</v>
      </c>
      <c r="L213" s="7">
        <f>'[1]TCE - ANEXO IV - Preencher'!N222</f>
        <v>600</v>
      </c>
    </row>
    <row r="214" spans="1:12" s="8" customFormat="1" ht="19.5" customHeight="1" x14ac:dyDescent="0.25">
      <c r="A214" s="3">
        <f>IFERROR(VLOOKUP(B214,'[1]DADOS (OCULTAR)'!$Q$3:$S$136,3,0),"")</f>
        <v>9039744002308</v>
      </c>
      <c r="B214" s="4" t="str">
        <f>'[1]TCE - ANEXO IV - Preencher'!C223</f>
        <v>HOSPITAL NOSSA SENHORA DAS GRAÇAS - ANTIGO ALFA - CG Nº 024/2022</v>
      </c>
      <c r="C214" s="4" t="str">
        <f>'[1]TCE - ANEXO IV - Preencher'!E223</f>
        <v>3.14 - Alimentação Preparada</v>
      </c>
      <c r="D214" s="3" t="str">
        <f>'[1]TCE - ANEXO IV - Preencher'!F223</f>
        <v>28.296.399/0001-19</v>
      </c>
      <c r="E214" s="5" t="str">
        <f>'[1]TCE - ANEXO IV - Preencher'!G223</f>
        <v>AVANNTE COMERCIO E SERVICOS LTDA</v>
      </c>
      <c r="F214" s="5" t="str">
        <f>'[1]TCE - ANEXO IV - Preencher'!H223</f>
        <v>B</v>
      </c>
      <c r="G214" s="5" t="str">
        <f>'[1]TCE - ANEXO IV - Preencher'!I223</f>
        <v>S</v>
      </c>
      <c r="H214" s="5" t="str">
        <f>'[1]TCE - ANEXO IV - Preencher'!J223</f>
        <v>1983</v>
      </c>
      <c r="I214" s="6" t="str">
        <f>IF('[1]TCE - ANEXO IV - Preencher'!K223="","",'[1]TCE - ANEXO IV - Preencher'!K223)</f>
        <v>30/06/2026</v>
      </c>
      <c r="J214" s="5" t="str">
        <f>'[1]TCE - ANEXO IV - Preencher'!L223</f>
        <v>26260628296399000119550010000019831000390626</v>
      </c>
      <c r="K214" s="5" t="str">
        <f>IF(F214="B",LEFT('[1]TCE - ANEXO IV - Preencher'!M223,2),IF(F214="S",LEFT('[1]TCE - ANEXO IV - Preencher'!M223,7),IF('[1]TCE - ANEXO IV - Preencher'!H223="","")))</f>
        <v>26</v>
      </c>
      <c r="L214" s="7">
        <f>'[1]TCE - ANEXO IV - Preencher'!N223</f>
        <v>349794.55</v>
      </c>
    </row>
    <row r="215" spans="1:12" s="8" customFormat="1" ht="19.5" customHeight="1" x14ac:dyDescent="0.25">
      <c r="A215" s="3">
        <f>IFERROR(VLOOKUP(B215,'[1]DADOS (OCULTAR)'!$Q$3:$S$136,3,0),"")</f>
        <v>9039744002308</v>
      </c>
      <c r="B215" s="4" t="str">
        <f>'[1]TCE - ANEXO IV - Preencher'!C224</f>
        <v>HOSPITAL NOSSA SENHORA DAS GRAÇAS - ANTIGO ALFA - CG Nº 024/2022</v>
      </c>
      <c r="C215" s="4" t="str">
        <f>'[1]TCE - ANEXO IV - Preencher'!E224</f>
        <v>3.12 - Material Hospitalar</v>
      </c>
      <c r="D215" s="3" t="str">
        <f>'[1]TCE - ANEXO IV - Preencher'!F224</f>
        <v>61.418.042/0001-31</v>
      </c>
      <c r="E215" s="5" t="str">
        <f>'[1]TCE - ANEXO IV - Preencher'!G224</f>
        <v>CIRURGICA FERNANDES COM DE MAT CIRUR E HOSP LTDA</v>
      </c>
      <c r="F215" s="5" t="str">
        <f>'[1]TCE - ANEXO IV - Preencher'!H224</f>
        <v>B</v>
      </c>
      <c r="G215" s="5" t="str">
        <f>'[1]TCE - ANEXO IV - Preencher'!I224</f>
        <v>S</v>
      </c>
      <c r="H215" s="5" t="str">
        <f>'[1]TCE - ANEXO IV - Preencher'!J224</f>
        <v>1997459</v>
      </c>
      <c r="I215" s="6" t="str">
        <f>IF('[1]TCE - ANEXO IV - Preencher'!K224="","",'[1]TCE - ANEXO IV - Preencher'!K224)</f>
        <v>22/05/2026</v>
      </c>
      <c r="J215" s="5" t="str">
        <f>'[1]TCE - ANEXO IV - Preencher'!L224</f>
        <v>35260561418042000131550040019974591085198241</v>
      </c>
      <c r="K215" s="5" t="str">
        <f>IF(F215="B",LEFT('[1]TCE - ANEXO IV - Preencher'!M224,2),IF(F215="S",LEFT('[1]TCE - ANEXO IV - Preencher'!M224,7),IF('[1]TCE - ANEXO IV - Preencher'!H224="","")))</f>
        <v>35</v>
      </c>
      <c r="L215" s="7">
        <f>'[1]TCE - ANEXO IV - Preencher'!N224</f>
        <v>24099.4</v>
      </c>
    </row>
    <row r="216" spans="1:12" s="8" customFormat="1" ht="19.5" customHeight="1" x14ac:dyDescent="0.25">
      <c r="A216" s="3">
        <f>IFERROR(VLOOKUP(B216,'[1]DADOS (OCULTAR)'!$Q$3:$S$136,3,0),"")</f>
        <v>9039744002308</v>
      </c>
      <c r="B216" s="4" t="str">
        <f>'[1]TCE - ANEXO IV - Preencher'!C225</f>
        <v>HOSPITAL NOSSA SENHORA DAS GRAÇAS - ANTIGO ALFA - CG Nº 024/2022</v>
      </c>
      <c r="C216" s="4" t="str">
        <f>'[1]TCE - ANEXO IV - Preencher'!E225</f>
        <v>3.12 - Material Hospitalar</v>
      </c>
      <c r="D216" s="3" t="str">
        <f>'[1]TCE - ANEXO IV - Preencher'!F225</f>
        <v>61.418.042/0001-31</v>
      </c>
      <c r="E216" s="5" t="str">
        <f>'[1]TCE - ANEXO IV - Preencher'!G225</f>
        <v>CIRURGICA FERNANDES COM DE MAT CIRUR E HOSP LTDA</v>
      </c>
      <c r="F216" s="5" t="str">
        <f>'[1]TCE - ANEXO IV - Preencher'!H225</f>
        <v>B</v>
      </c>
      <c r="G216" s="5" t="str">
        <f>'[1]TCE - ANEXO IV - Preencher'!I225</f>
        <v>S</v>
      </c>
      <c r="H216" s="5" t="str">
        <f>'[1]TCE - ANEXO IV - Preencher'!J225</f>
        <v>2003898</v>
      </c>
      <c r="I216" s="6" t="str">
        <f>IF('[1]TCE - ANEXO IV - Preencher'!K225="","",'[1]TCE - ANEXO IV - Preencher'!K225)</f>
        <v>08/06/2026</v>
      </c>
      <c r="J216" s="5" t="str">
        <f>'[1]TCE - ANEXO IV - Preencher'!L225</f>
        <v>35260661418042000131550040020038981678173388</v>
      </c>
      <c r="K216" s="5" t="str">
        <f>IF(F216="B",LEFT('[1]TCE - ANEXO IV - Preencher'!M225,2),IF(F216="S",LEFT('[1]TCE - ANEXO IV - Preencher'!M225,7),IF('[1]TCE - ANEXO IV - Preencher'!H225="","")))</f>
        <v>35</v>
      </c>
      <c r="L216" s="7">
        <f>'[1]TCE - ANEXO IV - Preencher'!N225</f>
        <v>1077.56</v>
      </c>
    </row>
    <row r="217" spans="1:12" s="8" customFormat="1" ht="19.5" customHeight="1" x14ac:dyDescent="0.25">
      <c r="A217" s="3">
        <f>IFERROR(VLOOKUP(B217,'[1]DADOS (OCULTAR)'!$Q$3:$S$136,3,0),"")</f>
        <v>9039744002308</v>
      </c>
      <c r="B217" s="4" t="str">
        <f>'[1]TCE - ANEXO IV - Preencher'!C226</f>
        <v>HOSPITAL NOSSA SENHORA DAS GRAÇAS - ANTIGO ALFA - CG Nº 024/2022</v>
      </c>
      <c r="C217" s="4" t="str">
        <f>'[1]TCE - ANEXO IV - Preencher'!E226</f>
        <v>3.4 - Material Farmacológico</v>
      </c>
      <c r="D217" s="3" t="str">
        <f>'[1]TCE - ANEXO IV - Preencher'!F226</f>
        <v>12.882.932/0001-94</v>
      </c>
      <c r="E217" s="5" t="str">
        <f>'[1]TCE - ANEXO IV - Preencher'!G226</f>
        <v>EXOMED REPRESENT DE MEDICAMENTOS LTDA</v>
      </c>
      <c r="F217" s="5" t="str">
        <f>'[1]TCE - ANEXO IV - Preencher'!H226</f>
        <v>B</v>
      </c>
      <c r="G217" s="5" t="str">
        <f>'[1]TCE - ANEXO IV - Preencher'!I226</f>
        <v>S</v>
      </c>
      <c r="H217" s="5" t="str">
        <f>'[1]TCE - ANEXO IV - Preencher'!J226</f>
        <v>200414</v>
      </c>
      <c r="I217" s="6" t="str">
        <f>IF('[1]TCE - ANEXO IV - Preencher'!K226="","",'[1]TCE - ANEXO IV - Preencher'!K226)</f>
        <v>08/06/2026</v>
      </c>
      <c r="J217" s="5" t="str">
        <f>'[1]TCE - ANEXO IV - Preencher'!L226</f>
        <v>26260612882932000194550010002004141860816805</v>
      </c>
      <c r="K217" s="5" t="str">
        <f>IF(F217="B",LEFT('[1]TCE - ANEXO IV - Preencher'!M226,2),IF(F217="S",LEFT('[1]TCE - ANEXO IV - Preencher'!M226,7),IF('[1]TCE - ANEXO IV - Preencher'!H226="","")))</f>
        <v>26</v>
      </c>
      <c r="L217" s="7">
        <f>'[1]TCE - ANEXO IV - Preencher'!N226</f>
        <v>704</v>
      </c>
    </row>
    <row r="218" spans="1:12" s="8" customFormat="1" ht="19.5" customHeight="1" x14ac:dyDescent="0.25">
      <c r="A218" s="3">
        <f>IFERROR(VLOOKUP(B218,'[1]DADOS (OCULTAR)'!$Q$3:$S$136,3,0),"")</f>
        <v>9039744002308</v>
      </c>
      <c r="B218" s="4" t="str">
        <f>'[1]TCE - ANEXO IV - Preencher'!C227</f>
        <v>HOSPITAL NOSSA SENHORA DAS GRAÇAS - ANTIGO ALFA - CG Nº 024/2022</v>
      </c>
      <c r="C218" s="4" t="str">
        <f>'[1]TCE - ANEXO IV - Preencher'!E227</f>
        <v>3.4 - Material Farmacológico</v>
      </c>
      <c r="D218" s="3" t="str">
        <f>'[1]TCE - ANEXO IV - Preencher'!F227</f>
        <v>12.882.932/0001-94</v>
      </c>
      <c r="E218" s="5" t="str">
        <f>'[1]TCE - ANEXO IV - Preencher'!G227</f>
        <v>EXOMED REPRESENT DE MEDICAMENTOS LTDA</v>
      </c>
      <c r="F218" s="5" t="str">
        <f>'[1]TCE - ANEXO IV - Preencher'!H227</f>
        <v>B</v>
      </c>
      <c r="G218" s="5" t="str">
        <f>'[1]TCE - ANEXO IV - Preencher'!I227</f>
        <v>S</v>
      </c>
      <c r="H218" s="5" t="str">
        <f>'[1]TCE - ANEXO IV - Preencher'!J227</f>
        <v>200581</v>
      </c>
      <c r="I218" s="6" t="str">
        <f>IF('[1]TCE - ANEXO IV - Preencher'!K227="","",'[1]TCE - ANEXO IV - Preencher'!K227)</f>
        <v>12/06/2026</v>
      </c>
      <c r="J218" s="5" t="str">
        <f>'[1]TCE - ANEXO IV - Preencher'!L227</f>
        <v>26260612882932000194550010002005811908912726</v>
      </c>
      <c r="K218" s="5" t="str">
        <f>IF(F218="B",LEFT('[1]TCE - ANEXO IV - Preencher'!M227,2),IF(F218="S",LEFT('[1]TCE - ANEXO IV - Preencher'!M227,7),IF('[1]TCE - ANEXO IV - Preencher'!H227="","")))</f>
        <v>26</v>
      </c>
      <c r="L218" s="7">
        <f>'[1]TCE - ANEXO IV - Preencher'!N227</f>
        <v>35918.839999999997</v>
      </c>
    </row>
    <row r="219" spans="1:12" s="8" customFormat="1" ht="19.5" customHeight="1" x14ac:dyDescent="0.25">
      <c r="A219" s="3">
        <f>IFERROR(VLOOKUP(B219,'[1]DADOS (OCULTAR)'!$Q$3:$S$136,3,0),"")</f>
        <v>9039744002308</v>
      </c>
      <c r="B219" s="4" t="str">
        <f>'[1]TCE - ANEXO IV - Preencher'!C228</f>
        <v>HOSPITAL NOSSA SENHORA DAS GRAÇAS - ANTIGO ALFA - CG Nº 024/2022</v>
      </c>
      <c r="C219" s="4" t="str">
        <f>'[1]TCE - ANEXO IV - Preencher'!E228</f>
        <v>3.13 - Materiais e Materiais Ortopédicos e Corretivos (OPME)</v>
      </c>
      <c r="D219" s="3" t="str">
        <f>'[1]TCE - ANEXO IV - Preencher'!F228</f>
        <v>61.418.042/0001-31</v>
      </c>
      <c r="E219" s="5" t="str">
        <f>'[1]TCE - ANEXO IV - Preencher'!G228</f>
        <v>CIRURGICA FERNANDES COM DE MAT CIRUR E HOSP LTDA</v>
      </c>
      <c r="F219" s="5" t="str">
        <f>'[1]TCE - ANEXO IV - Preencher'!H228</f>
        <v>B</v>
      </c>
      <c r="G219" s="5" t="str">
        <f>'[1]TCE - ANEXO IV - Preencher'!I228</f>
        <v>S</v>
      </c>
      <c r="H219" s="5" t="str">
        <f>'[1]TCE - ANEXO IV - Preencher'!J228</f>
        <v>2006865</v>
      </c>
      <c r="I219" s="6" t="str">
        <f>IF('[1]TCE - ANEXO IV - Preencher'!K228="","",'[1]TCE - ANEXO IV - Preencher'!K228)</f>
        <v>15/06/2026</v>
      </c>
      <c r="J219" s="5" t="str">
        <f>'[1]TCE - ANEXO IV - Preencher'!L228</f>
        <v>35260661418042000131550040020068651416893769</v>
      </c>
      <c r="K219" s="5" t="str">
        <f>IF(F219="B",LEFT('[1]TCE - ANEXO IV - Preencher'!M228,2),IF(F219="S",LEFT('[1]TCE - ANEXO IV - Preencher'!M228,7),IF('[1]TCE - ANEXO IV - Preencher'!H228="","")))</f>
        <v>35</v>
      </c>
      <c r="L219" s="7">
        <f>'[1]TCE - ANEXO IV - Preencher'!N228</f>
        <v>589</v>
      </c>
    </row>
    <row r="220" spans="1:12" s="8" customFormat="1" ht="19.5" customHeight="1" x14ac:dyDescent="0.25">
      <c r="A220" s="3">
        <f>IFERROR(VLOOKUP(B220,'[1]DADOS (OCULTAR)'!$Q$3:$S$136,3,0),"")</f>
        <v>9039744002308</v>
      </c>
      <c r="B220" s="4" t="str">
        <f>'[1]TCE - ANEXO IV - Preencher'!C229</f>
        <v>HOSPITAL NOSSA SENHORA DAS GRAÇAS - ANTIGO ALFA - CG Nº 024/2022</v>
      </c>
      <c r="C220" s="4" t="str">
        <f>'[1]TCE - ANEXO IV - Preencher'!E229</f>
        <v>3.12 - Material Hospitalar</v>
      </c>
      <c r="D220" s="3" t="str">
        <f>'[1]TCE - ANEXO IV - Preencher'!F229</f>
        <v>61.418.042/0001-31</v>
      </c>
      <c r="E220" s="5" t="str">
        <f>'[1]TCE - ANEXO IV - Preencher'!G229</f>
        <v>CIRURGICA FERNANDES COM DE MAT CIRUR E HOSP LTDA</v>
      </c>
      <c r="F220" s="5" t="str">
        <f>'[1]TCE - ANEXO IV - Preencher'!H229</f>
        <v>B</v>
      </c>
      <c r="G220" s="5" t="str">
        <f>'[1]TCE - ANEXO IV - Preencher'!I229</f>
        <v>S</v>
      </c>
      <c r="H220" s="5" t="str">
        <f>'[1]TCE - ANEXO IV - Preencher'!J229</f>
        <v>2006865</v>
      </c>
      <c r="I220" s="6" t="str">
        <f>IF('[1]TCE - ANEXO IV - Preencher'!K229="","",'[1]TCE - ANEXO IV - Preencher'!K229)</f>
        <v>15/06/2026</v>
      </c>
      <c r="J220" s="5" t="str">
        <f>'[1]TCE - ANEXO IV - Preencher'!L229</f>
        <v>35260661418042000131550040020068651416893769</v>
      </c>
      <c r="K220" s="5" t="str">
        <f>IF(F220="B",LEFT('[1]TCE - ANEXO IV - Preencher'!M229,2),IF(F220="S",LEFT('[1]TCE - ANEXO IV - Preencher'!M229,7),IF('[1]TCE - ANEXO IV - Preencher'!H229="","")))</f>
        <v>35</v>
      </c>
      <c r="L220" s="7">
        <f>'[1]TCE - ANEXO IV - Preencher'!N229</f>
        <v>23851.59</v>
      </c>
    </row>
    <row r="221" spans="1:12" s="8" customFormat="1" ht="19.5" customHeight="1" x14ac:dyDescent="0.25">
      <c r="A221" s="3">
        <f>IFERROR(VLOOKUP(B221,'[1]DADOS (OCULTAR)'!$Q$3:$S$136,3,0),"")</f>
        <v>9039744002308</v>
      </c>
      <c r="B221" s="4" t="str">
        <f>'[1]TCE - ANEXO IV - Preencher'!C230</f>
        <v>HOSPITAL NOSSA SENHORA DAS GRAÇAS - ANTIGO ALFA - CG Nº 024/2022</v>
      </c>
      <c r="C221" s="4" t="str">
        <f>'[1]TCE - ANEXO IV - Preencher'!E230</f>
        <v>3.99 - Outras despesas com Material de Consumo</v>
      </c>
      <c r="D221" s="3" t="str">
        <f>'[1]TCE - ANEXO IV - Preencher'!F230</f>
        <v>61.418.042/0001-31</v>
      </c>
      <c r="E221" s="5" t="str">
        <f>'[1]TCE - ANEXO IV - Preencher'!G230</f>
        <v>CIRURGICA FERNANDES COM DE MAT CIRUR E HOSP LTDA</v>
      </c>
      <c r="F221" s="5" t="str">
        <f>'[1]TCE - ANEXO IV - Preencher'!H230</f>
        <v>B</v>
      </c>
      <c r="G221" s="5" t="str">
        <f>'[1]TCE - ANEXO IV - Preencher'!I230</f>
        <v>S</v>
      </c>
      <c r="H221" s="5" t="str">
        <f>'[1]TCE - ANEXO IV - Preencher'!J230</f>
        <v>2006865</v>
      </c>
      <c r="I221" s="6" t="str">
        <f>IF('[1]TCE - ANEXO IV - Preencher'!K230="","",'[1]TCE - ANEXO IV - Preencher'!K230)</f>
        <v>15/06/2026</v>
      </c>
      <c r="J221" s="5" t="str">
        <f>'[1]TCE - ANEXO IV - Preencher'!L230</f>
        <v>35260661418042000131550040020068651416893769</v>
      </c>
      <c r="K221" s="5" t="str">
        <f>IF(F221="B",LEFT('[1]TCE - ANEXO IV - Preencher'!M230,2),IF(F221="S",LEFT('[1]TCE - ANEXO IV - Preencher'!M230,7),IF('[1]TCE - ANEXO IV - Preencher'!H230="","")))</f>
        <v>35</v>
      </c>
      <c r="L221" s="7">
        <f>'[1]TCE - ANEXO IV - Preencher'!N230</f>
        <v>192.24</v>
      </c>
    </row>
    <row r="222" spans="1:12" s="8" customFormat="1" ht="19.5" customHeight="1" x14ac:dyDescent="0.25">
      <c r="A222" s="3">
        <f>IFERROR(VLOOKUP(B222,'[1]DADOS (OCULTAR)'!$Q$3:$S$136,3,0),"")</f>
        <v>9039744002308</v>
      </c>
      <c r="B222" s="4" t="str">
        <f>'[1]TCE - ANEXO IV - Preencher'!C231</f>
        <v>HOSPITAL NOSSA SENHORA DAS GRAÇAS - ANTIGO ALFA - CG Nº 024/2022</v>
      </c>
      <c r="C222" s="4" t="str">
        <f>'[1]TCE - ANEXO IV - Preencher'!E231</f>
        <v>3.12 - Material Hospitalar</v>
      </c>
      <c r="D222" s="3" t="str">
        <f>'[1]TCE - ANEXO IV - Preencher'!F231</f>
        <v>12.882.932/0001-94</v>
      </c>
      <c r="E222" s="5" t="str">
        <f>'[1]TCE - ANEXO IV - Preencher'!G231</f>
        <v>EXOMED REPRESENT DE MEDICAMENTOS LTDA</v>
      </c>
      <c r="F222" s="5" t="str">
        <f>'[1]TCE - ANEXO IV - Preencher'!H231</f>
        <v>B</v>
      </c>
      <c r="G222" s="5" t="str">
        <f>'[1]TCE - ANEXO IV - Preencher'!I231</f>
        <v>S</v>
      </c>
      <c r="H222" s="5" t="str">
        <f>'[1]TCE - ANEXO IV - Preencher'!J231</f>
        <v>200740</v>
      </c>
      <c r="I222" s="6" t="str">
        <f>IF('[1]TCE - ANEXO IV - Preencher'!K231="","",'[1]TCE - ANEXO IV - Preencher'!K231)</f>
        <v>17/06/2026</v>
      </c>
      <c r="J222" s="5" t="str">
        <f>'[1]TCE - ANEXO IV - Preencher'!L231</f>
        <v>26260612882932000194550010002007401820154417</v>
      </c>
      <c r="K222" s="5" t="str">
        <f>IF(F222="B",LEFT('[1]TCE - ANEXO IV - Preencher'!M231,2),IF(F222="S",LEFT('[1]TCE - ANEXO IV - Preencher'!M231,7),IF('[1]TCE - ANEXO IV - Preencher'!H231="","")))</f>
        <v>26</v>
      </c>
      <c r="L222" s="7">
        <f>'[1]TCE - ANEXO IV - Preencher'!N231</f>
        <v>9600</v>
      </c>
    </row>
    <row r="223" spans="1:12" s="8" customFormat="1" ht="19.5" customHeight="1" x14ac:dyDescent="0.25">
      <c r="A223" s="3">
        <f>IFERROR(VLOOKUP(B223,'[1]DADOS (OCULTAR)'!$Q$3:$S$136,3,0),"")</f>
        <v>9039744002308</v>
      </c>
      <c r="B223" s="4" t="str">
        <f>'[1]TCE - ANEXO IV - Preencher'!C232</f>
        <v>HOSPITAL NOSSA SENHORA DAS GRAÇAS - ANTIGO ALFA - CG Nº 024/2022</v>
      </c>
      <c r="C223" s="4" t="str">
        <f>'[1]TCE - ANEXO IV - Preencher'!E232</f>
        <v>3.12 - Material Hospitalar</v>
      </c>
      <c r="D223" s="3" t="str">
        <f>'[1]TCE - ANEXO IV - Preencher'!F232</f>
        <v>61.418.042/0001-31</v>
      </c>
      <c r="E223" s="5" t="str">
        <f>'[1]TCE - ANEXO IV - Preencher'!G232</f>
        <v>CIRURGICA FERNANDES COM DE MAT CIRUR E HOSP LTDA</v>
      </c>
      <c r="F223" s="5" t="str">
        <f>'[1]TCE - ANEXO IV - Preencher'!H232</f>
        <v>B</v>
      </c>
      <c r="G223" s="5" t="str">
        <f>'[1]TCE - ANEXO IV - Preencher'!I232</f>
        <v>S</v>
      </c>
      <c r="H223" s="5" t="str">
        <f>'[1]TCE - ANEXO IV - Preencher'!J232</f>
        <v>2007589</v>
      </c>
      <c r="I223" s="6" t="str">
        <f>IF('[1]TCE - ANEXO IV - Preencher'!K232="","",'[1]TCE - ANEXO IV - Preencher'!K232)</f>
        <v>16/06/2026</v>
      </c>
      <c r="J223" s="5" t="str">
        <f>'[1]TCE - ANEXO IV - Preencher'!L232</f>
        <v>35260661418042000131550040020075891837365769</v>
      </c>
      <c r="K223" s="5" t="str">
        <f>IF(F223="B",LEFT('[1]TCE - ANEXO IV - Preencher'!M232,2),IF(F223="S",LEFT('[1]TCE - ANEXO IV - Preencher'!M232,7),IF('[1]TCE - ANEXO IV - Preencher'!H232="","")))</f>
        <v>35</v>
      </c>
      <c r="L223" s="7">
        <f>'[1]TCE - ANEXO IV - Preencher'!N232</f>
        <v>26537.4</v>
      </c>
    </row>
    <row r="224" spans="1:12" s="8" customFormat="1" ht="19.5" customHeight="1" x14ac:dyDescent="0.25">
      <c r="A224" s="3">
        <f>IFERROR(VLOOKUP(B224,'[1]DADOS (OCULTAR)'!$Q$3:$S$136,3,0),"")</f>
        <v>9039744002308</v>
      </c>
      <c r="B224" s="4" t="str">
        <f>'[1]TCE - ANEXO IV - Preencher'!C233</f>
        <v>HOSPITAL NOSSA SENHORA DAS GRAÇAS - ANTIGO ALFA - CG Nº 024/2022</v>
      </c>
      <c r="C224" s="4" t="str">
        <f>'[1]TCE - ANEXO IV - Preencher'!E233</f>
        <v xml:space="preserve">3.9 - Material para Manutenção de Bens Imóveis </v>
      </c>
      <c r="D224" s="3" t="str">
        <f>'[1]TCE - ANEXO IV - Preencher'!F233</f>
        <v>51.413.651/0001-44</v>
      </c>
      <c r="E224" s="5" t="str">
        <f>'[1]TCE - ANEXO IV - Preencher'!G233</f>
        <v>PROSPEQTUS LTDA</v>
      </c>
      <c r="F224" s="5" t="str">
        <f>'[1]TCE - ANEXO IV - Preencher'!H233</f>
        <v>B</v>
      </c>
      <c r="G224" s="5" t="str">
        <f>'[1]TCE - ANEXO IV - Preencher'!I233</f>
        <v>S</v>
      </c>
      <c r="H224" s="5" t="str">
        <f>'[1]TCE - ANEXO IV - Preencher'!J233</f>
        <v>2014</v>
      </c>
      <c r="I224" s="6" t="str">
        <f>IF('[1]TCE - ANEXO IV - Preencher'!K233="","",'[1]TCE - ANEXO IV - Preencher'!K233)</f>
        <v>25/06/2026</v>
      </c>
      <c r="J224" s="5" t="str">
        <f>'[1]TCE - ANEXO IV - Preencher'!L233</f>
        <v>26260651413651000144550010000020141675309945</v>
      </c>
      <c r="K224" s="5" t="str">
        <f>IF(F224="B",LEFT('[1]TCE - ANEXO IV - Preencher'!M233,2),IF(F224="S",LEFT('[1]TCE - ANEXO IV - Preencher'!M233,7),IF('[1]TCE - ANEXO IV - Preencher'!H233="","")))</f>
        <v>26</v>
      </c>
      <c r="L224" s="7">
        <f>'[1]TCE - ANEXO IV - Preencher'!N233</f>
        <v>6908.1</v>
      </c>
    </row>
    <row r="225" spans="1:12" s="8" customFormat="1" ht="19.5" customHeight="1" x14ac:dyDescent="0.25">
      <c r="A225" s="3">
        <f>IFERROR(VLOOKUP(B225,'[1]DADOS (OCULTAR)'!$Q$3:$S$136,3,0),"")</f>
        <v>9039744002308</v>
      </c>
      <c r="B225" s="4" t="str">
        <f>'[1]TCE - ANEXO IV - Preencher'!C234</f>
        <v>HOSPITAL NOSSA SENHORA DAS GRAÇAS - ANTIGO ALFA - CG Nº 024/2022</v>
      </c>
      <c r="C225" s="4" t="str">
        <f>'[1]TCE - ANEXO IV - Preencher'!E234</f>
        <v>3.12 - Material Hospitalar</v>
      </c>
      <c r="D225" s="3" t="str">
        <f>'[1]TCE - ANEXO IV - Preencher'!F234</f>
        <v>15.218.561/0001-39</v>
      </c>
      <c r="E225" s="5" t="str">
        <f>'[1]TCE - ANEXO IV - Preencher'!G234</f>
        <v>NNMED DISTRIBUIÇÃO, IMPORTAÇÃO E EXPORTAÇÃO DE MEDICAMENTOS LTDA</v>
      </c>
      <c r="F225" s="5" t="str">
        <f>'[1]TCE - ANEXO IV - Preencher'!H234</f>
        <v>B</v>
      </c>
      <c r="G225" s="5" t="str">
        <f>'[1]TCE - ANEXO IV - Preencher'!I234</f>
        <v>S</v>
      </c>
      <c r="H225" s="5" t="str">
        <f>'[1]TCE - ANEXO IV - Preencher'!J234</f>
        <v>207988</v>
      </c>
      <c r="I225" s="6" t="str">
        <f>IF('[1]TCE - ANEXO IV - Preencher'!K234="","",'[1]TCE - ANEXO IV - Preencher'!K234)</f>
        <v>03/06/2026</v>
      </c>
      <c r="J225" s="5" t="str">
        <f>'[1]TCE - ANEXO IV - Preencher'!L234</f>
        <v>25260615218561000139550010002079881752997798</v>
      </c>
      <c r="K225" s="5" t="str">
        <f>IF(F225="B",LEFT('[1]TCE - ANEXO IV - Preencher'!M234,2),IF(F225="S",LEFT('[1]TCE - ANEXO IV - Preencher'!M234,7),IF('[1]TCE - ANEXO IV - Preencher'!H234="","")))</f>
        <v>25</v>
      </c>
      <c r="L225" s="7">
        <f>'[1]TCE - ANEXO IV - Preencher'!N234</f>
        <v>9980</v>
      </c>
    </row>
    <row r="226" spans="1:12" s="8" customFormat="1" ht="19.5" customHeight="1" x14ac:dyDescent="0.25">
      <c r="A226" s="3">
        <f>IFERROR(VLOOKUP(B226,'[1]DADOS (OCULTAR)'!$Q$3:$S$136,3,0),"")</f>
        <v>9039744002308</v>
      </c>
      <c r="B226" s="4" t="str">
        <f>'[1]TCE - ANEXO IV - Preencher'!C235</f>
        <v>HOSPITAL NOSSA SENHORA DAS GRAÇAS - ANTIGO ALFA - CG Nº 024/2022</v>
      </c>
      <c r="C226" s="4" t="str">
        <f>'[1]TCE - ANEXO IV - Preencher'!E235</f>
        <v>3.4 - Material Farmacológico</v>
      </c>
      <c r="D226" s="3" t="str">
        <f>'[1]TCE - ANEXO IV - Preencher'!F235</f>
        <v>22.940.455/0001-20</v>
      </c>
      <c r="E226" s="5" t="str">
        <f>'[1]TCE - ANEXO IV - Preencher'!G235</f>
        <v>MOURA E MELO COMERCIO E SERVICOS LTDA</v>
      </c>
      <c r="F226" s="5" t="str">
        <f>'[1]TCE - ANEXO IV - Preencher'!H235</f>
        <v>B</v>
      </c>
      <c r="G226" s="5" t="str">
        <f>'[1]TCE - ANEXO IV - Preencher'!I235</f>
        <v>S</v>
      </c>
      <c r="H226" s="5" t="str">
        <f>'[1]TCE - ANEXO IV - Preencher'!J235</f>
        <v>20853</v>
      </c>
      <c r="I226" s="6" t="str">
        <f>IF('[1]TCE - ANEXO IV - Preencher'!K235="","",'[1]TCE - ANEXO IV - Preencher'!K235)</f>
        <v>01/06/2026</v>
      </c>
      <c r="J226" s="5" t="str">
        <f>'[1]TCE - ANEXO IV - Preencher'!L235</f>
        <v>26260622940455000120550010000208531533426192</v>
      </c>
      <c r="K226" s="5" t="str">
        <f>IF(F226="B",LEFT('[1]TCE - ANEXO IV - Preencher'!M235,2),IF(F226="S",LEFT('[1]TCE - ANEXO IV - Preencher'!M235,7),IF('[1]TCE - ANEXO IV - Preencher'!H235="","")))</f>
        <v>26</v>
      </c>
      <c r="L226" s="7">
        <f>'[1]TCE - ANEXO IV - Preencher'!N235</f>
        <v>1950</v>
      </c>
    </row>
    <row r="227" spans="1:12" s="8" customFormat="1" ht="19.5" customHeight="1" x14ac:dyDescent="0.25">
      <c r="A227" s="3">
        <f>IFERROR(VLOOKUP(B227,'[1]DADOS (OCULTAR)'!$Q$3:$S$136,3,0),"")</f>
        <v>9039744002308</v>
      </c>
      <c r="B227" s="4" t="str">
        <f>'[1]TCE - ANEXO IV - Preencher'!C236</f>
        <v>HOSPITAL NOSSA SENHORA DAS GRAÇAS - ANTIGO ALFA - CG Nº 024/2022</v>
      </c>
      <c r="C227" s="4" t="str">
        <f>'[1]TCE - ANEXO IV - Preencher'!E236</f>
        <v>3.4 - Material Farmacológico</v>
      </c>
      <c r="D227" s="3" t="str">
        <f>'[1]TCE - ANEXO IV - Preencher'!F236</f>
        <v>22.940.455/0001-20</v>
      </c>
      <c r="E227" s="5" t="str">
        <f>'[1]TCE - ANEXO IV - Preencher'!G236</f>
        <v>MOURA E MELO COMERCIO E SERVICOS LTDA</v>
      </c>
      <c r="F227" s="5" t="str">
        <f>'[1]TCE - ANEXO IV - Preencher'!H236</f>
        <v>B</v>
      </c>
      <c r="G227" s="5" t="str">
        <f>'[1]TCE - ANEXO IV - Preencher'!I236</f>
        <v>S</v>
      </c>
      <c r="H227" s="5" t="str">
        <f>'[1]TCE - ANEXO IV - Preencher'!J236</f>
        <v>20854</v>
      </c>
      <c r="I227" s="6" t="str">
        <f>IF('[1]TCE - ANEXO IV - Preencher'!K236="","",'[1]TCE - ANEXO IV - Preencher'!K236)</f>
        <v>01/06/2026</v>
      </c>
      <c r="J227" s="5" t="str">
        <f>'[1]TCE - ANEXO IV - Preencher'!L236</f>
        <v>26260622940455000120550010000208531533426192</v>
      </c>
      <c r="K227" s="5" t="str">
        <f>IF(F227="B",LEFT('[1]TCE - ANEXO IV - Preencher'!M236,2),IF(F227="S",LEFT('[1]TCE - ANEXO IV - Preencher'!M236,7),IF('[1]TCE - ANEXO IV - Preencher'!H236="","")))</f>
        <v>26</v>
      </c>
      <c r="L227" s="7">
        <f>'[1]TCE - ANEXO IV - Preencher'!N236</f>
        <v>3000</v>
      </c>
    </row>
    <row r="228" spans="1:12" s="8" customFormat="1" ht="19.5" customHeight="1" x14ac:dyDescent="0.25">
      <c r="A228" s="3">
        <f>IFERROR(VLOOKUP(B228,'[1]DADOS (OCULTAR)'!$Q$3:$S$136,3,0),"")</f>
        <v>9039744002308</v>
      </c>
      <c r="B228" s="4" t="str">
        <f>'[1]TCE - ANEXO IV - Preencher'!C237</f>
        <v>HOSPITAL NOSSA SENHORA DAS GRAÇAS - ANTIGO ALFA - CG Nº 024/2022</v>
      </c>
      <c r="C228" s="4" t="str">
        <f>'[1]TCE - ANEXO IV - Preencher'!E237</f>
        <v>3.4 - Material Farmacológico</v>
      </c>
      <c r="D228" s="3" t="str">
        <f>'[1]TCE - ANEXO IV - Preencher'!F237</f>
        <v>22.940.455/0001-20</v>
      </c>
      <c r="E228" s="5" t="str">
        <f>'[1]TCE - ANEXO IV - Preencher'!G237</f>
        <v>MOURA E MELO COMERCIO E SERVICOS LTDA</v>
      </c>
      <c r="F228" s="5" t="str">
        <f>'[1]TCE - ANEXO IV - Preencher'!H237</f>
        <v>B</v>
      </c>
      <c r="G228" s="5" t="str">
        <f>'[1]TCE - ANEXO IV - Preencher'!I237</f>
        <v>S</v>
      </c>
      <c r="H228" s="5" t="str">
        <f>'[1]TCE - ANEXO IV - Preencher'!J237</f>
        <v>20855</v>
      </c>
      <c r="I228" s="6" t="str">
        <f>IF('[1]TCE - ANEXO IV - Preencher'!K237="","",'[1]TCE - ANEXO IV - Preencher'!K237)</f>
        <v>01/06/2026</v>
      </c>
      <c r="J228" s="5" t="str">
        <f>'[1]TCE - ANEXO IV - Preencher'!L237</f>
        <v>26260622940455000120550010000208551078321964</v>
      </c>
      <c r="K228" s="5" t="str">
        <f>IF(F228="B",LEFT('[1]TCE - ANEXO IV - Preencher'!M237,2),IF(F228="S",LEFT('[1]TCE - ANEXO IV - Preencher'!M237,7),IF('[1]TCE - ANEXO IV - Preencher'!H237="","")))</f>
        <v>26</v>
      </c>
      <c r="L228" s="7">
        <f>'[1]TCE - ANEXO IV - Preencher'!N237</f>
        <v>300</v>
      </c>
    </row>
    <row r="229" spans="1:12" s="8" customFormat="1" ht="19.5" customHeight="1" x14ac:dyDescent="0.25">
      <c r="A229" s="3">
        <f>IFERROR(VLOOKUP(B229,'[1]DADOS (OCULTAR)'!$Q$3:$S$136,3,0),"")</f>
        <v>9039744002308</v>
      </c>
      <c r="B229" s="4" t="str">
        <f>'[1]TCE - ANEXO IV - Preencher'!C238</f>
        <v>HOSPITAL NOSSA SENHORA DAS GRAÇAS - ANTIGO ALFA - CG Nº 024/2022</v>
      </c>
      <c r="C229" s="4" t="str">
        <f>'[1]TCE - ANEXO IV - Preencher'!E238</f>
        <v>3.4 - Material Farmacológico</v>
      </c>
      <c r="D229" s="3" t="str">
        <f>'[1]TCE - ANEXO IV - Preencher'!F238</f>
        <v>22.940.455/0001-20</v>
      </c>
      <c r="E229" s="5" t="str">
        <f>'[1]TCE - ANEXO IV - Preencher'!G238</f>
        <v>MOURA E MELO COMERCIO E SERVICOS LTDA</v>
      </c>
      <c r="F229" s="5" t="str">
        <f>'[1]TCE - ANEXO IV - Preencher'!H238</f>
        <v>B</v>
      </c>
      <c r="G229" s="5" t="str">
        <f>'[1]TCE - ANEXO IV - Preencher'!I238</f>
        <v>S</v>
      </c>
      <c r="H229" s="5" t="str">
        <f>'[1]TCE - ANEXO IV - Preencher'!J238</f>
        <v>20856</v>
      </c>
      <c r="I229" s="6" t="str">
        <f>IF('[1]TCE - ANEXO IV - Preencher'!K238="","",'[1]TCE - ANEXO IV - Preencher'!K238)</f>
        <v>01/06/2026</v>
      </c>
      <c r="J229" s="5" t="str">
        <f>'[1]TCE - ANEXO IV - Preencher'!L238</f>
        <v>26260508778201000126550010005375821277334580</v>
      </c>
      <c r="K229" s="5" t="str">
        <f>IF(F229="B",LEFT('[1]TCE - ANEXO IV - Preencher'!M238,2),IF(F229="S",LEFT('[1]TCE - ANEXO IV - Preencher'!M238,7),IF('[1]TCE - ANEXO IV - Preencher'!H238="","")))</f>
        <v>26</v>
      </c>
      <c r="L229" s="7">
        <f>'[1]TCE - ANEXO IV - Preencher'!N238</f>
        <v>1050</v>
      </c>
    </row>
    <row r="230" spans="1:12" s="8" customFormat="1" ht="19.5" customHeight="1" x14ac:dyDescent="0.25">
      <c r="A230" s="3">
        <f>IFERROR(VLOOKUP(B230,'[1]DADOS (OCULTAR)'!$Q$3:$S$136,3,0),"")</f>
        <v>9039744002308</v>
      </c>
      <c r="B230" s="4" t="str">
        <f>'[1]TCE - ANEXO IV - Preencher'!C239</f>
        <v>HOSPITAL NOSSA SENHORA DAS GRAÇAS - ANTIGO ALFA - CG Nº 024/2022</v>
      </c>
      <c r="C230" s="4" t="str">
        <f>'[1]TCE - ANEXO IV - Preencher'!E239</f>
        <v>3.4 - Material Farmacológico</v>
      </c>
      <c r="D230" s="3" t="str">
        <f>'[1]TCE - ANEXO IV - Preencher'!F239</f>
        <v>22.940.455/0001-20</v>
      </c>
      <c r="E230" s="5" t="str">
        <f>'[1]TCE - ANEXO IV - Preencher'!G239</f>
        <v>MOURA E MELO COMERCIO E SERVICOS LTDA</v>
      </c>
      <c r="F230" s="5" t="str">
        <f>'[1]TCE - ANEXO IV - Preencher'!H239</f>
        <v>B</v>
      </c>
      <c r="G230" s="5" t="str">
        <f>'[1]TCE - ANEXO IV - Preencher'!I239</f>
        <v>S</v>
      </c>
      <c r="H230" s="5" t="str">
        <f>'[1]TCE - ANEXO IV - Preencher'!J239</f>
        <v>20873</v>
      </c>
      <c r="I230" s="6" t="str">
        <f>IF('[1]TCE - ANEXO IV - Preencher'!K239="","",'[1]TCE - ANEXO IV - Preencher'!K239)</f>
        <v>10/06/2026</v>
      </c>
      <c r="J230" s="5" t="str">
        <f>'[1]TCE - ANEXO IV - Preencher'!L239</f>
        <v>26260622940455000120550010000208731142739802</v>
      </c>
      <c r="K230" s="5" t="str">
        <f>IF(F230="B",LEFT('[1]TCE - ANEXO IV - Preencher'!M239,2),IF(F230="S",LEFT('[1]TCE - ANEXO IV - Preencher'!M239,7),IF('[1]TCE - ANEXO IV - Preencher'!H239="","")))</f>
        <v>26</v>
      </c>
      <c r="L230" s="7">
        <f>'[1]TCE - ANEXO IV - Preencher'!N239</f>
        <v>600</v>
      </c>
    </row>
    <row r="231" spans="1:12" s="8" customFormat="1" ht="19.5" customHeight="1" x14ac:dyDescent="0.25">
      <c r="A231" s="3">
        <f>IFERROR(VLOOKUP(B231,'[1]DADOS (OCULTAR)'!$Q$3:$S$136,3,0),"")</f>
        <v>9039744002308</v>
      </c>
      <c r="B231" s="4" t="str">
        <f>'[1]TCE - ANEXO IV - Preencher'!C240</f>
        <v>HOSPITAL NOSSA SENHORA DAS GRAÇAS - ANTIGO ALFA - CG Nº 024/2022</v>
      </c>
      <c r="C231" s="4" t="str">
        <f>'[1]TCE - ANEXO IV - Preencher'!E240</f>
        <v>3.4 - Material Farmacológico</v>
      </c>
      <c r="D231" s="3" t="str">
        <f>'[1]TCE - ANEXO IV - Preencher'!F240</f>
        <v>22.940.455/0001-20</v>
      </c>
      <c r="E231" s="5" t="str">
        <f>'[1]TCE - ANEXO IV - Preencher'!G240</f>
        <v>MOURA E MELO COMERCIO E SERVICOS LTDA</v>
      </c>
      <c r="F231" s="5" t="str">
        <f>'[1]TCE - ANEXO IV - Preencher'!H240</f>
        <v>B</v>
      </c>
      <c r="G231" s="5" t="str">
        <f>'[1]TCE - ANEXO IV - Preencher'!I240</f>
        <v>S</v>
      </c>
      <c r="H231" s="5" t="str">
        <f>'[1]TCE - ANEXO IV - Preencher'!J240</f>
        <v>20874</v>
      </c>
      <c r="I231" s="6" t="str">
        <f>IF('[1]TCE - ANEXO IV - Preencher'!K240="","",'[1]TCE - ANEXO IV - Preencher'!K240)</f>
        <v>10/06/2026</v>
      </c>
      <c r="J231" s="5" t="str">
        <f>'[1]TCE - ANEXO IV - Preencher'!L240</f>
        <v>26260622940455000120550010000208741662403890</v>
      </c>
      <c r="K231" s="5" t="str">
        <f>IF(F231="B",LEFT('[1]TCE - ANEXO IV - Preencher'!M240,2),IF(F231="S",LEFT('[1]TCE - ANEXO IV - Preencher'!M240,7),IF('[1]TCE - ANEXO IV - Preencher'!H240="","")))</f>
        <v>26</v>
      </c>
      <c r="L231" s="7">
        <f>'[1]TCE - ANEXO IV - Preencher'!N240</f>
        <v>6000</v>
      </c>
    </row>
    <row r="232" spans="1:12" s="8" customFormat="1" ht="19.5" customHeight="1" x14ac:dyDescent="0.25">
      <c r="A232" s="3">
        <f>IFERROR(VLOOKUP(B232,'[1]DADOS (OCULTAR)'!$Q$3:$S$136,3,0),"")</f>
        <v>9039744002308</v>
      </c>
      <c r="B232" s="4" t="str">
        <f>'[1]TCE - ANEXO IV - Preencher'!C241</f>
        <v>HOSPITAL NOSSA SENHORA DAS GRAÇAS - ANTIGO ALFA - CG Nº 024/2022</v>
      </c>
      <c r="C232" s="4" t="str">
        <f>'[1]TCE - ANEXO IV - Preencher'!E241</f>
        <v>3.4 - Material Farmacológico</v>
      </c>
      <c r="D232" s="3" t="str">
        <f>'[1]TCE - ANEXO IV - Preencher'!F241</f>
        <v>22.940.455/0001-20</v>
      </c>
      <c r="E232" s="5" t="str">
        <f>'[1]TCE - ANEXO IV - Preencher'!G241</f>
        <v>MOURA E MELO COMERCIO E SERVICOS LTDA</v>
      </c>
      <c r="F232" s="5" t="str">
        <f>'[1]TCE - ANEXO IV - Preencher'!H241</f>
        <v>B</v>
      </c>
      <c r="G232" s="5" t="str">
        <f>'[1]TCE - ANEXO IV - Preencher'!I241</f>
        <v>S</v>
      </c>
      <c r="H232" s="5" t="str">
        <f>'[1]TCE - ANEXO IV - Preencher'!J241</f>
        <v>20875</v>
      </c>
      <c r="I232" s="6" t="str">
        <f>IF('[1]TCE - ANEXO IV - Preencher'!K241="","",'[1]TCE - ANEXO IV - Preencher'!K241)</f>
        <v>10/06/2026</v>
      </c>
      <c r="J232" s="5" t="str">
        <f>'[1]TCE - ANEXO IV - Preencher'!L241</f>
        <v>26260622940455000120550010000208751730362690</v>
      </c>
      <c r="K232" s="5" t="str">
        <f>IF(F232="B",LEFT('[1]TCE - ANEXO IV - Preencher'!M241,2),IF(F232="S",LEFT('[1]TCE - ANEXO IV - Preencher'!M241,7),IF('[1]TCE - ANEXO IV - Preencher'!H241="","")))</f>
        <v>26</v>
      </c>
      <c r="L232" s="7">
        <f>'[1]TCE - ANEXO IV - Preencher'!N241</f>
        <v>2700</v>
      </c>
    </row>
    <row r="233" spans="1:12" s="8" customFormat="1" ht="19.5" customHeight="1" x14ac:dyDescent="0.25">
      <c r="A233" s="3">
        <f>IFERROR(VLOOKUP(B233,'[1]DADOS (OCULTAR)'!$Q$3:$S$136,3,0),"")</f>
        <v>9039744002308</v>
      </c>
      <c r="B233" s="4" t="str">
        <f>'[1]TCE - ANEXO IV - Preencher'!C242</f>
        <v>HOSPITAL NOSSA SENHORA DAS GRAÇAS - ANTIGO ALFA - CG Nº 024/2022</v>
      </c>
      <c r="C233" s="4" t="str">
        <f>'[1]TCE - ANEXO IV - Preencher'!E242</f>
        <v>3.4 - Material Farmacológico</v>
      </c>
      <c r="D233" s="3" t="str">
        <f>'[1]TCE - ANEXO IV - Preencher'!F242</f>
        <v>22.940.455/0001-20</v>
      </c>
      <c r="E233" s="5" t="str">
        <f>'[1]TCE - ANEXO IV - Preencher'!G242</f>
        <v>MOURA E MELO COMERCIO E SERVICOS LTDA</v>
      </c>
      <c r="F233" s="5" t="str">
        <f>'[1]TCE - ANEXO IV - Preencher'!H242</f>
        <v>B</v>
      </c>
      <c r="G233" s="5" t="str">
        <f>'[1]TCE - ANEXO IV - Preencher'!I242</f>
        <v>S</v>
      </c>
      <c r="H233" s="5" t="str">
        <f>'[1]TCE - ANEXO IV - Preencher'!J242</f>
        <v>20876</v>
      </c>
      <c r="I233" s="6" t="str">
        <f>IF('[1]TCE - ANEXO IV - Preencher'!K242="","",'[1]TCE - ANEXO IV - Preencher'!K242)</f>
        <v>10/06/2026</v>
      </c>
      <c r="J233" s="5" t="str">
        <f>'[1]TCE - ANEXO IV - Preencher'!L242</f>
        <v>26260622940455000120550010000208761897780744</v>
      </c>
      <c r="K233" s="5" t="str">
        <f>IF(F233="B",LEFT('[1]TCE - ANEXO IV - Preencher'!M242,2),IF(F233="S",LEFT('[1]TCE - ANEXO IV - Preencher'!M242,7),IF('[1]TCE - ANEXO IV - Preencher'!H242="","")))</f>
        <v>26</v>
      </c>
      <c r="L233" s="7">
        <f>'[1]TCE - ANEXO IV - Preencher'!N242</f>
        <v>2250</v>
      </c>
    </row>
    <row r="234" spans="1:12" s="8" customFormat="1" ht="19.5" customHeight="1" x14ac:dyDescent="0.25">
      <c r="A234" s="3">
        <f>IFERROR(VLOOKUP(B234,'[1]DADOS (OCULTAR)'!$Q$3:$S$136,3,0),"")</f>
        <v>9039744002308</v>
      </c>
      <c r="B234" s="4" t="str">
        <f>'[1]TCE - ANEXO IV - Preencher'!C243</f>
        <v>HOSPITAL NOSSA SENHORA DAS GRAÇAS - ANTIGO ALFA - CG Nº 024/2022</v>
      </c>
      <c r="C234" s="4" t="str">
        <f>'[1]TCE - ANEXO IV - Preencher'!E243</f>
        <v>3.4 - Material Farmacológico</v>
      </c>
      <c r="D234" s="3" t="str">
        <f>'[1]TCE - ANEXO IV - Preencher'!F243</f>
        <v>22.940.455/0001-20</v>
      </c>
      <c r="E234" s="5" t="str">
        <f>'[1]TCE - ANEXO IV - Preencher'!G243</f>
        <v>MOURA E MELO COMERCIO E SERVICOS LTDA</v>
      </c>
      <c r="F234" s="5" t="str">
        <f>'[1]TCE - ANEXO IV - Preencher'!H243</f>
        <v>B</v>
      </c>
      <c r="G234" s="5" t="str">
        <f>'[1]TCE - ANEXO IV - Preencher'!I243</f>
        <v>S</v>
      </c>
      <c r="H234" s="5" t="str">
        <f>'[1]TCE - ANEXO IV - Preencher'!J243</f>
        <v>20877</v>
      </c>
      <c r="I234" s="6" t="str">
        <f>IF('[1]TCE - ANEXO IV - Preencher'!K243="","",'[1]TCE - ANEXO IV - Preencher'!K243)</f>
        <v>10/06/2026</v>
      </c>
      <c r="J234" s="5" t="str">
        <f>'[1]TCE - ANEXO IV - Preencher'!L243</f>
        <v>26260622940455000120550010000208771160141068</v>
      </c>
      <c r="K234" s="5" t="str">
        <f>IF(F234="B",LEFT('[1]TCE - ANEXO IV - Preencher'!M243,2),IF(F234="S",LEFT('[1]TCE - ANEXO IV - Preencher'!M243,7),IF('[1]TCE - ANEXO IV - Preencher'!H243="","")))</f>
        <v>26</v>
      </c>
      <c r="L234" s="7">
        <f>'[1]TCE - ANEXO IV - Preencher'!N243</f>
        <v>1500</v>
      </c>
    </row>
    <row r="235" spans="1:12" s="8" customFormat="1" ht="19.5" customHeight="1" x14ac:dyDescent="0.25">
      <c r="A235" s="3">
        <f>IFERROR(VLOOKUP(B235,'[1]DADOS (OCULTAR)'!$Q$3:$S$136,3,0),"")</f>
        <v>9039744002308</v>
      </c>
      <c r="B235" s="4" t="str">
        <f>'[1]TCE - ANEXO IV - Preencher'!C244</f>
        <v>HOSPITAL NOSSA SENHORA DAS GRAÇAS - ANTIGO ALFA - CG Nº 024/2022</v>
      </c>
      <c r="C235" s="4" t="str">
        <f>'[1]TCE - ANEXO IV - Preencher'!E244</f>
        <v>3.4 - Material Farmacológico</v>
      </c>
      <c r="D235" s="3" t="str">
        <f>'[1]TCE - ANEXO IV - Preencher'!F244</f>
        <v>22.940.455/0001-20</v>
      </c>
      <c r="E235" s="5" t="str">
        <f>'[1]TCE - ANEXO IV - Preencher'!G244</f>
        <v>MOURA E MELO COMERCIO E SERVICOS LTDA</v>
      </c>
      <c r="F235" s="5" t="str">
        <f>'[1]TCE - ANEXO IV - Preencher'!H244</f>
        <v>B</v>
      </c>
      <c r="G235" s="5" t="str">
        <f>'[1]TCE - ANEXO IV - Preencher'!I244</f>
        <v>S</v>
      </c>
      <c r="H235" s="5" t="str">
        <f>'[1]TCE - ANEXO IV - Preencher'!J244</f>
        <v>20885</v>
      </c>
      <c r="I235" s="6" t="str">
        <f>IF('[1]TCE - ANEXO IV - Preencher'!K244="","",'[1]TCE - ANEXO IV - Preencher'!K244)</f>
        <v>12/06/2026</v>
      </c>
      <c r="J235" s="5" t="str">
        <f>'[1]TCE - ANEXO IV - Preencher'!L244</f>
        <v>26260622940455000120550010000208851905280031</v>
      </c>
      <c r="K235" s="5" t="str">
        <f>IF(F235="B",LEFT('[1]TCE - ANEXO IV - Preencher'!M244,2),IF(F235="S",LEFT('[1]TCE - ANEXO IV - Preencher'!M244,7),IF('[1]TCE - ANEXO IV - Preencher'!H244="","")))</f>
        <v>26</v>
      </c>
      <c r="L235" s="7">
        <f>'[1]TCE - ANEXO IV - Preencher'!N244</f>
        <v>1050</v>
      </c>
    </row>
    <row r="236" spans="1:12" s="8" customFormat="1" ht="19.5" customHeight="1" x14ac:dyDescent="0.25">
      <c r="A236" s="3">
        <f>IFERROR(VLOOKUP(B236,'[1]DADOS (OCULTAR)'!$Q$3:$S$136,3,0),"")</f>
        <v>9039744002308</v>
      </c>
      <c r="B236" s="4" t="str">
        <f>'[1]TCE - ANEXO IV - Preencher'!C245</f>
        <v>HOSPITAL NOSSA SENHORA DAS GRAÇAS - ANTIGO ALFA - CG Nº 024/2022</v>
      </c>
      <c r="C236" s="4" t="str">
        <f>'[1]TCE - ANEXO IV - Preencher'!E245</f>
        <v>3.4 - Material Farmacológico</v>
      </c>
      <c r="D236" s="3" t="str">
        <f>'[1]TCE - ANEXO IV - Preencher'!F245</f>
        <v>22.940.455/0001-20</v>
      </c>
      <c r="E236" s="5" t="str">
        <f>'[1]TCE - ANEXO IV - Preencher'!G245</f>
        <v>MOURA E MELO COMERCIO E SERVICOS LTDA</v>
      </c>
      <c r="F236" s="5" t="str">
        <f>'[1]TCE - ANEXO IV - Preencher'!H245</f>
        <v>B</v>
      </c>
      <c r="G236" s="5" t="str">
        <f>'[1]TCE - ANEXO IV - Preencher'!I245</f>
        <v>S</v>
      </c>
      <c r="H236" s="5" t="str">
        <f>'[1]TCE - ANEXO IV - Preencher'!J245</f>
        <v>20886</v>
      </c>
      <c r="I236" s="6" t="str">
        <f>IF('[1]TCE - ANEXO IV - Preencher'!K245="","",'[1]TCE - ANEXO IV - Preencher'!K245)</f>
        <v>12/06/2026</v>
      </c>
      <c r="J236" s="5" t="str">
        <f>'[1]TCE - ANEXO IV - Preencher'!L245</f>
        <v>26260622940455000120550010000208861562688753</v>
      </c>
      <c r="K236" s="5" t="str">
        <f>IF(F236="B",LEFT('[1]TCE - ANEXO IV - Preencher'!M245,2),IF(F236="S",LEFT('[1]TCE - ANEXO IV - Preencher'!M245,7),IF('[1]TCE - ANEXO IV - Preencher'!H245="","")))</f>
        <v>26</v>
      </c>
      <c r="L236" s="7">
        <f>'[1]TCE - ANEXO IV - Preencher'!N245</f>
        <v>2250</v>
      </c>
    </row>
    <row r="237" spans="1:12" s="8" customFormat="1" ht="19.5" customHeight="1" x14ac:dyDescent="0.25">
      <c r="A237" s="3">
        <f>IFERROR(VLOOKUP(B237,'[1]DADOS (OCULTAR)'!$Q$3:$S$136,3,0),"")</f>
        <v>9039744002308</v>
      </c>
      <c r="B237" s="4" t="str">
        <f>'[1]TCE - ANEXO IV - Preencher'!C246</f>
        <v>HOSPITAL NOSSA SENHORA DAS GRAÇAS - ANTIGO ALFA - CG Nº 024/2022</v>
      </c>
      <c r="C237" s="4" t="str">
        <f>'[1]TCE - ANEXO IV - Preencher'!E246</f>
        <v>3.4 - Material Farmacológico</v>
      </c>
      <c r="D237" s="3" t="str">
        <f>'[1]TCE - ANEXO IV - Preencher'!F246</f>
        <v>22.940.455/0001-20</v>
      </c>
      <c r="E237" s="5" t="str">
        <f>'[1]TCE - ANEXO IV - Preencher'!G246</f>
        <v>MOURA E MELO COMERCIO E SERVICOS LTDA</v>
      </c>
      <c r="F237" s="5" t="str">
        <f>'[1]TCE - ANEXO IV - Preencher'!H246</f>
        <v>B</v>
      </c>
      <c r="G237" s="5" t="str">
        <f>'[1]TCE - ANEXO IV - Preencher'!I246</f>
        <v>S</v>
      </c>
      <c r="H237" s="5" t="str">
        <f>'[1]TCE - ANEXO IV - Preencher'!J246</f>
        <v>20887</v>
      </c>
      <c r="I237" s="6" t="str">
        <f>IF('[1]TCE - ANEXO IV - Preencher'!K246="","",'[1]TCE - ANEXO IV - Preencher'!K246)</f>
        <v>12/06/2026</v>
      </c>
      <c r="J237" s="5" t="str">
        <f>'[1]TCE - ANEXO IV - Preencher'!L246</f>
        <v>26260622940455000120550010000208871820798570</v>
      </c>
      <c r="K237" s="5" t="str">
        <f>IF(F237="B",LEFT('[1]TCE - ANEXO IV - Preencher'!M246,2),IF(F237="S",LEFT('[1]TCE - ANEXO IV - Preencher'!M246,7),IF('[1]TCE - ANEXO IV - Preencher'!H246="","")))</f>
        <v>26</v>
      </c>
      <c r="L237" s="7">
        <f>'[1]TCE - ANEXO IV - Preencher'!N246</f>
        <v>600</v>
      </c>
    </row>
    <row r="238" spans="1:12" s="8" customFormat="1" ht="19.5" customHeight="1" x14ac:dyDescent="0.25">
      <c r="A238" s="3">
        <f>IFERROR(VLOOKUP(B238,'[1]DADOS (OCULTAR)'!$Q$3:$S$136,3,0),"")</f>
        <v>9039744002308</v>
      </c>
      <c r="B238" s="4" t="str">
        <f>'[1]TCE - ANEXO IV - Preencher'!C247</f>
        <v>HOSPITAL NOSSA SENHORA DAS GRAÇAS - ANTIGO ALFA - CG Nº 024/2022</v>
      </c>
      <c r="C238" s="4" t="str">
        <f>'[1]TCE - ANEXO IV - Preencher'!E247</f>
        <v>3.4 - Material Farmacológico</v>
      </c>
      <c r="D238" s="3" t="str">
        <f>'[1]TCE - ANEXO IV - Preencher'!F247</f>
        <v>22.940.455/0001-20</v>
      </c>
      <c r="E238" s="5" t="str">
        <f>'[1]TCE - ANEXO IV - Preencher'!G247</f>
        <v>MOURA E MELO COMERCIO E SERVICOS LTDA</v>
      </c>
      <c r="F238" s="5" t="str">
        <f>'[1]TCE - ANEXO IV - Preencher'!H247</f>
        <v>B</v>
      </c>
      <c r="G238" s="5" t="str">
        <f>'[1]TCE - ANEXO IV - Preencher'!I247</f>
        <v>S</v>
      </c>
      <c r="H238" s="5" t="str">
        <f>'[1]TCE - ANEXO IV - Preencher'!J247</f>
        <v>20888</v>
      </c>
      <c r="I238" s="6" t="str">
        <f>IF('[1]TCE - ANEXO IV - Preencher'!K247="","",'[1]TCE - ANEXO IV - Preencher'!K247)</f>
        <v>12/06/2026</v>
      </c>
      <c r="J238" s="5" t="str">
        <f>'[1]TCE - ANEXO IV - Preencher'!L247</f>
        <v>26260622940455000120550010000208881431322873</v>
      </c>
      <c r="K238" s="5" t="str">
        <f>IF(F238="B",LEFT('[1]TCE - ANEXO IV - Preencher'!M247,2),IF(F238="S",LEFT('[1]TCE - ANEXO IV - Preencher'!M247,7),IF('[1]TCE - ANEXO IV - Preencher'!H247="","")))</f>
        <v>26</v>
      </c>
      <c r="L238" s="7">
        <f>'[1]TCE - ANEXO IV - Preencher'!N247</f>
        <v>600</v>
      </c>
    </row>
    <row r="239" spans="1:12" s="8" customFormat="1" ht="19.5" customHeight="1" x14ac:dyDescent="0.25">
      <c r="A239" s="3">
        <f>IFERROR(VLOOKUP(B239,'[1]DADOS (OCULTAR)'!$Q$3:$S$136,3,0),"")</f>
        <v>9039744002308</v>
      </c>
      <c r="B239" s="4" t="str">
        <f>'[1]TCE - ANEXO IV - Preencher'!C248</f>
        <v>HOSPITAL NOSSA SENHORA DAS GRAÇAS - ANTIGO ALFA - CG Nº 024/2022</v>
      </c>
      <c r="C239" s="4" t="str">
        <f>'[1]TCE - ANEXO IV - Preencher'!E248</f>
        <v>3.4 - Material Farmacológico</v>
      </c>
      <c r="D239" s="3" t="str">
        <f>'[1]TCE - ANEXO IV - Preencher'!F248</f>
        <v>22.940.455/0001-20</v>
      </c>
      <c r="E239" s="5" t="str">
        <f>'[1]TCE - ANEXO IV - Preencher'!G248</f>
        <v>MOURA E MELO COMERCIO E SERVICOS LTDA</v>
      </c>
      <c r="F239" s="5" t="str">
        <f>'[1]TCE - ANEXO IV - Preencher'!H248</f>
        <v>B</v>
      </c>
      <c r="G239" s="5" t="str">
        <f>'[1]TCE - ANEXO IV - Preencher'!I248</f>
        <v>S</v>
      </c>
      <c r="H239" s="5" t="str">
        <f>'[1]TCE - ANEXO IV - Preencher'!J248</f>
        <v>20889</v>
      </c>
      <c r="I239" s="6" t="str">
        <f>IF('[1]TCE - ANEXO IV - Preencher'!K248="","",'[1]TCE - ANEXO IV - Preencher'!K248)</f>
        <v>15/06/2026</v>
      </c>
      <c r="J239" s="5" t="str">
        <f>'[1]TCE - ANEXO IV - Preencher'!L248</f>
        <v>26260622940455000120550010000208891230598135</v>
      </c>
      <c r="K239" s="5" t="str">
        <f>IF(F239="B",LEFT('[1]TCE - ANEXO IV - Preencher'!M248,2),IF(F239="S",LEFT('[1]TCE - ANEXO IV - Preencher'!M248,7),IF('[1]TCE - ANEXO IV - Preencher'!H248="","")))</f>
        <v>26</v>
      </c>
      <c r="L239" s="7">
        <f>'[1]TCE - ANEXO IV - Preencher'!N248</f>
        <v>2250</v>
      </c>
    </row>
    <row r="240" spans="1:12" s="8" customFormat="1" ht="19.5" customHeight="1" x14ac:dyDescent="0.25">
      <c r="A240" s="3">
        <f>IFERROR(VLOOKUP(B240,'[1]DADOS (OCULTAR)'!$Q$3:$S$136,3,0),"")</f>
        <v>9039744002308</v>
      </c>
      <c r="B240" s="4" t="str">
        <f>'[1]TCE - ANEXO IV - Preencher'!C249</f>
        <v>HOSPITAL NOSSA SENHORA DAS GRAÇAS - ANTIGO ALFA - CG Nº 024/2022</v>
      </c>
      <c r="C240" s="4" t="str">
        <f>'[1]TCE - ANEXO IV - Preencher'!E249</f>
        <v>3.4 - Material Farmacológico</v>
      </c>
      <c r="D240" s="3" t="str">
        <f>'[1]TCE - ANEXO IV - Preencher'!F249</f>
        <v>22.940.455/0001-20</v>
      </c>
      <c r="E240" s="5" t="str">
        <f>'[1]TCE - ANEXO IV - Preencher'!G249</f>
        <v>MOURA E MELO COMERCIO E SERVICOS LTDA</v>
      </c>
      <c r="F240" s="5" t="str">
        <f>'[1]TCE - ANEXO IV - Preencher'!H249</f>
        <v>B</v>
      </c>
      <c r="G240" s="5" t="str">
        <f>'[1]TCE - ANEXO IV - Preencher'!I249</f>
        <v>S</v>
      </c>
      <c r="H240" s="5" t="str">
        <f>'[1]TCE - ANEXO IV - Preencher'!J249</f>
        <v>20890</v>
      </c>
      <c r="I240" s="6" t="str">
        <f>IF('[1]TCE - ANEXO IV - Preencher'!K249="","",'[1]TCE - ANEXO IV - Preencher'!K249)</f>
        <v>15/06/2026</v>
      </c>
      <c r="J240" s="5" t="str">
        <f>'[1]TCE - ANEXO IV - Preencher'!L249</f>
        <v>26260622940455000120550010000208901614484854</v>
      </c>
      <c r="K240" s="5" t="str">
        <f>IF(F240="B",LEFT('[1]TCE - ANEXO IV - Preencher'!M249,2),IF(F240="S",LEFT('[1]TCE - ANEXO IV - Preencher'!M249,7),IF('[1]TCE - ANEXO IV - Preencher'!H249="","")))</f>
        <v>26</v>
      </c>
      <c r="L240" s="7">
        <f>'[1]TCE - ANEXO IV - Preencher'!N249</f>
        <v>1350</v>
      </c>
    </row>
    <row r="241" spans="1:12" s="8" customFormat="1" ht="19.5" customHeight="1" x14ac:dyDescent="0.25">
      <c r="A241" s="3">
        <f>IFERROR(VLOOKUP(B241,'[1]DADOS (OCULTAR)'!$Q$3:$S$136,3,0),"")</f>
        <v>9039744002308</v>
      </c>
      <c r="B241" s="4" t="str">
        <f>'[1]TCE - ANEXO IV - Preencher'!C250</f>
        <v>HOSPITAL NOSSA SENHORA DAS GRAÇAS - ANTIGO ALFA - CG Nº 024/2022</v>
      </c>
      <c r="C241" s="4" t="str">
        <f>'[1]TCE - ANEXO IV - Preencher'!E250</f>
        <v>3.4 - Material Farmacológico</v>
      </c>
      <c r="D241" s="3" t="str">
        <f>'[1]TCE - ANEXO IV - Preencher'!F250</f>
        <v>22.940.455/0001-20</v>
      </c>
      <c r="E241" s="5" t="str">
        <f>'[1]TCE - ANEXO IV - Preencher'!G250</f>
        <v>MOURA E MELO COMERCIO E SERVICOS LTDA</v>
      </c>
      <c r="F241" s="5" t="str">
        <f>'[1]TCE - ANEXO IV - Preencher'!H250</f>
        <v>B</v>
      </c>
      <c r="G241" s="5" t="str">
        <f>'[1]TCE - ANEXO IV - Preencher'!I250</f>
        <v>S</v>
      </c>
      <c r="H241" s="5" t="str">
        <f>'[1]TCE - ANEXO IV - Preencher'!J250</f>
        <v>20891</v>
      </c>
      <c r="I241" s="6" t="str">
        <f>IF('[1]TCE - ANEXO IV - Preencher'!K250="","",'[1]TCE - ANEXO IV - Preencher'!K250)</f>
        <v>15/06/2026</v>
      </c>
      <c r="J241" s="5" t="str">
        <f>'[1]TCE - ANEXO IV - Preencher'!L250</f>
        <v>26260622940455000120550010000208911330597775</v>
      </c>
      <c r="K241" s="5" t="str">
        <f>IF(F241="B",LEFT('[1]TCE - ANEXO IV - Preencher'!M250,2),IF(F241="S",LEFT('[1]TCE - ANEXO IV - Preencher'!M250,7),IF('[1]TCE - ANEXO IV - Preencher'!H250="","")))</f>
        <v>26</v>
      </c>
      <c r="L241" s="7">
        <f>'[1]TCE - ANEXO IV - Preencher'!N250</f>
        <v>300</v>
      </c>
    </row>
    <row r="242" spans="1:12" s="8" customFormat="1" ht="19.5" customHeight="1" x14ac:dyDescent="0.25">
      <c r="A242" s="3">
        <f>IFERROR(VLOOKUP(B242,'[1]DADOS (OCULTAR)'!$Q$3:$S$136,3,0),"")</f>
        <v>9039744002308</v>
      </c>
      <c r="B242" s="4" t="str">
        <f>'[1]TCE - ANEXO IV - Preencher'!C251</f>
        <v>HOSPITAL NOSSA SENHORA DAS GRAÇAS - ANTIGO ALFA - CG Nº 024/2022</v>
      </c>
      <c r="C242" s="4" t="str">
        <f>'[1]TCE - ANEXO IV - Preencher'!E251</f>
        <v>3.4 - Material Farmacológico</v>
      </c>
      <c r="D242" s="3" t="str">
        <f>'[1]TCE - ANEXO IV - Preencher'!F251</f>
        <v>22.940.455/0001-20</v>
      </c>
      <c r="E242" s="5" t="str">
        <f>'[1]TCE - ANEXO IV - Preencher'!G251</f>
        <v>MOURA E MELO COMERCIO E SERVICOS LTDA</v>
      </c>
      <c r="F242" s="5" t="str">
        <f>'[1]TCE - ANEXO IV - Preencher'!H251</f>
        <v>B</v>
      </c>
      <c r="G242" s="5" t="str">
        <f>'[1]TCE - ANEXO IV - Preencher'!I251</f>
        <v>S</v>
      </c>
      <c r="H242" s="5" t="str">
        <f>'[1]TCE - ANEXO IV - Preencher'!J251</f>
        <v>20896</v>
      </c>
      <c r="I242" s="6" t="str">
        <f>IF('[1]TCE - ANEXO IV - Preencher'!K251="","",'[1]TCE - ANEXO IV - Preencher'!K251)</f>
        <v>18/06/2026</v>
      </c>
      <c r="J242" s="5" t="str">
        <f>'[1]TCE - ANEXO IV - Preencher'!L251</f>
        <v>26260622940455000120550010000208961391811595</v>
      </c>
      <c r="K242" s="5" t="str">
        <f>IF(F242="B",LEFT('[1]TCE - ANEXO IV - Preencher'!M251,2),IF(F242="S",LEFT('[1]TCE - ANEXO IV - Preencher'!M251,7),IF('[1]TCE - ANEXO IV - Preencher'!H251="","")))</f>
        <v>26</v>
      </c>
      <c r="L242" s="7">
        <f>'[1]TCE - ANEXO IV - Preencher'!N251</f>
        <v>1650</v>
      </c>
    </row>
    <row r="243" spans="1:12" s="8" customFormat="1" ht="19.5" customHeight="1" x14ac:dyDescent="0.25">
      <c r="A243" s="3">
        <f>IFERROR(VLOOKUP(B243,'[1]DADOS (OCULTAR)'!$Q$3:$S$136,3,0),"")</f>
        <v>9039744002308</v>
      </c>
      <c r="B243" s="4" t="str">
        <f>'[1]TCE - ANEXO IV - Preencher'!C252</f>
        <v>HOSPITAL NOSSA SENHORA DAS GRAÇAS - ANTIGO ALFA - CG Nº 024/2022</v>
      </c>
      <c r="C243" s="4" t="str">
        <f>'[1]TCE - ANEXO IV - Preencher'!E252</f>
        <v>3.4 - Material Farmacológico</v>
      </c>
      <c r="D243" s="3" t="str">
        <f>'[1]TCE - ANEXO IV - Preencher'!F252</f>
        <v>22.940.455/0001-20</v>
      </c>
      <c r="E243" s="5" t="str">
        <f>'[1]TCE - ANEXO IV - Preencher'!G252</f>
        <v>MOURA E MELO COMERCIO E SERVICOS LTDA</v>
      </c>
      <c r="F243" s="5" t="str">
        <f>'[1]TCE - ANEXO IV - Preencher'!H252</f>
        <v>B</v>
      </c>
      <c r="G243" s="5" t="str">
        <f>'[1]TCE - ANEXO IV - Preencher'!I252</f>
        <v>S</v>
      </c>
      <c r="H243" s="5" t="str">
        <f>'[1]TCE - ANEXO IV - Preencher'!J252</f>
        <v>20897</v>
      </c>
      <c r="I243" s="6" t="str">
        <f>IF('[1]TCE - ANEXO IV - Preencher'!K252="","",'[1]TCE - ANEXO IV - Preencher'!K252)</f>
        <v>18/06/2026</v>
      </c>
      <c r="J243" s="5" t="str">
        <f>'[1]TCE - ANEXO IV - Preencher'!L252</f>
        <v>26260622940455000120550010000208971447764322</v>
      </c>
      <c r="K243" s="5" t="str">
        <f>IF(F243="B",LEFT('[1]TCE - ANEXO IV - Preencher'!M252,2),IF(F243="S",LEFT('[1]TCE - ANEXO IV - Preencher'!M252,7),IF('[1]TCE - ANEXO IV - Preencher'!H252="","")))</f>
        <v>26</v>
      </c>
      <c r="L243" s="7">
        <f>'[1]TCE - ANEXO IV - Preencher'!N252</f>
        <v>2250</v>
      </c>
    </row>
    <row r="244" spans="1:12" s="8" customFormat="1" ht="19.5" customHeight="1" x14ac:dyDescent="0.25">
      <c r="A244" s="3">
        <f>IFERROR(VLOOKUP(B244,'[1]DADOS (OCULTAR)'!$Q$3:$S$136,3,0),"")</f>
        <v>9039744002308</v>
      </c>
      <c r="B244" s="4" t="str">
        <f>'[1]TCE - ANEXO IV - Preencher'!C253</f>
        <v>HOSPITAL NOSSA SENHORA DAS GRAÇAS - ANTIGO ALFA - CG Nº 024/2022</v>
      </c>
      <c r="C244" s="4" t="str">
        <f>'[1]TCE - ANEXO IV - Preencher'!E253</f>
        <v>3.4 - Material Farmacológico</v>
      </c>
      <c r="D244" s="3" t="str">
        <f>'[1]TCE - ANEXO IV - Preencher'!F253</f>
        <v>15.218.561/0001-39</v>
      </c>
      <c r="E244" s="5" t="str">
        <f>'[1]TCE - ANEXO IV - Preencher'!G253</f>
        <v>NNMED DISTRIBUIÇÃO, IMPORTAÇÃO E EXPORTAÇÃO DE MEDICAMENTOS LTDA</v>
      </c>
      <c r="F244" s="5" t="str">
        <f>'[1]TCE - ANEXO IV - Preencher'!H253</f>
        <v>B</v>
      </c>
      <c r="G244" s="5" t="str">
        <f>'[1]TCE - ANEXO IV - Preencher'!I253</f>
        <v>S</v>
      </c>
      <c r="H244" s="5" t="str">
        <f>'[1]TCE - ANEXO IV - Preencher'!J253</f>
        <v>209039</v>
      </c>
      <c r="I244" s="6" t="str">
        <f>IF('[1]TCE - ANEXO IV - Preencher'!K253="","",'[1]TCE - ANEXO IV - Preencher'!K253)</f>
        <v>15/06/2026</v>
      </c>
      <c r="J244" s="5" t="str">
        <f>'[1]TCE - ANEXO IV - Preencher'!L253</f>
        <v>25260615218561000139550010002090391543474631</v>
      </c>
      <c r="K244" s="5" t="str">
        <f>IF(F244="B",LEFT('[1]TCE - ANEXO IV - Preencher'!M253,2),IF(F244="S",LEFT('[1]TCE - ANEXO IV - Preencher'!M253,7),IF('[1]TCE - ANEXO IV - Preencher'!H253="","")))</f>
        <v>25</v>
      </c>
      <c r="L244" s="7">
        <f>'[1]TCE - ANEXO IV - Preencher'!N253</f>
        <v>469.82</v>
      </c>
    </row>
    <row r="245" spans="1:12" s="8" customFormat="1" ht="19.5" customHeight="1" x14ac:dyDescent="0.25">
      <c r="A245" s="3">
        <f>IFERROR(VLOOKUP(B245,'[1]DADOS (OCULTAR)'!$Q$3:$S$136,3,0),"")</f>
        <v>9039744002308</v>
      </c>
      <c r="B245" s="4" t="str">
        <f>'[1]TCE - ANEXO IV - Preencher'!C254</f>
        <v>HOSPITAL NOSSA SENHORA DAS GRAÇAS - ANTIGO ALFA - CG Nº 024/2022</v>
      </c>
      <c r="C245" s="4" t="str">
        <f>'[1]TCE - ANEXO IV - Preencher'!E254</f>
        <v>3.4 - Material Farmacológico</v>
      </c>
      <c r="D245" s="3" t="str">
        <f>'[1]TCE - ANEXO IV - Preencher'!F254</f>
        <v>22.940.455/0001-20</v>
      </c>
      <c r="E245" s="5" t="str">
        <f>'[1]TCE - ANEXO IV - Preencher'!G254</f>
        <v>MOURA E MELO COMERCIO E SERVICOS LTDA</v>
      </c>
      <c r="F245" s="5" t="str">
        <f>'[1]TCE - ANEXO IV - Preencher'!H254</f>
        <v>B</v>
      </c>
      <c r="G245" s="5" t="str">
        <f>'[1]TCE - ANEXO IV - Preencher'!I254</f>
        <v>S</v>
      </c>
      <c r="H245" s="5" t="str">
        <f>'[1]TCE - ANEXO IV - Preencher'!J254</f>
        <v>20905</v>
      </c>
      <c r="I245" s="6" t="str">
        <f>IF('[1]TCE - ANEXO IV - Preencher'!K254="","",'[1]TCE - ANEXO IV - Preencher'!K254)</f>
        <v>25/06/2026</v>
      </c>
      <c r="J245" s="5" t="str">
        <f>'[1]TCE - ANEXO IV - Preencher'!L254</f>
        <v>26260622940455000120550010000209051450881486</v>
      </c>
      <c r="K245" s="5" t="str">
        <f>IF(F245="B",LEFT('[1]TCE - ANEXO IV - Preencher'!M254,2),IF(F245="S",LEFT('[1]TCE - ANEXO IV - Preencher'!M254,7),IF('[1]TCE - ANEXO IV - Preencher'!H254="","")))</f>
        <v>26</v>
      </c>
      <c r="L245" s="7">
        <f>'[1]TCE - ANEXO IV - Preencher'!N254</f>
        <v>3150</v>
      </c>
    </row>
    <row r="246" spans="1:12" s="8" customFormat="1" ht="19.5" customHeight="1" x14ac:dyDescent="0.25">
      <c r="A246" s="3">
        <f>IFERROR(VLOOKUP(B246,'[1]DADOS (OCULTAR)'!$Q$3:$S$136,3,0),"")</f>
        <v>9039744002308</v>
      </c>
      <c r="B246" s="4" t="str">
        <f>'[1]TCE - ANEXO IV - Preencher'!C255</f>
        <v>HOSPITAL NOSSA SENHORA DAS GRAÇAS - ANTIGO ALFA - CG Nº 024/2022</v>
      </c>
      <c r="C246" s="4" t="str">
        <f>'[1]TCE - ANEXO IV - Preencher'!E255</f>
        <v>3.4 - Material Farmacológico</v>
      </c>
      <c r="D246" s="3" t="str">
        <f>'[1]TCE - ANEXO IV - Preencher'!F255</f>
        <v>22.940.455/0001-20</v>
      </c>
      <c r="E246" s="5" t="str">
        <f>'[1]TCE - ANEXO IV - Preencher'!G255</f>
        <v>MOURA E MELO COMERCIO E SERVICOS LTDA</v>
      </c>
      <c r="F246" s="5" t="str">
        <f>'[1]TCE - ANEXO IV - Preencher'!H255</f>
        <v>B</v>
      </c>
      <c r="G246" s="5" t="str">
        <f>'[1]TCE - ANEXO IV - Preencher'!I255</f>
        <v>S</v>
      </c>
      <c r="H246" s="5" t="str">
        <f>'[1]TCE - ANEXO IV - Preencher'!J255</f>
        <v>20906</v>
      </c>
      <c r="I246" s="6" t="str">
        <f>IF('[1]TCE - ANEXO IV - Preencher'!K255="","",'[1]TCE - ANEXO IV - Preencher'!K255)</f>
        <v>25/06/2026</v>
      </c>
      <c r="J246" s="5" t="str">
        <f>'[1]TCE - ANEXO IV - Preencher'!L255</f>
        <v>26260622940455000120550010000209061998393674</v>
      </c>
      <c r="K246" s="5" t="str">
        <f>IF(F246="B",LEFT('[1]TCE - ANEXO IV - Preencher'!M255,2),IF(F246="S",LEFT('[1]TCE - ANEXO IV - Preencher'!M255,7),IF('[1]TCE - ANEXO IV - Preencher'!H255="","")))</f>
        <v>26</v>
      </c>
      <c r="L246" s="7">
        <f>'[1]TCE - ANEXO IV - Preencher'!N255</f>
        <v>5250</v>
      </c>
    </row>
    <row r="247" spans="1:12" s="8" customFormat="1" ht="19.5" customHeight="1" x14ac:dyDescent="0.25">
      <c r="A247" s="3">
        <f>IFERROR(VLOOKUP(B247,'[1]DADOS (OCULTAR)'!$Q$3:$S$136,3,0),"")</f>
        <v>9039744002308</v>
      </c>
      <c r="B247" s="4" t="str">
        <f>'[1]TCE - ANEXO IV - Preencher'!C256</f>
        <v>HOSPITAL NOSSA SENHORA DAS GRAÇAS - ANTIGO ALFA - CG Nº 024/2022</v>
      </c>
      <c r="C247" s="4" t="str">
        <f>'[1]TCE - ANEXO IV - Preencher'!E256</f>
        <v>3.4 - Material Farmacológico</v>
      </c>
      <c r="D247" s="3" t="str">
        <f>'[1]TCE - ANEXO IV - Preencher'!F256</f>
        <v>22.940.455/0001-20</v>
      </c>
      <c r="E247" s="5" t="str">
        <f>'[1]TCE - ANEXO IV - Preencher'!G256</f>
        <v>MOURA E MELO COMERCIO E SERVICOS LTDA</v>
      </c>
      <c r="F247" s="5" t="str">
        <f>'[1]TCE - ANEXO IV - Preencher'!H256</f>
        <v>B</v>
      </c>
      <c r="G247" s="5" t="str">
        <f>'[1]TCE - ANEXO IV - Preencher'!I256</f>
        <v>S</v>
      </c>
      <c r="H247" s="5" t="str">
        <f>'[1]TCE - ANEXO IV - Preencher'!J256</f>
        <v>20907</v>
      </c>
      <c r="I247" s="6" t="str">
        <f>IF('[1]TCE - ANEXO IV - Preencher'!K256="","",'[1]TCE - ANEXO IV - Preencher'!K256)</f>
        <v>25/06/2026</v>
      </c>
      <c r="J247" s="5" t="str">
        <f>'[1]TCE - ANEXO IV - Preencher'!L256</f>
        <v>26260622940455000120550010000209071492401932</v>
      </c>
      <c r="K247" s="5" t="str">
        <f>IF(F247="B",LEFT('[1]TCE - ANEXO IV - Preencher'!M256,2),IF(F247="S",LEFT('[1]TCE - ANEXO IV - Preencher'!M256,7),IF('[1]TCE - ANEXO IV - Preencher'!H256="","")))</f>
        <v>26</v>
      </c>
      <c r="L247" s="7">
        <f>'[1]TCE - ANEXO IV - Preencher'!N256</f>
        <v>750</v>
      </c>
    </row>
    <row r="248" spans="1:12" s="8" customFormat="1" ht="19.5" customHeight="1" x14ac:dyDescent="0.25">
      <c r="A248" s="3">
        <f>IFERROR(VLOOKUP(B248,'[1]DADOS (OCULTAR)'!$Q$3:$S$136,3,0),"")</f>
        <v>9039744002308</v>
      </c>
      <c r="B248" s="4" t="str">
        <f>'[1]TCE - ANEXO IV - Preencher'!C257</f>
        <v>HOSPITAL NOSSA SENHORA DAS GRAÇAS - ANTIGO ALFA - CG Nº 024/2022</v>
      </c>
      <c r="C248" s="4" t="str">
        <f>'[1]TCE - ANEXO IV - Preencher'!E257</f>
        <v>3.12 - Material Hospitalar</v>
      </c>
      <c r="D248" s="3" t="str">
        <f>'[1]TCE - ANEXO IV - Preencher'!F257</f>
        <v>07.199.135/0001-77</v>
      </c>
      <c r="E248" s="5" t="str">
        <f>'[1]TCE - ANEXO IV - Preencher'!G257</f>
        <v>HOSPSETE - DISTRIBUIDORA MAT MED HOSPITALARES LTDA</v>
      </c>
      <c r="F248" s="5" t="str">
        <f>'[1]TCE - ANEXO IV - Preencher'!H257</f>
        <v>B</v>
      </c>
      <c r="G248" s="5" t="str">
        <f>'[1]TCE - ANEXO IV - Preencher'!I257</f>
        <v>S</v>
      </c>
      <c r="H248" s="5" t="str">
        <f>'[1]TCE - ANEXO IV - Preencher'!J257</f>
        <v>21159</v>
      </c>
      <c r="I248" s="6" t="str">
        <f>IF('[1]TCE - ANEXO IV - Preencher'!K257="","",'[1]TCE - ANEXO IV - Preencher'!K257)</f>
        <v>03/06/2026</v>
      </c>
      <c r="J248" s="5" t="str">
        <f>'[1]TCE - ANEXO IV - Preencher'!L257</f>
        <v>26260607199135000177550010000211591000231857</v>
      </c>
      <c r="K248" s="5" t="str">
        <f>IF(F248="B",LEFT('[1]TCE - ANEXO IV - Preencher'!M257,2),IF(F248="S",LEFT('[1]TCE - ANEXO IV - Preencher'!M257,7),IF('[1]TCE - ANEXO IV - Preencher'!H257="","")))</f>
        <v>26</v>
      </c>
      <c r="L248" s="7">
        <f>'[1]TCE - ANEXO IV - Preencher'!N257</f>
        <v>880</v>
      </c>
    </row>
    <row r="249" spans="1:12" s="8" customFormat="1" ht="19.5" customHeight="1" x14ac:dyDescent="0.25">
      <c r="A249" s="3">
        <f>IFERROR(VLOOKUP(B249,'[1]DADOS (OCULTAR)'!$Q$3:$S$136,3,0),"")</f>
        <v>9039744002308</v>
      </c>
      <c r="B249" s="4" t="str">
        <f>'[1]TCE - ANEXO IV - Preencher'!C258</f>
        <v>HOSPITAL NOSSA SENHORA DAS GRAÇAS - ANTIGO ALFA - CG Nº 024/2022</v>
      </c>
      <c r="C249" s="4" t="str">
        <f>'[1]TCE - ANEXO IV - Preencher'!E258</f>
        <v>3.12 - Material Hospitalar</v>
      </c>
      <c r="D249" s="3" t="str">
        <f>'[1]TCE - ANEXO IV - Preencher'!F258</f>
        <v>07.199.135/0001-77</v>
      </c>
      <c r="E249" s="5" t="str">
        <f>'[1]TCE - ANEXO IV - Preencher'!G258</f>
        <v>HOSPSETE - DISTRIBUIDORA MAT MED HOSPITALARES LTDA</v>
      </c>
      <c r="F249" s="5" t="str">
        <f>'[1]TCE - ANEXO IV - Preencher'!H258</f>
        <v>B</v>
      </c>
      <c r="G249" s="5" t="str">
        <f>'[1]TCE - ANEXO IV - Preencher'!I258</f>
        <v>S</v>
      </c>
      <c r="H249" s="5" t="str">
        <f>'[1]TCE - ANEXO IV - Preencher'!J258</f>
        <v>21189</v>
      </c>
      <c r="I249" s="6" t="str">
        <f>IF('[1]TCE - ANEXO IV - Preencher'!K258="","",'[1]TCE - ANEXO IV - Preencher'!K258)</f>
        <v>10/06/2026</v>
      </c>
      <c r="J249" s="5" t="str">
        <f>'[1]TCE - ANEXO IV - Preencher'!L258</f>
        <v>26260607199135000177550010000211891000232151</v>
      </c>
      <c r="K249" s="5" t="str">
        <f>IF(F249="B",LEFT('[1]TCE - ANEXO IV - Preencher'!M258,2),IF(F249="S",LEFT('[1]TCE - ANEXO IV - Preencher'!M258,7),IF('[1]TCE - ANEXO IV - Preencher'!H258="","")))</f>
        <v>26</v>
      </c>
      <c r="L249" s="7">
        <f>'[1]TCE - ANEXO IV - Preencher'!N258</f>
        <v>5561</v>
      </c>
    </row>
    <row r="250" spans="1:12" s="8" customFormat="1" ht="19.5" customHeight="1" x14ac:dyDescent="0.25">
      <c r="A250" s="3">
        <f>IFERROR(VLOOKUP(B250,'[1]DADOS (OCULTAR)'!$Q$3:$S$136,3,0),"")</f>
        <v>9039744002308</v>
      </c>
      <c r="B250" s="4" t="str">
        <f>'[1]TCE - ANEXO IV - Preencher'!C259</f>
        <v>HOSPITAL NOSSA SENHORA DAS GRAÇAS - ANTIGO ALFA - CG Nº 024/2022</v>
      </c>
      <c r="C250" s="4" t="str">
        <f>'[1]TCE - ANEXO IV - Preencher'!E259</f>
        <v>3.12 - Material Hospitalar</v>
      </c>
      <c r="D250" s="3" t="str">
        <f>'[1]TCE - ANEXO IV - Preencher'!F259</f>
        <v>07.199.135/0001-77</v>
      </c>
      <c r="E250" s="5" t="str">
        <f>'[1]TCE - ANEXO IV - Preencher'!G259</f>
        <v>HOSPSETE - DISTRIBUIDORA MAT MED HOSPITALARES LTDA</v>
      </c>
      <c r="F250" s="5" t="str">
        <f>'[1]TCE - ANEXO IV - Preencher'!H259</f>
        <v>B</v>
      </c>
      <c r="G250" s="5" t="str">
        <f>'[1]TCE - ANEXO IV - Preencher'!I259</f>
        <v>S</v>
      </c>
      <c r="H250" s="5" t="str">
        <f>'[1]TCE - ANEXO IV - Preencher'!J259</f>
        <v>21200</v>
      </c>
      <c r="I250" s="6" t="str">
        <f>IF('[1]TCE - ANEXO IV - Preencher'!K259="","",'[1]TCE - ANEXO IV - Preencher'!K259)</f>
        <v>12/06/2026</v>
      </c>
      <c r="J250" s="5" t="str">
        <f>'[1]TCE - ANEXO IV - Preencher'!L259</f>
        <v>26260607199135000177550010000212001000232266</v>
      </c>
      <c r="K250" s="5" t="str">
        <f>IF(F250="B",LEFT('[1]TCE - ANEXO IV - Preencher'!M259,2),IF(F250="S",LEFT('[1]TCE - ANEXO IV - Preencher'!M259,7),IF('[1]TCE - ANEXO IV - Preencher'!H259="","")))</f>
        <v>26</v>
      </c>
      <c r="L250" s="7">
        <f>'[1]TCE - ANEXO IV - Preencher'!N259</f>
        <v>2295</v>
      </c>
    </row>
    <row r="251" spans="1:12" s="8" customFormat="1" ht="19.5" customHeight="1" x14ac:dyDescent="0.25">
      <c r="A251" s="3">
        <f>IFERROR(VLOOKUP(B251,'[1]DADOS (OCULTAR)'!$Q$3:$S$136,3,0),"")</f>
        <v>9039744002308</v>
      </c>
      <c r="B251" s="4" t="str">
        <f>'[1]TCE - ANEXO IV - Preencher'!C260</f>
        <v>HOSPITAL NOSSA SENHORA DAS GRAÇAS - ANTIGO ALFA - CG Nº 024/2022</v>
      </c>
      <c r="C251" s="4" t="str">
        <f>'[1]TCE - ANEXO IV - Preencher'!E260</f>
        <v>3.13 - Materiais e Materiais Ortopédicos e Corretivos (OPME)</v>
      </c>
      <c r="D251" s="3" t="str">
        <f>'[1]TCE - ANEXO IV - Preencher'!F260</f>
        <v>07.199.135/0001-77</v>
      </c>
      <c r="E251" s="5" t="str">
        <f>'[1]TCE - ANEXO IV - Preencher'!G260</f>
        <v>HOSPSETE - DISTRIBUIDORA MAT MED HOSPITALARES LTDA</v>
      </c>
      <c r="F251" s="5" t="str">
        <f>'[1]TCE - ANEXO IV - Preencher'!H260</f>
        <v>B</v>
      </c>
      <c r="G251" s="5" t="str">
        <f>'[1]TCE - ANEXO IV - Preencher'!I260</f>
        <v>S</v>
      </c>
      <c r="H251" s="5" t="str">
        <f>'[1]TCE - ANEXO IV - Preencher'!J260</f>
        <v>21202</v>
      </c>
      <c r="I251" s="6" t="str">
        <f>IF('[1]TCE - ANEXO IV - Preencher'!K260="","",'[1]TCE - ANEXO IV - Preencher'!K260)</f>
        <v>12/06/2026</v>
      </c>
      <c r="J251" s="5" t="str">
        <f>'[1]TCE - ANEXO IV - Preencher'!L260</f>
        <v>26260607199135000177550010000212021000232287</v>
      </c>
      <c r="K251" s="5" t="str">
        <f>IF(F251="B",LEFT('[1]TCE - ANEXO IV - Preencher'!M260,2),IF(F251="S",LEFT('[1]TCE - ANEXO IV - Preencher'!M260,7),IF('[1]TCE - ANEXO IV - Preencher'!H260="","")))</f>
        <v>26</v>
      </c>
      <c r="L251" s="7">
        <f>'[1]TCE - ANEXO IV - Preencher'!N260</f>
        <v>1890</v>
      </c>
    </row>
    <row r="252" spans="1:12" s="8" customFormat="1" ht="19.5" customHeight="1" x14ac:dyDescent="0.25">
      <c r="A252" s="3">
        <f>IFERROR(VLOOKUP(B252,'[1]DADOS (OCULTAR)'!$Q$3:$S$136,3,0),"")</f>
        <v>9039744002308</v>
      </c>
      <c r="B252" s="4" t="str">
        <f>'[1]TCE - ANEXO IV - Preencher'!C261</f>
        <v>HOSPITAL NOSSA SENHORA DAS GRAÇAS - ANTIGO ALFA - CG Nº 024/2022</v>
      </c>
      <c r="C252" s="4" t="str">
        <f>'[1]TCE - ANEXO IV - Preencher'!E261</f>
        <v>3.12 - Material Hospitalar</v>
      </c>
      <c r="D252" s="3" t="str">
        <f>'[1]TCE - ANEXO IV - Preencher'!F261</f>
        <v>07.199.135/0001-77</v>
      </c>
      <c r="E252" s="5" t="str">
        <f>'[1]TCE - ANEXO IV - Preencher'!G261</f>
        <v>HOSPSETE - DISTRIBUIDORA MAT MED HOSPITALARES LTDA</v>
      </c>
      <c r="F252" s="5" t="str">
        <f>'[1]TCE - ANEXO IV - Preencher'!H261</f>
        <v>B</v>
      </c>
      <c r="G252" s="5" t="str">
        <f>'[1]TCE - ANEXO IV - Preencher'!I261</f>
        <v>S</v>
      </c>
      <c r="H252" s="5" t="str">
        <f>'[1]TCE - ANEXO IV - Preencher'!J261</f>
        <v>21233</v>
      </c>
      <c r="I252" s="6" t="str">
        <f>IF('[1]TCE - ANEXO IV - Preencher'!K261="","",'[1]TCE - ANEXO IV - Preencher'!K261)</f>
        <v>19/06/2026</v>
      </c>
      <c r="J252" s="5" t="str">
        <f>'[1]TCE - ANEXO IV - Preencher'!L261</f>
        <v>26260607199135000177550010000212331000232593</v>
      </c>
      <c r="K252" s="5" t="str">
        <f>IF(F252="B",LEFT('[1]TCE - ANEXO IV - Preencher'!M261,2),IF(F252="S",LEFT('[1]TCE - ANEXO IV - Preencher'!M261,7),IF('[1]TCE - ANEXO IV - Preencher'!H261="","")))</f>
        <v>26</v>
      </c>
      <c r="L252" s="7">
        <f>'[1]TCE - ANEXO IV - Preencher'!N261</f>
        <v>710</v>
      </c>
    </row>
    <row r="253" spans="1:12" s="8" customFormat="1" ht="19.5" customHeight="1" x14ac:dyDescent="0.25">
      <c r="A253" s="3">
        <f>IFERROR(VLOOKUP(B253,'[1]DADOS (OCULTAR)'!$Q$3:$S$136,3,0),"")</f>
        <v>9039744002308</v>
      </c>
      <c r="B253" s="4" t="str">
        <f>'[1]TCE - ANEXO IV - Preencher'!C262</f>
        <v>HOSPITAL NOSSA SENHORA DAS GRAÇAS - ANTIGO ALFA - CG Nº 024/2022</v>
      </c>
      <c r="C253" s="4" t="str">
        <f>'[1]TCE - ANEXO IV - Preencher'!E262</f>
        <v>3.12 - Material Hospitalar</v>
      </c>
      <c r="D253" s="3" t="str">
        <f>'[1]TCE - ANEXO IV - Preencher'!F262</f>
        <v>07.199.135/0001-77</v>
      </c>
      <c r="E253" s="5" t="str">
        <f>'[1]TCE - ANEXO IV - Preencher'!G262</f>
        <v>HOSPSETE - DISTRIBUIDORA MAT MED HOSPITALARES LTDA</v>
      </c>
      <c r="F253" s="5" t="str">
        <f>'[1]TCE - ANEXO IV - Preencher'!H262</f>
        <v>B</v>
      </c>
      <c r="G253" s="5" t="str">
        <f>'[1]TCE - ANEXO IV - Preencher'!I262</f>
        <v>S</v>
      </c>
      <c r="H253" s="5" t="str">
        <f>'[1]TCE - ANEXO IV - Preencher'!J262</f>
        <v>21262</v>
      </c>
      <c r="I253" s="6" t="str">
        <f>IF('[1]TCE - ANEXO IV - Preencher'!K262="","",'[1]TCE - ANEXO IV - Preencher'!K262)</f>
        <v>30/06/2026</v>
      </c>
      <c r="J253" s="5" t="str">
        <f>'[1]TCE - ANEXO IV - Preencher'!L262</f>
        <v>26260607199135000177550010000212621000232889</v>
      </c>
      <c r="K253" s="5" t="str">
        <f>IF(F253="B",LEFT('[1]TCE - ANEXO IV - Preencher'!M262,2),IF(F253="S",LEFT('[1]TCE - ANEXO IV - Preencher'!M262,7),IF('[1]TCE - ANEXO IV - Preencher'!H262="","")))</f>
        <v>26</v>
      </c>
      <c r="L253" s="7">
        <f>'[1]TCE - ANEXO IV - Preencher'!N262</f>
        <v>882</v>
      </c>
    </row>
    <row r="254" spans="1:12" s="8" customFormat="1" ht="19.5" customHeight="1" x14ac:dyDescent="0.25">
      <c r="A254" s="3">
        <f>IFERROR(VLOOKUP(B254,'[1]DADOS (OCULTAR)'!$Q$3:$S$136,3,0),"")</f>
        <v>9039744002308</v>
      </c>
      <c r="B254" s="4" t="str">
        <f>'[1]TCE - ANEXO IV - Preencher'!C263</f>
        <v>HOSPITAL NOSSA SENHORA DAS GRAÇAS - ANTIGO ALFA - CG Nº 024/2022</v>
      </c>
      <c r="C254" s="4" t="str">
        <f>'[1]TCE - ANEXO IV - Preencher'!E263</f>
        <v xml:space="preserve">3.9 - Material para Manutenção de Bens Imóveis </v>
      </c>
      <c r="D254" s="3" t="str">
        <f>'[1]TCE - ANEXO IV - Preencher'!F263</f>
        <v>53.369.089/0001-24</v>
      </c>
      <c r="E254" s="5" t="str">
        <f>'[1]TCE - ANEXO IV - Preencher'!G263</f>
        <v>ZAX VAREJO E ATACADO LTDA</v>
      </c>
      <c r="F254" s="5" t="str">
        <f>'[1]TCE - ANEXO IV - Preencher'!H263</f>
        <v>B</v>
      </c>
      <c r="G254" s="5" t="str">
        <f>'[1]TCE - ANEXO IV - Preencher'!I263</f>
        <v>S</v>
      </c>
      <c r="H254" s="5" t="str">
        <f>'[1]TCE - ANEXO IV - Preencher'!J263</f>
        <v>2143</v>
      </c>
      <c r="I254" s="6" t="str">
        <f>IF('[1]TCE - ANEXO IV - Preencher'!K263="","",'[1]TCE - ANEXO IV - Preencher'!K263)</f>
        <v>01/06/2026</v>
      </c>
      <c r="J254" s="5" t="str">
        <f>'[1]TCE - ANEXO IV - Preencher'!L263</f>
        <v>26260653369089000124550010000021431876479519</v>
      </c>
      <c r="K254" s="5" t="str">
        <f>IF(F254="B",LEFT('[1]TCE - ANEXO IV - Preencher'!M263,2),IF(F254="S",LEFT('[1]TCE - ANEXO IV - Preencher'!M263,7),IF('[1]TCE - ANEXO IV - Preencher'!H263="","")))</f>
        <v>26</v>
      </c>
      <c r="L254" s="7">
        <f>'[1]TCE - ANEXO IV - Preencher'!N263</f>
        <v>3982</v>
      </c>
    </row>
    <row r="255" spans="1:12" s="8" customFormat="1" ht="19.5" customHeight="1" x14ac:dyDescent="0.25">
      <c r="A255" s="3">
        <f>IFERROR(VLOOKUP(B255,'[1]DADOS (OCULTAR)'!$Q$3:$S$136,3,0),"")</f>
        <v>9039744002308</v>
      </c>
      <c r="B255" s="4" t="str">
        <f>'[1]TCE - ANEXO IV - Preencher'!C264</f>
        <v>HOSPITAL NOSSA SENHORA DAS GRAÇAS - ANTIGO ALFA - CG Nº 024/2022</v>
      </c>
      <c r="C255" s="4" t="str">
        <f>'[1]TCE - ANEXO IV - Preencher'!E264</f>
        <v>3.14 - Alimentação Preparada</v>
      </c>
      <c r="D255" s="3" t="str">
        <f>'[1]TCE - ANEXO IV - Preencher'!F264</f>
        <v>02.975.570/0001-22</v>
      </c>
      <c r="E255" s="5" t="str">
        <f>'[1]TCE - ANEXO IV - Preencher'!G264</f>
        <v>DIET FOOD NUTRICAO LTDA-ME</v>
      </c>
      <c r="F255" s="5" t="str">
        <f>'[1]TCE - ANEXO IV - Preencher'!H264</f>
        <v>B</v>
      </c>
      <c r="G255" s="5" t="str">
        <f>'[1]TCE - ANEXO IV - Preencher'!I264</f>
        <v>S</v>
      </c>
      <c r="H255" s="5" t="str">
        <f>'[1]TCE - ANEXO IV - Preencher'!J264</f>
        <v>21720</v>
      </c>
      <c r="I255" s="6" t="str">
        <f>IF('[1]TCE - ANEXO IV - Preencher'!K264="","",'[1]TCE - ANEXO IV - Preencher'!K264)</f>
        <v>05/06/2026</v>
      </c>
      <c r="J255" s="5" t="str">
        <f>'[1]TCE - ANEXO IV - Preencher'!L264</f>
        <v>26262550001000021720712374600091060297557000</v>
      </c>
      <c r="K255" s="5" t="str">
        <f>IF(F255="B",LEFT('[1]TCE - ANEXO IV - Preencher'!M264,2),IF(F255="S",LEFT('[1]TCE - ANEXO IV - Preencher'!M264,7),IF('[1]TCE - ANEXO IV - Preencher'!H264="","")))</f>
        <v>26</v>
      </c>
      <c r="L255" s="7">
        <f>'[1]TCE - ANEXO IV - Preencher'!N264</f>
        <v>1800</v>
      </c>
    </row>
    <row r="256" spans="1:12" s="8" customFormat="1" ht="19.5" customHeight="1" x14ac:dyDescent="0.25">
      <c r="A256" s="3">
        <f>IFERROR(VLOOKUP(B256,'[1]DADOS (OCULTAR)'!$Q$3:$S$136,3,0),"")</f>
        <v>9039744002308</v>
      </c>
      <c r="B256" s="4" t="str">
        <f>'[1]TCE - ANEXO IV - Preencher'!C265</f>
        <v>HOSPITAL NOSSA SENHORA DAS GRAÇAS - ANTIGO ALFA - CG Nº 024/2022</v>
      </c>
      <c r="C256" s="4" t="str">
        <f>'[1]TCE - ANEXO IV - Preencher'!E265</f>
        <v>3.14 - Alimentação Preparada</v>
      </c>
      <c r="D256" s="3" t="str">
        <f>'[1]TCE - ANEXO IV - Preencher'!F265</f>
        <v>02.975.570/0001-22</v>
      </c>
      <c r="E256" s="5" t="str">
        <f>'[1]TCE - ANEXO IV - Preencher'!G265</f>
        <v>DIET FOOD NUTRICAO LTDA-ME</v>
      </c>
      <c r="F256" s="5" t="str">
        <f>'[1]TCE - ANEXO IV - Preencher'!H265</f>
        <v>B</v>
      </c>
      <c r="G256" s="5" t="str">
        <f>'[1]TCE - ANEXO IV - Preencher'!I265</f>
        <v>S</v>
      </c>
      <c r="H256" s="5" t="str">
        <f>'[1]TCE - ANEXO IV - Preencher'!J265</f>
        <v>21721</v>
      </c>
      <c r="I256" s="6" t="str">
        <f>IF('[1]TCE - ANEXO IV - Preencher'!K265="","",'[1]TCE - ANEXO IV - Preencher'!K265)</f>
        <v>05/06/2026</v>
      </c>
      <c r="J256" s="5" t="str">
        <f>'[1]TCE - ANEXO IV - Preencher'!L265</f>
        <v>26262550001000021721512374700016060297557000</v>
      </c>
      <c r="K256" s="5" t="str">
        <f>IF(F256="B",LEFT('[1]TCE - ANEXO IV - Preencher'!M265,2),IF(F256="S",LEFT('[1]TCE - ANEXO IV - Preencher'!M265,7),IF('[1]TCE - ANEXO IV - Preencher'!H265="","")))</f>
        <v>26</v>
      </c>
      <c r="L256" s="7">
        <f>'[1]TCE - ANEXO IV - Preencher'!N265</f>
        <v>252</v>
      </c>
    </row>
    <row r="257" spans="1:12" s="8" customFormat="1" ht="19.5" customHeight="1" x14ac:dyDescent="0.25">
      <c r="A257" s="3">
        <f>IFERROR(VLOOKUP(B257,'[1]DADOS (OCULTAR)'!$Q$3:$S$136,3,0),"")</f>
        <v>9039744002308</v>
      </c>
      <c r="B257" s="4" t="str">
        <f>'[1]TCE - ANEXO IV - Preencher'!C266</f>
        <v>HOSPITAL NOSSA SENHORA DAS GRAÇAS - ANTIGO ALFA - CG Nº 024/2022</v>
      </c>
      <c r="C257" s="4" t="str">
        <f>'[1]TCE - ANEXO IV - Preencher'!E266</f>
        <v>3.14 - Alimentação Preparada</v>
      </c>
      <c r="D257" s="3" t="str">
        <f>'[1]TCE - ANEXO IV - Preencher'!F266</f>
        <v>02.975.570/0001-22</v>
      </c>
      <c r="E257" s="5" t="str">
        <f>'[1]TCE - ANEXO IV - Preencher'!G266</f>
        <v>DIET FOOD NUTRICAO LTDA-ME</v>
      </c>
      <c r="F257" s="5" t="str">
        <f>'[1]TCE - ANEXO IV - Preencher'!H266</f>
        <v>B</v>
      </c>
      <c r="G257" s="5" t="str">
        <f>'[1]TCE - ANEXO IV - Preencher'!I266</f>
        <v>S</v>
      </c>
      <c r="H257" s="5" t="str">
        <f>'[1]TCE - ANEXO IV - Preencher'!J266</f>
        <v>21739</v>
      </c>
      <c r="I257" s="6" t="str">
        <f>IF('[1]TCE - ANEXO IV - Preencher'!K266="","",'[1]TCE - ANEXO IV - Preencher'!K266)</f>
        <v>08/06/2026</v>
      </c>
      <c r="J257" s="5" t="str">
        <f>'[1]TCE - ANEXO IV - Preencher'!L266</f>
        <v>26262550001000021739712376500042060297557000</v>
      </c>
      <c r="K257" s="5" t="str">
        <f>IF(F257="B",LEFT('[1]TCE - ANEXO IV - Preencher'!M266,2),IF(F257="S",LEFT('[1]TCE - ANEXO IV - Preencher'!M266,7),IF('[1]TCE - ANEXO IV - Preencher'!H266="","")))</f>
        <v>26</v>
      </c>
      <c r="L257" s="7">
        <f>'[1]TCE - ANEXO IV - Preencher'!N266</f>
        <v>480</v>
      </c>
    </row>
    <row r="258" spans="1:12" s="8" customFormat="1" ht="19.5" customHeight="1" x14ac:dyDescent="0.25">
      <c r="A258" s="3">
        <f>IFERROR(VLOOKUP(B258,'[1]DADOS (OCULTAR)'!$Q$3:$S$136,3,0),"")</f>
        <v>9039744002308</v>
      </c>
      <c r="B258" s="4" t="str">
        <f>'[1]TCE - ANEXO IV - Preencher'!C267</f>
        <v>HOSPITAL NOSSA SENHORA DAS GRAÇAS - ANTIGO ALFA - CG Nº 024/2022</v>
      </c>
      <c r="C258" s="4" t="str">
        <f>'[1]TCE - ANEXO IV - Preencher'!E267</f>
        <v>3.14 - Alimentação Preparada</v>
      </c>
      <c r="D258" s="3" t="str">
        <f>'[1]TCE - ANEXO IV - Preencher'!F267</f>
        <v>02.975.570/0001-22</v>
      </c>
      <c r="E258" s="5" t="str">
        <f>'[1]TCE - ANEXO IV - Preencher'!G267</f>
        <v>DIET FOOD NUTRICAO LTDA-ME</v>
      </c>
      <c r="F258" s="5" t="str">
        <f>'[1]TCE - ANEXO IV - Preencher'!H267</f>
        <v>B</v>
      </c>
      <c r="G258" s="5" t="str">
        <f>'[1]TCE - ANEXO IV - Preencher'!I267</f>
        <v>S</v>
      </c>
      <c r="H258" s="5" t="str">
        <f>'[1]TCE - ANEXO IV - Preencher'!J267</f>
        <v>21742</v>
      </c>
      <c r="I258" s="6" t="str">
        <f>IF('[1]TCE - ANEXO IV - Preencher'!K267="","",'[1]TCE - ANEXO IV - Preencher'!K267)</f>
        <v>09/06/2026</v>
      </c>
      <c r="J258" s="5" t="str">
        <f>'[1]TCE - ANEXO IV - Preencher'!L267</f>
        <v>26262550001000021742112376800061060297557000</v>
      </c>
      <c r="K258" s="5" t="str">
        <f>IF(F258="B",LEFT('[1]TCE - ANEXO IV - Preencher'!M267,2),IF(F258="S",LEFT('[1]TCE - ANEXO IV - Preencher'!M267,7),IF('[1]TCE - ANEXO IV - Preencher'!H267="","")))</f>
        <v>26</v>
      </c>
      <c r="L258" s="7">
        <f>'[1]TCE - ANEXO IV - Preencher'!N267</f>
        <v>15720</v>
      </c>
    </row>
    <row r="259" spans="1:12" s="8" customFormat="1" ht="19.5" customHeight="1" x14ac:dyDescent="0.25">
      <c r="A259" s="3">
        <f>IFERROR(VLOOKUP(B259,'[1]DADOS (OCULTAR)'!$Q$3:$S$136,3,0),"")</f>
        <v>9039744002308</v>
      </c>
      <c r="B259" s="4" t="str">
        <f>'[1]TCE - ANEXO IV - Preencher'!C268</f>
        <v>HOSPITAL NOSSA SENHORA DAS GRAÇAS - ANTIGO ALFA - CG Nº 024/2022</v>
      </c>
      <c r="C259" s="4" t="str">
        <f>'[1]TCE - ANEXO IV - Preencher'!E268</f>
        <v>3.7 - Material de Limpeza e Produtos de Hgienização</v>
      </c>
      <c r="D259" s="3" t="str">
        <f>'[1]TCE - ANEXO IV - Preencher'!F268</f>
        <v>02.975.570/0001-22</v>
      </c>
      <c r="E259" s="5" t="str">
        <f>'[1]TCE - ANEXO IV - Preencher'!G268</f>
        <v>DIET FOOD NUTRICAO LTDA-ME</v>
      </c>
      <c r="F259" s="5" t="str">
        <f>'[1]TCE - ANEXO IV - Preencher'!H268</f>
        <v>B</v>
      </c>
      <c r="G259" s="5" t="str">
        <f>'[1]TCE - ANEXO IV - Preencher'!I268</f>
        <v>S</v>
      </c>
      <c r="H259" s="5" t="str">
        <f>'[1]TCE - ANEXO IV - Preencher'!J268</f>
        <v>21835</v>
      </c>
      <c r="I259" s="6" t="str">
        <f>IF('[1]TCE - ANEXO IV - Preencher'!K268="","",'[1]TCE - ANEXO IV - Preencher'!K268)</f>
        <v>22/06/2026</v>
      </c>
      <c r="J259" s="5" t="str">
        <f>'[1]TCE - ANEXO IV - Preencher'!L268</f>
        <v>26260602975570000122550010000218351238610002</v>
      </c>
      <c r="K259" s="5" t="str">
        <f>IF(F259="B",LEFT('[1]TCE - ANEXO IV - Preencher'!M268,2),IF(F259="S",LEFT('[1]TCE - ANEXO IV - Preencher'!M268,7),IF('[1]TCE - ANEXO IV - Preencher'!H268="","")))</f>
        <v>26</v>
      </c>
      <c r="L259" s="7">
        <f>'[1]TCE - ANEXO IV - Preencher'!N268</f>
        <v>18015</v>
      </c>
    </row>
    <row r="260" spans="1:12" s="8" customFormat="1" ht="19.5" customHeight="1" x14ac:dyDescent="0.25">
      <c r="A260" s="3">
        <f>IFERROR(VLOOKUP(B260,'[1]DADOS (OCULTAR)'!$Q$3:$S$136,3,0),"")</f>
        <v>9039744002308</v>
      </c>
      <c r="B260" s="4" t="str">
        <f>'[1]TCE - ANEXO IV - Preencher'!C269</f>
        <v>HOSPITAL NOSSA SENHORA DAS GRAÇAS - ANTIGO ALFA - CG Nº 024/2022</v>
      </c>
      <c r="C260" s="4" t="str">
        <f>'[1]TCE - ANEXO IV - Preencher'!E269</f>
        <v xml:space="preserve">3.9 - Material para Manutenção de Bens Imóveis </v>
      </c>
      <c r="D260" s="3" t="str">
        <f>'[1]TCE - ANEXO IV - Preencher'!F269</f>
        <v>53.369.089/0001-24</v>
      </c>
      <c r="E260" s="5" t="str">
        <f>'[1]TCE - ANEXO IV - Preencher'!G269</f>
        <v>ZAX VAREJO E ATACADO LTDA</v>
      </c>
      <c r="F260" s="5" t="str">
        <f>'[1]TCE - ANEXO IV - Preencher'!H269</f>
        <v>B</v>
      </c>
      <c r="G260" s="5" t="str">
        <f>'[1]TCE - ANEXO IV - Preencher'!I269</f>
        <v>S</v>
      </c>
      <c r="H260" s="5" t="str">
        <f>'[1]TCE - ANEXO IV - Preencher'!J269</f>
        <v>2184</v>
      </c>
      <c r="I260" s="6" t="str">
        <f>IF('[1]TCE - ANEXO IV - Preencher'!K269="","",'[1]TCE - ANEXO IV - Preencher'!K269)</f>
        <v>12/06/2026</v>
      </c>
      <c r="J260" s="5" t="str">
        <f>'[1]TCE - ANEXO IV - Preencher'!L269</f>
        <v>26260653369089000124550010000021841743673864</v>
      </c>
      <c r="K260" s="5" t="str">
        <f>IF(F260="B",LEFT('[1]TCE - ANEXO IV - Preencher'!M269,2),IF(F260="S",LEFT('[1]TCE - ANEXO IV - Preencher'!M269,7),IF('[1]TCE - ANEXO IV - Preencher'!H269="","")))</f>
        <v>26</v>
      </c>
      <c r="L260" s="7">
        <f>'[1]TCE - ANEXO IV - Preencher'!N269</f>
        <v>2300</v>
      </c>
    </row>
    <row r="261" spans="1:12" s="8" customFormat="1" ht="19.5" customHeight="1" x14ac:dyDescent="0.25">
      <c r="A261" s="3">
        <f>IFERROR(VLOOKUP(B261,'[1]DADOS (OCULTAR)'!$Q$3:$S$136,3,0),"")</f>
        <v>9039744002308</v>
      </c>
      <c r="B261" s="4" t="str">
        <f>'[1]TCE - ANEXO IV - Preencher'!C270</f>
        <v>HOSPITAL NOSSA SENHORA DAS GRAÇAS - ANTIGO ALFA - CG Nº 024/2022</v>
      </c>
      <c r="C261" s="4" t="str">
        <f>'[1]TCE - ANEXO IV - Preencher'!E270</f>
        <v>3.7 - Material de Limpeza e Produtos de Hgienização</v>
      </c>
      <c r="D261" s="3" t="str">
        <f>'[1]TCE - ANEXO IV - Preencher'!F270</f>
        <v>02.975.570/0001-22</v>
      </c>
      <c r="E261" s="5" t="str">
        <f>'[1]TCE - ANEXO IV - Preencher'!G270</f>
        <v>DIET FOOD NUTRICAO LTDA-ME</v>
      </c>
      <c r="F261" s="5" t="str">
        <f>'[1]TCE - ANEXO IV - Preencher'!H270</f>
        <v>B</v>
      </c>
      <c r="G261" s="5" t="str">
        <f>'[1]TCE - ANEXO IV - Preencher'!I270</f>
        <v>S</v>
      </c>
      <c r="H261" s="5" t="str">
        <f>'[1]TCE - ANEXO IV - Preencher'!J270</f>
        <v>21853</v>
      </c>
      <c r="I261" s="6" t="str">
        <f>IF('[1]TCE - ANEXO IV - Preencher'!K270="","",'[1]TCE - ANEXO IV - Preencher'!K270)</f>
        <v>25/06/2026</v>
      </c>
      <c r="J261" s="5" t="str">
        <f>'[1]TCE - ANEXO IV - Preencher'!L270</f>
        <v>26260602975570000122550010000218531238790009</v>
      </c>
      <c r="K261" s="5" t="str">
        <f>IF(F261="B",LEFT('[1]TCE - ANEXO IV - Preencher'!M270,2),IF(F261="S",LEFT('[1]TCE - ANEXO IV - Preencher'!M270,7),IF('[1]TCE - ANEXO IV - Preencher'!H270="","")))</f>
        <v>26</v>
      </c>
      <c r="L261" s="7">
        <f>'[1]TCE - ANEXO IV - Preencher'!N270</f>
        <v>28050</v>
      </c>
    </row>
    <row r="262" spans="1:12" s="8" customFormat="1" ht="19.5" customHeight="1" x14ac:dyDescent="0.25">
      <c r="A262" s="3">
        <f>IFERROR(VLOOKUP(B262,'[1]DADOS (OCULTAR)'!$Q$3:$S$136,3,0),"")</f>
        <v>9039744002308</v>
      </c>
      <c r="B262" s="4" t="str">
        <f>'[1]TCE - ANEXO IV - Preencher'!C271</f>
        <v>HOSPITAL NOSSA SENHORA DAS GRAÇAS - ANTIGO ALFA - CG Nº 024/2022</v>
      </c>
      <c r="C262" s="4" t="str">
        <f>'[1]TCE - ANEXO IV - Preencher'!E271</f>
        <v>3.6 - Material de Expediente</v>
      </c>
      <c r="D262" s="3" t="str">
        <f>'[1]TCE - ANEXO IV - Preencher'!F271</f>
        <v>10.832.251/0001-96</v>
      </c>
      <c r="E262" s="5" t="str">
        <f>'[1]TCE - ANEXO IV - Preencher'!G271</f>
        <v>CASA DAS PLACAS LTDA EPP</v>
      </c>
      <c r="F262" s="5" t="str">
        <f>'[1]TCE - ANEXO IV - Preencher'!H271</f>
        <v>B</v>
      </c>
      <c r="G262" s="5" t="str">
        <f>'[1]TCE - ANEXO IV - Preencher'!I271</f>
        <v>S</v>
      </c>
      <c r="H262" s="5" t="str">
        <f>'[1]TCE - ANEXO IV - Preencher'!J271</f>
        <v>2230</v>
      </c>
      <c r="I262" s="6" t="str">
        <f>IF('[1]TCE - ANEXO IV - Preencher'!K271="","",'[1]TCE - ANEXO IV - Preencher'!K271)</f>
        <v>09/06/2026</v>
      </c>
      <c r="J262" s="5" t="str">
        <f>'[1]TCE - ANEXO IV - Preencher'!L271</f>
        <v>26260610832251000196550010000022301336368728</v>
      </c>
      <c r="K262" s="5" t="str">
        <f>IF(F262="B",LEFT('[1]TCE - ANEXO IV - Preencher'!M271,2),IF(F262="S",LEFT('[1]TCE - ANEXO IV - Preencher'!M271,7),IF('[1]TCE - ANEXO IV - Preencher'!H271="","")))</f>
        <v>26</v>
      </c>
      <c r="L262" s="7">
        <f>'[1]TCE - ANEXO IV - Preencher'!N271</f>
        <v>180</v>
      </c>
    </row>
    <row r="263" spans="1:12" s="8" customFormat="1" ht="19.5" customHeight="1" x14ac:dyDescent="0.25">
      <c r="A263" s="3">
        <f>IFERROR(VLOOKUP(B263,'[1]DADOS (OCULTAR)'!$Q$3:$S$136,3,0),"")</f>
        <v>9039744002308</v>
      </c>
      <c r="B263" s="4" t="str">
        <f>'[1]TCE - ANEXO IV - Preencher'!C272</f>
        <v>HOSPITAL NOSSA SENHORA DAS GRAÇAS - ANTIGO ALFA - CG Nº 024/2022</v>
      </c>
      <c r="C263" s="4" t="str">
        <f>'[1]TCE - ANEXO IV - Preencher'!E272</f>
        <v>3.7 - Material de Limpeza e Produtos de Hgienização</v>
      </c>
      <c r="D263" s="3" t="str">
        <f>'[1]TCE - ANEXO IV - Preencher'!F272</f>
        <v>33.111.482/0001-06</v>
      </c>
      <c r="E263" s="5" t="str">
        <f>'[1]TCE - ANEXO IV - Preencher'!G272</f>
        <v>STS SOLUCOES TECNOLOGICAS COMERCIO REPRESENTACAO E PRESTACAO DE SERVICOS HOSPITALARES LTDA</v>
      </c>
      <c r="F263" s="5" t="str">
        <f>'[1]TCE - ANEXO IV - Preencher'!H272</f>
        <v>B</v>
      </c>
      <c r="G263" s="5" t="str">
        <f>'[1]TCE - ANEXO IV - Preencher'!I272</f>
        <v>S</v>
      </c>
      <c r="H263" s="5" t="str">
        <f>'[1]TCE - ANEXO IV - Preencher'!J272</f>
        <v>2264</v>
      </c>
      <c r="I263" s="6" t="str">
        <f>IF('[1]TCE - ANEXO IV - Preencher'!K272="","",'[1]TCE - ANEXO IV - Preencher'!K272)</f>
        <v>16/06/2026</v>
      </c>
      <c r="J263" s="5" t="str">
        <f>'[1]TCE - ANEXO IV - Preencher'!L272</f>
        <v>26260633111482000106550010000022641244506120</v>
      </c>
      <c r="K263" s="5" t="str">
        <f>IF(F263="B",LEFT('[1]TCE - ANEXO IV - Preencher'!M272,2),IF(F263="S",LEFT('[1]TCE - ANEXO IV - Preencher'!M272,7),IF('[1]TCE - ANEXO IV - Preencher'!H272="","")))</f>
        <v>26</v>
      </c>
      <c r="L263" s="7">
        <f>'[1]TCE - ANEXO IV - Preencher'!N272</f>
        <v>25000</v>
      </c>
    </row>
    <row r="264" spans="1:12" s="8" customFormat="1" ht="19.5" customHeight="1" x14ac:dyDescent="0.25">
      <c r="A264" s="3">
        <f>IFERROR(VLOOKUP(B264,'[1]DADOS (OCULTAR)'!$Q$3:$S$136,3,0),"")</f>
        <v>9039744002308</v>
      </c>
      <c r="B264" s="4" t="str">
        <f>'[1]TCE - ANEXO IV - Preencher'!C273</f>
        <v>HOSPITAL NOSSA SENHORA DAS GRAÇAS - ANTIGO ALFA - CG Nº 024/2022</v>
      </c>
      <c r="C264" s="4" t="str">
        <f>'[1]TCE - ANEXO IV - Preencher'!E273</f>
        <v>3.7 - Material de Limpeza e Produtos de Hgienização</v>
      </c>
      <c r="D264" s="3" t="str">
        <f>'[1]TCE - ANEXO IV - Preencher'!F273</f>
        <v>33.111.482/0001-06</v>
      </c>
      <c r="E264" s="5" t="str">
        <f>'[1]TCE - ANEXO IV - Preencher'!G273</f>
        <v>STS SOLUCOES TECNOLOGICAS COMERCIO REPRESENTACAO E PRESTACAO DE SERVICOS HOSPITALARES LTDA</v>
      </c>
      <c r="F264" s="5" t="str">
        <f>'[1]TCE - ANEXO IV - Preencher'!H273</f>
        <v>B</v>
      </c>
      <c r="G264" s="5" t="str">
        <f>'[1]TCE - ANEXO IV - Preencher'!I273</f>
        <v>S</v>
      </c>
      <c r="H264" s="5" t="str">
        <f>'[1]TCE - ANEXO IV - Preencher'!J273</f>
        <v>2264</v>
      </c>
      <c r="I264" s="6" t="str">
        <f>IF('[1]TCE - ANEXO IV - Preencher'!K273="","",'[1]TCE - ANEXO IV - Preencher'!K273)</f>
        <v>16/06/2026</v>
      </c>
      <c r="J264" s="5" t="str">
        <f>'[1]TCE - ANEXO IV - Preencher'!L273</f>
        <v>26260633111482000106550010000022641244506120</v>
      </c>
      <c r="K264" s="5" t="str">
        <f>IF(F264="B",LEFT('[1]TCE - ANEXO IV - Preencher'!M273,2),IF(F264="S",LEFT('[1]TCE - ANEXO IV - Preencher'!M273,7),IF('[1]TCE - ANEXO IV - Preencher'!H273="","")))</f>
        <v>26</v>
      </c>
      <c r="L264" s="7">
        <f>'[1]TCE - ANEXO IV - Preencher'!N273</f>
        <v>3476</v>
      </c>
    </row>
    <row r="265" spans="1:12" s="8" customFormat="1" ht="19.5" customHeight="1" x14ac:dyDescent="0.25">
      <c r="A265" s="3">
        <f>IFERROR(VLOOKUP(B265,'[1]DADOS (OCULTAR)'!$Q$3:$S$136,3,0),"")</f>
        <v>9039744002308</v>
      </c>
      <c r="B265" s="4" t="str">
        <f>'[1]TCE - ANEXO IV - Preencher'!C274</f>
        <v>HOSPITAL NOSSA SENHORA DAS GRAÇAS - ANTIGO ALFA - CG Nº 024/2022</v>
      </c>
      <c r="C265" s="4" t="str">
        <f>'[1]TCE - ANEXO IV - Preencher'!E274</f>
        <v xml:space="preserve">3.10 - Material para Manutenção de Bens Móveis </v>
      </c>
      <c r="D265" s="3" t="str">
        <f>'[1]TCE - ANEXO IV - Preencher'!F274</f>
        <v>33.111.482/0001-06</v>
      </c>
      <c r="E265" s="5" t="str">
        <f>'[1]TCE - ANEXO IV - Preencher'!G274</f>
        <v>STS SOLUCOES TECNOLOGICAS COMERCIO REPRESENTACAO E PRESTACAO DE SERVICOS HOSPITALARES LTDA</v>
      </c>
      <c r="F265" s="5" t="str">
        <f>'[1]TCE - ANEXO IV - Preencher'!H274</f>
        <v>B</v>
      </c>
      <c r="G265" s="5" t="str">
        <f>'[1]TCE - ANEXO IV - Preencher'!I274</f>
        <v>S</v>
      </c>
      <c r="H265" s="5" t="str">
        <f>'[1]TCE - ANEXO IV - Preencher'!J274</f>
        <v>2277</v>
      </c>
      <c r="I265" s="6" t="str">
        <f>IF('[1]TCE - ANEXO IV - Preencher'!K274="","",'[1]TCE - ANEXO IV - Preencher'!K274)</f>
        <v>19/06/2026</v>
      </c>
      <c r="J265" s="5" t="str">
        <f>'[1]TCE - ANEXO IV - Preencher'!L274</f>
        <v>26260633111482000106550010000022771814221169</v>
      </c>
      <c r="K265" s="5" t="str">
        <f>IF(F265="B",LEFT('[1]TCE - ANEXO IV - Preencher'!M274,2),IF(F265="S",LEFT('[1]TCE - ANEXO IV - Preencher'!M274,7),IF('[1]TCE - ANEXO IV - Preencher'!H274="","")))</f>
        <v>26</v>
      </c>
      <c r="L265" s="7">
        <f>'[1]TCE - ANEXO IV - Preencher'!N274</f>
        <v>21800.65</v>
      </c>
    </row>
    <row r="266" spans="1:12" s="8" customFormat="1" ht="19.5" customHeight="1" x14ac:dyDescent="0.25">
      <c r="A266" s="3">
        <f>IFERROR(VLOOKUP(B266,'[1]DADOS (OCULTAR)'!$Q$3:$S$136,3,0),"")</f>
        <v>9039744002308</v>
      </c>
      <c r="B266" s="4" t="str">
        <f>'[1]TCE - ANEXO IV - Preencher'!C275</f>
        <v>HOSPITAL NOSSA SENHORA DAS GRAÇAS - ANTIGO ALFA - CG Nº 024/2022</v>
      </c>
      <c r="C266" s="4" t="str">
        <f>'[1]TCE - ANEXO IV - Preencher'!E275</f>
        <v>3.6 - Material de Expediente</v>
      </c>
      <c r="D266" s="3" t="str">
        <f>'[1]TCE - ANEXO IV - Preencher'!F275</f>
        <v>33.111.482/0001-06</v>
      </c>
      <c r="E266" s="5" t="str">
        <f>'[1]TCE - ANEXO IV - Preencher'!G275</f>
        <v>STS SOLUCOES TECNOLOGICAS COMERCIO REPRESENTACAO E PRESTACAO DE SERVICOS HOSPITALARES LTDA</v>
      </c>
      <c r="F266" s="5" t="str">
        <f>'[1]TCE - ANEXO IV - Preencher'!H275</f>
        <v>B</v>
      </c>
      <c r="G266" s="5" t="str">
        <f>'[1]TCE - ANEXO IV - Preencher'!I275</f>
        <v>S</v>
      </c>
      <c r="H266" s="5" t="str">
        <f>'[1]TCE - ANEXO IV - Preencher'!J275</f>
        <v>2288</v>
      </c>
      <c r="I266" s="6" t="str">
        <f>IF('[1]TCE - ANEXO IV - Preencher'!K275="","",'[1]TCE - ANEXO IV - Preencher'!K275)</f>
        <v>23/06/2026</v>
      </c>
      <c r="J266" s="5" t="str">
        <f>'[1]TCE - ANEXO IV - Preencher'!L275</f>
        <v>26260633111482000106550010000022881350725001</v>
      </c>
      <c r="K266" s="5" t="str">
        <f>IF(F266="B",LEFT('[1]TCE - ANEXO IV - Preencher'!M275,2),IF(F266="S",LEFT('[1]TCE - ANEXO IV - Preencher'!M275,7),IF('[1]TCE - ANEXO IV - Preencher'!H275="","")))</f>
        <v>26</v>
      </c>
      <c r="L266" s="7">
        <f>'[1]TCE - ANEXO IV - Preencher'!N275</f>
        <v>580</v>
      </c>
    </row>
    <row r="267" spans="1:12" s="8" customFormat="1" ht="19.5" customHeight="1" x14ac:dyDescent="0.25">
      <c r="A267" s="3">
        <f>IFERROR(VLOOKUP(B267,'[1]DADOS (OCULTAR)'!$Q$3:$S$136,3,0),"")</f>
        <v>9039744002308</v>
      </c>
      <c r="B267" s="4" t="str">
        <f>'[1]TCE - ANEXO IV - Preencher'!C276</f>
        <v>HOSPITAL NOSSA SENHORA DAS GRAÇAS - ANTIGO ALFA - CG Nº 024/2022</v>
      </c>
      <c r="C267" s="4" t="str">
        <f>'[1]TCE - ANEXO IV - Preencher'!E276</f>
        <v>3.7 - Material de Limpeza e Produtos de Hgienização</v>
      </c>
      <c r="D267" s="3" t="str">
        <f>'[1]TCE - ANEXO IV - Preencher'!F276</f>
        <v>33.111.482/0001-06</v>
      </c>
      <c r="E267" s="5" t="str">
        <f>'[1]TCE - ANEXO IV - Preencher'!G276</f>
        <v>STS SOLUCOES TECNOLOGICAS COMERCIO REPRESENTACAO E PRESTACAO DE SERVICOS HOSPITALARES LTDA</v>
      </c>
      <c r="F267" s="5" t="str">
        <f>'[1]TCE - ANEXO IV - Preencher'!H276</f>
        <v>B</v>
      </c>
      <c r="G267" s="5" t="str">
        <f>'[1]TCE - ANEXO IV - Preencher'!I276</f>
        <v>S</v>
      </c>
      <c r="H267" s="5" t="str">
        <f>'[1]TCE - ANEXO IV - Preencher'!J276</f>
        <v>2298</v>
      </c>
      <c r="I267" s="6" t="str">
        <f>IF('[1]TCE - ANEXO IV - Preencher'!K276="","",'[1]TCE - ANEXO IV - Preencher'!K276)</f>
        <v>25/06/2026</v>
      </c>
      <c r="J267" s="5" t="str">
        <f>'[1]TCE - ANEXO IV - Preencher'!L276</f>
        <v>26260633111482000106550010000022981171709520</v>
      </c>
      <c r="K267" s="5" t="str">
        <f>IF(F267="B",LEFT('[1]TCE - ANEXO IV - Preencher'!M276,2),IF(F267="S",LEFT('[1]TCE - ANEXO IV - Preencher'!M276,7),IF('[1]TCE - ANEXO IV - Preencher'!H276="","")))</f>
        <v>26</v>
      </c>
      <c r="L267" s="7">
        <f>'[1]TCE - ANEXO IV - Preencher'!N276</f>
        <v>37500</v>
      </c>
    </row>
    <row r="268" spans="1:12" s="8" customFormat="1" ht="19.5" customHeight="1" x14ac:dyDescent="0.25">
      <c r="A268" s="3">
        <f>IFERROR(VLOOKUP(B268,'[1]DADOS (OCULTAR)'!$Q$3:$S$136,3,0),"")</f>
        <v>9039744002308</v>
      </c>
      <c r="B268" s="4" t="str">
        <f>'[1]TCE - ANEXO IV - Preencher'!C277</f>
        <v>HOSPITAL NOSSA SENHORA DAS GRAÇAS - ANTIGO ALFA - CG Nº 024/2022</v>
      </c>
      <c r="C268" s="4" t="str">
        <f>'[1]TCE - ANEXO IV - Preencher'!E277</f>
        <v>3.7 - Material de Limpeza e Produtos de Hgienização</v>
      </c>
      <c r="D268" s="3" t="str">
        <f>'[1]TCE - ANEXO IV - Preencher'!F277</f>
        <v>33.111.482/0001-06</v>
      </c>
      <c r="E268" s="5" t="str">
        <f>'[1]TCE - ANEXO IV - Preencher'!G277</f>
        <v>STS SOLUCOES TECNOLOGICAS COMERCIO REPRESENTACAO E PRESTACAO DE SERVICOS HOSPITALARES LTDA</v>
      </c>
      <c r="F268" s="5" t="str">
        <f>'[1]TCE - ANEXO IV - Preencher'!H277</f>
        <v>B</v>
      </c>
      <c r="G268" s="5" t="str">
        <f>'[1]TCE - ANEXO IV - Preencher'!I277</f>
        <v>S</v>
      </c>
      <c r="H268" s="5" t="str">
        <f>'[1]TCE - ANEXO IV - Preencher'!J277</f>
        <v>2298</v>
      </c>
      <c r="I268" s="6" t="str">
        <f>IF('[1]TCE - ANEXO IV - Preencher'!K277="","",'[1]TCE - ANEXO IV - Preencher'!K277)</f>
        <v>25/06/2026</v>
      </c>
      <c r="J268" s="5" t="str">
        <f>'[1]TCE - ANEXO IV - Preencher'!L277</f>
        <v>26260633111482000106550010000022981171709520</v>
      </c>
      <c r="K268" s="5" t="str">
        <f>IF(F268="B",LEFT('[1]TCE - ANEXO IV - Preencher'!M277,2),IF(F268="S",LEFT('[1]TCE - ANEXO IV - Preencher'!M277,7),IF('[1]TCE - ANEXO IV - Preencher'!H277="","")))</f>
        <v>26</v>
      </c>
      <c r="L268" s="7">
        <f>'[1]TCE - ANEXO IV - Preencher'!N277</f>
        <v>2609.6</v>
      </c>
    </row>
    <row r="269" spans="1:12" s="8" customFormat="1" ht="19.5" customHeight="1" x14ac:dyDescent="0.25">
      <c r="A269" s="3">
        <f>IFERROR(VLOOKUP(B269,'[1]DADOS (OCULTAR)'!$Q$3:$S$136,3,0),"")</f>
        <v>9039744002308</v>
      </c>
      <c r="B269" s="4" t="str">
        <f>'[1]TCE - ANEXO IV - Preencher'!C278</f>
        <v>HOSPITAL NOSSA SENHORA DAS GRAÇAS - ANTIGO ALFA - CG Nº 024/2022</v>
      </c>
      <c r="C269" s="4" t="str">
        <f>'[1]TCE - ANEXO IV - Preencher'!E278</f>
        <v>3.6 - Material de Expediente</v>
      </c>
      <c r="D269" s="3" t="str">
        <f>'[1]TCE - ANEXO IV - Preencher'!F278</f>
        <v>19.604.006/0001-04</v>
      </c>
      <c r="E269" s="5" t="str">
        <f>'[1]TCE - ANEXO IV - Preencher'!G278</f>
        <v>NAT DIGITAL COMERCIO E SERVICOS EIRELI ME</v>
      </c>
      <c r="F269" s="5" t="str">
        <f>'[1]TCE - ANEXO IV - Preencher'!H278</f>
        <v>B</v>
      </c>
      <c r="G269" s="5" t="str">
        <f>'[1]TCE - ANEXO IV - Preencher'!I278</f>
        <v>S</v>
      </c>
      <c r="H269" s="5" t="str">
        <f>'[1]TCE - ANEXO IV - Preencher'!J278</f>
        <v>2310</v>
      </c>
      <c r="I269" s="6" t="str">
        <f>IF('[1]TCE - ANEXO IV - Preencher'!K278="","",'[1]TCE - ANEXO IV - Preencher'!K278)</f>
        <v>04/06/2026</v>
      </c>
      <c r="J269" s="5" t="str">
        <f>'[1]TCE - ANEXO IV - Preencher'!L278</f>
        <v>26260619604006000104550010000023101260017641</v>
      </c>
      <c r="K269" s="5" t="str">
        <f>IF(F269="B",LEFT('[1]TCE - ANEXO IV - Preencher'!M278,2),IF(F269="S",LEFT('[1]TCE - ANEXO IV - Preencher'!M278,7),IF('[1]TCE - ANEXO IV - Preencher'!H278="","")))</f>
        <v>26</v>
      </c>
      <c r="L269" s="7">
        <f>'[1]TCE - ANEXO IV - Preencher'!N278</f>
        <v>585</v>
      </c>
    </row>
    <row r="270" spans="1:12" s="8" customFormat="1" ht="19.5" customHeight="1" x14ac:dyDescent="0.25">
      <c r="A270" s="3">
        <f>IFERROR(VLOOKUP(B270,'[1]DADOS (OCULTAR)'!$Q$3:$S$136,3,0),"")</f>
        <v>9039744002308</v>
      </c>
      <c r="B270" s="4" t="str">
        <f>'[1]TCE - ANEXO IV - Preencher'!C279</f>
        <v>HOSPITAL NOSSA SENHORA DAS GRAÇAS - ANTIGO ALFA - CG Nº 024/2022</v>
      </c>
      <c r="C270" s="4" t="str">
        <f>'[1]TCE - ANEXO IV - Preencher'!E279</f>
        <v>3.6 - Material de Expediente</v>
      </c>
      <c r="D270" s="3" t="str">
        <f>'[1]TCE - ANEXO IV - Preencher'!F279</f>
        <v>24.348.443/0001-36</v>
      </c>
      <c r="E270" s="5" t="str">
        <f>'[1]TCE - ANEXO IV - Preencher'!G279</f>
        <v>FRANCRIS LIVARIA E PAPELARIA LTDA</v>
      </c>
      <c r="F270" s="5" t="str">
        <f>'[1]TCE - ANEXO IV - Preencher'!H279</f>
        <v>B</v>
      </c>
      <c r="G270" s="5" t="str">
        <f>'[1]TCE - ANEXO IV - Preencher'!I279</f>
        <v>S</v>
      </c>
      <c r="H270" s="5" t="str">
        <f>'[1]TCE - ANEXO IV - Preencher'!J279</f>
        <v>23447</v>
      </c>
      <c r="I270" s="6" t="str">
        <f>IF('[1]TCE - ANEXO IV - Preencher'!K279="","",'[1]TCE - ANEXO IV - Preencher'!K279)</f>
        <v>17/06/2026</v>
      </c>
      <c r="J270" s="5" t="str">
        <f>'[1]TCE - ANEXO IV - Preencher'!L279</f>
        <v>26260624348443000136550010000234471989295629</v>
      </c>
      <c r="K270" s="5" t="str">
        <f>IF(F270="B",LEFT('[1]TCE - ANEXO IV - Preencher'!M279,2),IF(F270="S",LEFT('[1]TCE - ANEXO IV - Preencher'!M279,7),IF('[1]TCE - ANEXO IV - Preencher'!H279="","")))</f>
        <v>26</v>
      </c>
      <c r="L270" s="7">
        <f>'[1]TCE - ANEXO IV - Preencher'!N279</f>
        <v>803.6</v>
      </c>
    </row>
    <row r="271" spans="1:12" s="8" customFormat="1" ht="19.5" customHeight="1" x14ac:dyDescent="0.25">
      <c r="A271" s="3">
        <f>IFERROR(VLOOKUP(B271,'[1]DADOS (OCULTAR)'!$Q$3:$S$136,3,0),"")</f>
        <v>9039744002308</v>
      </c>
      <c r="B271" s="4" t="str">
        <f>'[1]TCE - ANEXO IV - Preencher'!C280</f>
        <v>HOSPITAL NOSSA SENHORA DAS GRAÇAS - ANTIGO ALFA - CG Nº 024/2022</v>
      </c>
      <c r="C271" s="4" t="str">
        <f>'[1]TCE - ANEXO IV - Preencher'!E280</f>
        <v xml:space="preserve">3.9 - Material para Manutenção de Bens Imóveis </v>
      </c>
      <c r="D271" s="3" t="str">
        <f>'[1]TCE - ANEXO IV - Preencher'!F280</f>
        <v>21.107.174/0001-28</v>
      </c>
      <c r="E271" s="5" t="str">
        <f>'[1]TCE - ANEXO IV - Preencher'!G280</f>
        <v>RUIMAR MAIA LEITE JUNIOR</v>
      </c>
      <c r="F271" s="5" t="str">
        <f>'[1]TCE - ANEXO IV - Preencher'!H280</f>
        <v>S</v>
      </c>
      <c r="G271" s="5" t="str">
        <f>'[1]TCE - ANEXO IV - Preencher'!I280</f>
        <v>S</v>
      </c>
      <c r="H271" s="5" t="str">
        <f>'[1]TCE - ANEXO IV - Preencher'!J280</f>
        <v>2391</v>
      </c>
      <c r="I271" s="6" t="str">
        <f>IF('[1]TCE - ANEXO IV - Preencher'!K280="","",'[1]TCE - ANEXO IV - Preencher'!K280)</f>
        <v>08/06/2026</v>
      </c>
      <c r="J271" s="5" t="str">
        <f>'[1]TCE - ANEXO IV - Preencher'!L280</f>
        <v>26260621107174000128550010000023911127783800</v>
      </c>
      <c r="K271" s="5" t="str">
        <f>IF(F271="B",LEFT('[1]TCE - ANEXO IV - Preencher'!M280,2),IF(F271="S",LEFT('[1]TCE - ANEXO IV - Preencher'!M280,7),IF('[1]TCE - ANEXO IV - Preencher'!H280="","")))</f>
        <v>32 - Es</v>
      </c>
      <c r="L271" s="7">
        <f>'[1]TCE - ANEXO IV - Preencher'!N280</f>
        <v>375</v>
      </c>
    </row>
    <row r="272" spans="1:12" s="8" customFormat="1" ht="19.5" customHeight="1" x14ac:dyDescent="0.25">
      <c r="A272" s="3">
        <f>IFERROR(VLOOKUP(B272,'[1]DADOS (OCULTAR)'!$Q$3:$S$136,3,0),"")</f>
        <v>9039744002308</v>
      </c>
      <c r="B272" s="4" t="str">
        <f>'[1]TCE - ANEXO IV - Preencher'!C281</f>
        <v>HOSPITAL NOSSA SENHORA DAS GRAÇAS - ANTIGO ALFA - CG Nº 024/2022</v>
      </c>
      <c r="C272" s="4" t="str">
        <f>'[1]TCE - ANEXO IV - Preencher'!E281</f>
        <v xml:space="preserve">3.8 - Uniformes, Tecidos e Aviamentos </v>
      </c>
      <c r="D272" s="3" t="str">
        <f>'[1]TCE - ANEXO IV - Preencher'!F281</f>
        <v>60.386.079/0001-62</v>
      </c>
      <c r="E272" s="5" t="str">
        <f>'[1]TCE - ANEXO IV - Preencher'!G281</f>
        <v>FORTALEZA DISTRIBUIDORA MRO LTDA</v>
      </c>
      <c r="F272" s="5" t="str">
        <f>'[1]TCE - ANEXO IV - Preencher'!H281</f>
        <v>B</v>
      </c>
      <c r="G272" s="5" t="str">
        <f>'[1]TCE - ANEXO IV - Preencher'!I281</f>
        <v>S</v>
      </c>
      <c r="H272" s="5" t="str">
        <f>'[1]TCE - ANEXO IV - Preencher'!J281</f>
        <v>2426</v>
      </c>
      <c r="I272" s="6" t="str">
        <f>IF('[1]TCE - ANEXO IV - Preencher'!K281="","",'[1]TCE - ANEXO IV - Preencher'!K281)</f>
        <v>11/06/2026</v>
      </c>
      <c r="J272" s="5" t="str">
        <f>'[1]TCE - ANEXO IV - Preencher'!L281</f>
        <v>26260646237884000101550010000024261549624548</v>
      </c>
      <c r="K272" s="5" t="str">
        <f>IF(F272="B",LEFT('[1]TCE - ANEXO IV - Preencher'!M281,2),IF(F272="S",LEFT('[1]TCE - ANEXO IV - Preencher'!M281,7),IF('[1]TCE - ANEXO IV - Preencher'!H281="","")))</f>
        <v>26</v>
      </c>
      <c r="L272" s="7">
        <f>'[1]TCE - ANEXO IV - Preencher'!N281</f>
        <v>899.94</v>
      </c>
    </row>
    <row r="273" spans="1:12" s="8" customFormat="1" ht="19.5" customHeight="1" x14ac:dyDescent="0.25">
      <c r="A273" s="3">
        <f>IFERROR(VLOOKUP(B273,'[1]DADOS (OCULTAR)'!$Q$3:$S$136,3,0),"")</f>
        <v>9039744002308</v>
      </c>
      <c r="B273" s="4" t="str">
        <f>'[1]TCE - ANEXO IV - Preencher'!C282</f>
        <v>HOSPITAL NOSSA SENHORA DAS GRAÇAS - ANTIGO ALFA - CG Nº 024/2022</v>
      </c>
      <c r="C273" s="4" t="str">
        <f>'[1]TCE - ANEXO IV - Preencher'!E282</f>
        <v>3.12 - Material Hospitalar</v>
      </c>
      <c r="D273" s="3" t="str">
        <f>'[1]TCE - ANEXO IV - Preencher'!F282</f>
        <v>35.253.360/0001-80</v>
      </c>
      <c r="E273" s="5" t="str">
        <f>'[1]TCE - ANEXO IV - Preencher'!G282</f>
        <v>UNIKA DISTRIBUIDORA DE MEDICAMENTOS LTDA</v>
      </c>
      <c r="F273" s="5" t="str">
        <f>'[1]TCE - ANEXO IV - Preencher'!H282</f>
        <v>B</v>
      </c>
      <c r="G273" s="5" t="str">
        <f>'[1]TCE - ANEXO IV - Preencher'!I282</f>
        <v>S</v>
      </c>
      <c r="H273" s="5" t="str">
        <f>'[1]TCE - ANEXO IV - Preencher'!J282</f>
        <v>25047</v>
      </c>
      <c r="I273" s="6" t="str">
        <f>IF('[1]TCE - ANEXO IV - Preencher'!K282="","",'[1]TCE - ANEXO IV - Preencher'!K282)</f>
        <v>25/06/2026</v>
      </c>
      <c r="J273" s="5" t="str">
        <f>'[1]TCE - ANEXO IV - Preencher'!L282</f>
        <v>25260635253360000180550010000250471014203758</v>
      </c>
      <c r="K273" s="5" t="str">
        <f>IF(F273="B",LEFT('[1]TCE - ANEXO IV - Preencher'!M282,2),IF(F273="S",LEFT('[1]TCE - ANEXO IV - Preencher'!M282,7),IF('[1]TCE - ANEXO IV - Preencher'!H282="","")))</f>
        <v>25</v>
      </c>
      <c r="L273" s="7">
        <f>'[1]TCE - ANEXO IV - Preencher'!N282</f>
        <v>1677</v>
      </c>
    </row>
    <row r="274" spans="1:12" s="8" customFormat="1" ht="19.5" customHeight="1" x14ac:dyDescent="0.25">
      <c r="A274" s="3">
        <f>IFERROR(VLOOKUP(B274,'[1]DADOS (OCULTAR)'!$Q$3:$S$136,3,0),"")</f>
        <v>9039744002308</v>
      </c>
      <c r="B274" s="4" t="str">
        <f>'[1]TCE - ANEXO IV - Preencher'!C283</f>
        <v>HOSPITAL NOSSA SENHORA DAS GRAÇAS - ANTIGO ALFA - CG Nº 024/2022</v>
      </c>
      <c r="C274" s="4" t="str">
        <f>'[1]TCE - ANEXO IV - Preencher'!E283</f>
        <v>3.12 - Material Hospitalar</v>
      </c>
      <c r="D274" s="3" t="str">
        <f>'[1]TCE - ANEXO IV - Preencher'!F283</f>
        <v>66.437.831/0001-33</v>
      </c>
      <c r="E274" s="5" t="str">
        <f>'[1]TCE - ANEXO IV - Preencher'!G283</f>
        <v>HTS TECNOLOGIA EM SAUDE COMERCIO IMPORT E EXPORT LTDA</v>
      </c>
      <c r="F274" s="5" t="str">
        <f>'[1]TCE - ANEXO IV - Preencher'!H283</f>
        <v>B</v>
      </c>
      <c r="G274" s="5" t="str">
        <f>'[1]TCE - ANEXO IV - Preencher'!I283</f>
        <v>S</v>
      </c>
      <c r="H274" s="5" t="str">
        <f>'[1]TCE - ANEXO IV - Preencher'!J283</f>
        <v>253045</v>
      </c>
      <c r="I274" s="6" t="str">
        <f>IF('[1]TCE - ANEXO IV - Preencher'!K283="","",'[1]TCE - ANEXO IV - Preencher'!K283)</f>
        <v>15/06/2026</v>
      </c>
      <c r="J274" s="5" t="str">
        <f>'[1]TCE - ANEXO IV - Preencher'!L283</f>
        <v>31260666437831000133550010002530451208979327</v>
      </c>
      <c r="K274" s="5" t="str">
        <f>IF(F274="B",LEFT('[1]TCE - ANEXO IV - Preencher'!M283,2),IF(F274="S",LEFT('[1]TCE - ANEXO IV - Preencher'!M283,7),IF('[1]TCE - ANEXO IV - Preencher'!H283="","")))</f>
        <v>31</v>
      </c>
      <c r="L274" s="7">
        <f>'[1]TCE - ANEXO IV - Preencher'!N283</f>
        <v>11500</v>
      </c>
    </row>
    <row r="275" spans="1:12" s="8" customFormat="1" ht="19.5" customHeight="1" x14ac:dyDescent="0.25">
      <c r="A275" s="3">
        <f>IFERROR(VLOOKUP(B275,'[1]DADOS (OCULTAR)'!$Q$3:$S$136,3,0),"")</f>
        <v>9039744002308</v>
      </c>
      <c r="B275" s="4" t="str">
        <f>'[1]TCE - ANEXO IV - Preencher'!C284</f>
        <v>HOSPITAL NOSSA SENHORA DAS GRAÇAS - ANTIGO ALFA - CG Nº 024/2022</v>
      </c>
      <c r="C275" s="4" t="str">
        <f>'[1]TCE - ANEXO IV - Preencher'!E284</f>
        <v>3.12 - Material Hospitalar</v>
      </c>
      <c r="D275" s="3" t="str">
        <f>'[1]TCE - ANEXO IV - Preencher'!F284</f>
        <v>08.674.752/0001-40</v>
      </c>
      <c r="E275" s="5" t="str">
        <f>'[1]TCE - ANEXO IV - Preencher'!G284</f>
        <v>CIRURGICA MONTEBELLO LTDA</v>
      </c>
      <c r="F275" s="5" t="str">
        <f>'[1]TCE - ANEXO IV - Preencher'!H284</f>
        <v>B</v>
      </c>
      <c r="G275" s="5" t="str">
        <f>'[1]TCE - ANEXO IV - Preencher'!I284</f>
        <v>S</v>
      </c>
      <c r="H275" s="5" t="str">
        <f>'[1]TCE - ANEXO IV - Preencher'!J284</f>
        <v>258082</v>
      </c>
      <c r="I275" s="6" t="str">
        <f>IF('[1]TCE - ANEXO IV - Preencher'!K284="","",'[1]TCE - ANEXO IV - Preencher'!K284)</f>
        <v>16/06/2026</v>
      </c>
      <c r="J275" s="5" t="str">
        <f>'[1]TCE - ANEXO IV - Preencher'!L284</f>
        <v>26260608674752000140550010002580821402791556</v>
      </c>
      <c r="K275" s="5" t="str">
        <f>IF(F275="B",LEFT('[1]TCE - ANEXO IV - Preencher'!M284,2),IF(F275="S",LEFT('[1]TCE - ANEXO IV - Preencher'!M284,7),IF('[1]TCE - ANEXO IV - Preencher'!H284="","")))</f>
        <v>26</v>
      </c>
      <c r="L275" s="7">
        <f>'[1]TCE - ANEXO IV - Preencher'!N284</f>
        <v>6993</v>
      </c>
    </row>
    <row r="276" spans="1:12" s="8" customFormat="1" ht="19.5" customHeight="1" x14ac:dyDescent="0.25">
      <c r="A276" s="3">
        <f>IFERROR(VLOOKUP(B276,'[1]DADOS (OCULTAR)'!$Q$3:$S$136,3,0),"")</f>
        <v>9039744002308</v>
      </c>
      <c r="B276" s="4" t="str">
        <f>'[1]TCE - ANEXO IV - Preencher'!C285</f>
        <v>HOSPITAL NOSSA SENHORA DAS GRAÇAS - ANTIGO ALFA - CG Nº 024/2022</v>
      </c>
      <c r="C276" s="4" t="str">
        <f>'[1]TCE - ANEXO IV - Preencher'!E285</f>
        <v>3.7 - Material de Limpeza e Produtos de Hgienização</v>
      </c>
      <c r="D276" s="3" t="str">
        <f>'[1]TCE - ANEXO IV - Preencher'!F285</f>
        <v>08.674.752/0001-40</v>
      </c>
      <c r="E276" s="5" t="str">
        <f>'[1]TCE - ANEXO IV - Preencher'!G285</f>
        <v>CIRURGICA MONTEBELLO LTDA</v>
      </c>
      <c r="F276" s="5" t="str">
        <f>'[1]TCE - ANEXO IV - Preencher'!H285</f>
        <v>B</v>
      </c>
      <c r="G276" s="5" t="str">
        <f>'[1]TCE - ANEXO IV - Preencher'!I285</f>
        <v>S</v>
      </c>
      <c r="H276" s="5" t="str">
        <f>'[1]TCE - ANEXO IV - Preencher'!J285</f>
        <v>258082</v>
      </c>
      <c r="I276" s="6" t="str">
        <f>IF('[1]TCE - ANEXO IV - Preencher'!K285="","",'[1]TCE - ANEXO IV - Preencher'!K285)</f>
        <v>16/06/2026</v>
      </c>
      <c r="J276" s="5" t="str">
        <f>'[1]TCE - ANEXO IV - Preencher'!L285</f>
        <v>26260608674752000140550010002580821402791556</v>
      </c>
      <c r="K276" s="5" t="str">
        <f>IF(F276="B",LEFT('[1]TCE - ANEXO IV - Preencher'!M285,2),IF(F276="S",LEFT('[1]TCE - ANEXO IV - Preencher'!M285,7),IF('[1]TCE - ANEXO IV - Preencher'!H285="","")))</f>
        <v>26</v>
      </c>
      <c r="L276" s="7">
        <f>'[1]TCE - ANEXO IV - Preencher'!N285</f>
        <v>1032</v>
      </c>
    </row>
    <row r="277" spans="1:12" s="8" customFormat="1" ht="19.5" customHeight="1" x14ac:dyDescent="0.25">
      <c r="A277" s="3">
        <f>IFERROR(VLOOKUP(B277,'[1]DADOS (OCULTAR)'!$Q$3:$S$136,3,0),"")</f>
        <v>9039744002308</v>
      </c>
      <c r="B277" s="4" t="str">
        <f>'[1]TCE - ANEXO IV - Preencher'!C286</f>
        <v>HOSPITAL NOSSA SENHORA DAS GRAÇAS - ANTIGO ALFA - CG Nº 024/2022</v>
      </c>
      <c r="C277" s="4" t="str">
        <f>'[1]TCE - ANEXO IV - Preencher'!E286</f>
        <v>3.4 - Material Farmacológico</v>
      </c>
      <c r="D277" s="3" t="str">
        <f>'[1]TCE - ANEXO IV - Preencher'!F286</f>
        <v>08.674.752/0001-40</v>
      </c>
      <c r="E277" s="5" t="str">
        <f>'[1]TCE - ANEXO IV - Preencher'!G286</f>
        <v>CIRURGICA MONTEBELLO LTDA</v>
      </c>
      <c r="F277" s="5" t="str">
        <f>'[1]TCE - ANEXO IV - Preencher'!H286</f>
        <v>B</v>
      </c>
      <c r="G277" s="5" t="str">
        <f>'[1]TCE - ANEXO IV - Preencher'!I286</f>
        <v>S</v>
      </c>
      <c r="H277" s="5" t="str">
        <f>'[1]TCE - ANEXO IV - Preencher'!J286</f>
        <v>258086</v>
      </c>
      <c r="I277" s="6" t="str">
        <f>IF('[1]TCE - ANEXO IV - Preencher'!K286="","",'[1]TCE - ANEXO IV - Preencher'!K286)</f>
        <v>16/06/2026</v>
      </c>
      <c r="J277" s="5" t="str">
        <f>'[1]TCE - ANEXO IV - Preencher'!L286</f>
        <v>26260608674752000140550010002580861928790652</v>
      </c>
      <c r="K277" s="5" t="str">
        <f>IF(F277="B",LEFT('[1]TCE - ANEXO IV - Preencher'!M286,2),IF(F277="S",LEFT('[1]TCE - ANEXO IV - Preencher'!M286,7),IF('[1]TCE - ANEXO IV - Preencher'!H286="","")))</f>
        <v>26</v>
      </c>
      <c r="L277" s="7">
        <f>'[1]TCE - ANEXO IV - Preencher'!N286</f>
        <v>1080</v>
      </c>
    </row>
    <row r="278" spans="1:12" s="8" customFormat="1" ht="19.5" customHeight="1" x14ac:dyDescent="0.25">
      <c r="A278" s="3">
        <f>IFERROR(VLOOKUP(B278,'[1]DADOS (OCULTAR)'!$Q$3:$S$136,3,0),"")</f>
        <v>9039744002308</v>
      </c>
      <c r="B278" s="4" t="str">
        <f>'[1]TCE - ANEXO IV - Preencher'!C287</f>
        <v>HOSPITAL NOSSA SENHORA DAS GRAÇAS - ANTIGO ALFA - CG Nº 024/2022</v>
      </c>
      <c r="C278" s="4" t="str">
        <f>'[1]TCE - ANEXO IV - Preencher'!E287</f>
        <v>3.4 - Material Farmacológico</v>
      </c>
      <c r="D278" s="3" t="str">
        <f>'[1]TCE - ANEXO IV - Preencher'!F287</f>
        <v>07.484.373/0001-24</v>
      </c>
      <c r="E278" s="5" t="str">
        <f>'[1]TCE - ANEXO IV - Preencher'!G287</f>
        <v>UNI HOSPITALAR</v>
      </c>
      <c r="F278" s="5" t="str">
        <f>'[1]TCE - ANEXO IV - Preencher'!H287</f>
        <v>B</v>
      </c>
      <c r="G278" s="5" t="str">
        <f>'[1]TCE - ANEXO IV - Preencher'!I287</f>
        <v>S</v>
      </c>
      <c r="H278" s="5" t="str">
        <f>'[1]TCE - ANEXO IV - Preencher'!J287</f>
        <v>260999</v>
      </c>
      <c r="I278" s="6" t="str">
        <f>IF('[1]TCE - ANEXO IV - Preencher'!K287="","",'[1]TCE - ANEXO IV - Preencher'!K287)</f>
        <v>15/06/2026</v>
      </c>
      <c r="J278" s="5" t="str">
        <f>'[1]TCE - ANEXO IV - Preencher'!L287</f>
        <v>26260607484373000124550010002609991082659518</v>
      </c>
      <c r="K278" s="5" t="str">
        <f>IF(F278="B",LEFT('[1]TCE - ANEXO IV - Preencher'!M287,2),IF(F278="S",LEFT('[1]TCE - ANEXO IV - Preencher'!M287,7),IF('[1]TCE - ANEXO IV - Preencher'!H287="","")))</f>
        <v>26</v>
      </c>
      <c r="L278" s="7">
        <f>'[1]TCE - ANEXO IV - Preencher'!N287</f>
        <v>13107.5</v>
      </c>
    </row>
    <row r="279" spans="1:12" s="8" customFormat="1" ht="19.5" customHeight="1" x14ac:dyDescent="0.25">
      <c r="A279" s="3">
        <f>IFERROR(VLOOKUP(B279,'[1]DADOS (OCULTAR)'!$Q$3:$S$136,3,0),"")</f>
        <v>9039744002308</v>
      </c>
      <c r="B279" s="4" t="str">
        <f>'[1]TCE - ANEXO IV - Preencher'!C288</f>
        <v>HOSPITAL NOSSA SENHORA DAS GRAÇAS - ANTIGO ALFA - CG Nº 024/2022</v>
      </c>
      <c r="C279" s="4" t="str">
        <f>'[1]TCE - ANEXO IV - Preencher'!E288</f>
        <v>3.4 - Material Farmacológico</v>
      </c>
      <c r="D279" s="3" t="str">
        <f>'[1]TCE - ANEXO IV - Preencher'!F288</f>
        <v>07.484.373/0001-24</v>
      </c>
      <c r="E279" s="5" t="str">
        <f>'[1]TCE - ANEXO IV - Preencher'!G288</f>
        <v>UNI HOSPITALAR</v>
      </c>
      <c r="F279" s="5" t="str">
        <f>'[1]TCE - ANEXO IV - Preencher'!H288</f>
        <v>B</v>
      </c>
      <c r="G279" s="5" t="str">
        <f>'[1]TCE - ANEXO IV - Preencher'!I288</f>
        <v>S</v>
      </c>
      <c r="H279" s="5" t="str">
        <f>'[1]TCE - ANEXO IV - Preencher'!J288</f>
        <v>261607</v>
      </c>
      <c r="I279" s="6" t="str">
        <f>IF('[1]TCE - ANEXO IV - Preencher'!K288="","",'[1]TCE - ANEXO IV - Preencher'!K288)</f>
        <v>22/06/2026</v>
      </c>
      <c r="J279" s="5" t="str">
        <f>'[1]TCE - ANEXO IV - Preencher'!L288</f>
        <v>26260607484373000124550010002616071909211572</v>
      </c>
      <c r="K279" s="5" t="str">
        <f>IF(F279="B",LEFT('[1]TCE - ANEXO IV - Preencher'!M288,2),IF(F279="S",LEFT('[1]TCE - ANEXO IV - Preencher'!M288,7),IF('[1]TCE - ANEXO IV - Preencher'!H288="","")))</f>
        <v>26</v>
      </c>
      <c r="L279" s="7">
        <f>'[1]TCE - ANEXO IV - Preencher'!N288</f>
        <v>82359</v>
      </c>
    </row>
    <row r="280" spans="1:12" s="8" customFormat="1" ht="19.5" customHeight="1" x14ac:dyDescent="0.25">
      <c r="A280" s="3">
        <f>IFERROR(VLOOKUP(B280,'[1]DADOS (OCULTAR)'!$Q$3:$S$136,3,0),"")</f>
        <v>9039744002308</v>
      </c>
      <c r="B280" s="4" t="str">
        <f>'[1]TCE - ANEXO IV - Preencher'!C289</f>
        <v>HOSPITAL NOSSA SENHORA DAS GRAÇAS - ANTIGO ALFA - CG Nº 024/2022</v>
      </c>
      <c r="C280" s="4" t="str">
        <f>'[1]TCE - ANEXO IV - Preencher'!E289</f>
        <v>3.7 - Material de Limpeza e Produtos de Hgienização</v>
      </c>
      <c r="D280" s="3" t="str">
        <f>'[1]TCE - ANEXO IV - Preencher'!F289</f>
        <v>13.441.051/0002-81</v>
      </c>
      <c r="E280" s="5" t="str">
        <f>'[1]TCE - ANEXO IV - Preencher'!G289</f>
        <v>CL COMERCIO DE MATERIAIS MEDICOS HOSPITALARES LTDA</v>
      </c>
      <c r="F280" s="5" t="str">
        <f>'[1]TCE - ANEXO IV - Preencher'!H289</f>
        <v>B</v>
      </c>
      <c r="G280" s="5" t="str">
        <f>'[1]TCE - ANEXO IV - Preencher'!I289</f>
        <v>S</v>
      </c>
      <c r="H280" s="5" t="str">
        <f>'[1]TCE - ANEXO IV - Preencher'!J289</f>
        <v>26258</v>
      </c>
      <c r="I280" s="6" t="str">
        <f>IF('[1]TCE - ANEXO IV - Preencher'!K289="","",'[1]TCE - ANEXO IV - Preencher'!K289)</f>
        <v>09/06/2026</v>
      </c>
      <c r="J280" s="5" t="str">
        <f>'[1]TCE - ANEXO IV - Preencher'!L289</f>
        <v>26260613441051000281550010000262581518005127</v>
      </c>
      <c r="K280" s="5" t="str">
        <f>IF(F280="B",LEFT('[1]TCE - ANEXO IV - Preencher'!M289,2),IF(F280="S",LEFT('[1]TCE - ANEXO IV - Preencher'!M289,7),IF('[1]TCE - ANEXO IV - Preencher'!H289="","")))</f>
        <v>26</v>
      </c>
      <c r="L280" s="7">
        <f>'[1]TCE - ANEXO IV - Preencher'!N289</f>
        <v>495</v>
      </c>
    </row>
    <row r="281" spans="1:12" s="8" customFormat="1" ht="19.5" customHeight="1" x14ac:dyDescent="0.25">
      <c r="A281" s="3">
        <f>IFERROR(VLOOKUP(B281,'[1]DADOS (OCULTAR)'!$Q$3:$S$136,3,0),"")</f>
        <v>9039744002308</v>
      </c>
      <c r="B281" s="4" t="str">
        <f>'[1]TCE - ANEXO IV - Preencher'!C290</f>
        <v>HOSPITAL NOSSA SENHORA DAS GRAÇAS - ANTIGO ALFA - CG Nº 024/2022</v>
      </c>
      <c r="C281" s="4" t="str">
        <f>'[1]TCE - ANEXO IV - Preencher'!E290</f>
        <v xml:space="preserve">3.9 - Material para Manutenção de Bens Imóveis </v>
      </c>
      <c r="D281" s="3" t="str">
        <f>'[1]TCE - ANEXO IV - Preencher'!F290</f>
        <v>10.230.480/0019-60</v>
      </c>
      <c r="E281" s="5" t="str">
        <f>'[1]TCE - ANEXO IV - Preencher'!G290</f>
        <v>FERREIRA COSTA &amp; CIA LTDA</v>
      </c>
      <c r="F281" s="5" t="str">
        <f>'[1]TCE - ANEXO IV - Preencher'!H290</f>
        <v>B</v>
      </c>
      <c r="G281" s="5" t="str">
        <f>'[1]TCE - ANEXO IV - Preencher'!I290</f>
        <v>S</v>
      </c>
      <c r="H281" s="5" t="str">
        <f>'[1]TCE - ANEXO IV - Preencher'!J290</f>
        <v>2627817</v>
      </c>
      <c r="I281" s="6" t="str">
        <f>IF('[1]TCE - ANEXO IV - Preencher'!K290="","",'[1]TCE - ANEXO IV - Preencher'!K290)</f>
        <v>22/05/2026</v>
      </c>
      <c r="J281" s="5" t="str">
        <f>'[1]TCE - ANEXO IV - Preencher'!L290</f>
        <v>26260510230480001960550100026278171150814000</v>
      </c>
      <c r="K281" s="5" t="str">
        <f>IF(F281="B",LEFT('[1]TCE - ANEXO IV - Preencher'!M290,2),IF(F281="S",LEFT('[1]TCE - ANEXO IV - Preencher'!M290,7),IF('[1]TCE - ANEXO IV - Preencher'!H290="","")))</f>
        <v>26</v>
      </c>
      <c r="L281" s="7">
        <f>'[1]TCE - ANEXO IV - Preencher'!N290</f>
        <v>143.80000000000001</v>
      </c>
    </row>
    <row r="282" spans="1:12" s="8" customFormat="1" ht="19.5" customHeight="1" x14ac:dyDescent="0.25">
      <c r="A282" s="3">
        <f>IFERROR(VLOOKUP(B282,'[1]DADOS (OCULTAR)'!$Q$3:$S$136,3,0),"")</f>
        <v>9039744002308</v>
      </c>
      <c r="B282" s="4" t="str">
        <f>'[1]TCE - ANEXO IV - Preencher'!C291</f>
        <v>HOSPITAL NOSSA SENHORA DAS GRAÇAS - ANTIGO ALFA - CG Nº 024/2022</v>
      </c>
      <c r="C282" s="4" t="str">
        <f>'[1]TCE - ANEXO IV - Preencher'!E291</f>
        <v>3.6 - Material de Expediente</v>
      </c>
      <c r="D282" s="3" t="str">
        <f>'[1]TCE - ANEXO IV - Preencher'!F291</f>
        <v>11.101.202/0001-46</v>
      </c>
      <c r="E282" s="5" t="str">
        <f>'[1]TCE - ANEXO IV - Preencher'!G291</f>
        <v>VGC ALVES COMERCIO E SERVIÇOS</v>
      </c>
      <c r="F282" s="5" t="str">
        <f>'[1]TCE - ANEXO IV - Preencher'!H291</f>
        <v>B</v>
      </c>
      <c r="G282" s="5" t="str">
        <f>'[1]TCE - ANEXO IV - Preencher'!I291</f>
        <v>S</v>
      </c>
      <c r="H282" s="5" t="str">
        <f>'[1]TCE - ANEXO IV - Preencher'!J291</f>
        <v>26321</v>
      </c>
      <c r="I282" s="6" t="str">
        <f>IF('[1]TCE - ANEXO IV - Preencher'!K291="","",'[1]TCE - ANEXO IV - Preencher'!K291)</f>
        <v>17/06/2026</v>
      </c>
      <c r="J282" s="5" t="str">
        <f>'[1]TCE - ANEXO IV - Preencher'!L291</f>
        <v>26260611101202000146550010000263211498504998</v>
      </c>
      <c r="K282" s="5" t="str">
        <f>IF(F282="B",LEFT('[1]TCE - ANEXO IV - Preencher'!M291,2),IF(F282="S",LEFT('[1]TCE - ANEXO IV - Preencher'!M291,7),IF('[1]TCE - ANEXO IV - Preencher'!H291="","")))</f>
        <v>26</v>
      </c>
      <c r="L282" s="7">
        <f>'[1]TCE - ANEXO IV - Preencher'!N291</f>
        <v>125</v>
      </c>
    </row>
    <row r="283" spans="1:12" s="8" customFormat="1" ht="19.5" customHeight="1" x14ac:dyDescent="0.25">
      <c r="A283" s="3">
        <f>IFERROR(VLOOKUP(B283,'[1]DADOS (OCULTAR)'!$Q$3:$S$136,3,0),"")</f>
        <v>9039744002308</v>
      </c>
      <c r="B283" s="4" t="str">
        <f>'[1]TCE - ANEXO IV - Preencher'!C292</f>
        <v>HOSPITAL NOSSA SENHORA DAS GRAÇAS - ANTIGO ALFA - CG Nº 024/2022</v>
      </c>
      <c r="C283" s="4" t="str">
        <f>'[1]TCE - ANEXO IV - Preencher'!E292</f>
        <v xml:space="preserve">3.9 - Material para Manutenção de Bens Imóveis </v>
      </c>
      <c r="D283" s="3" t="str">
        <f>'[1]TCE - ANEXO IV - Preencher'!F292</f>
        <v>10.230.480/0019-60</v>
      </c>
      <c r="E283" s="5" t="str">
        <f>'[1]TCE - ANEXO IV - Preencher'!G292</f>
        <v>FERREIRA COSTA &amp; CIA LTDA</v>
      </c>
      <c r="F283" s="5" t="str">
        <f>'[1]TCE - ANEXO IV - Preencher'!H292</f>
        <v>B</v>
      </c>
      <c r="G283" s="5" t="str">
        <f>'[1]TCE - ANEXO IV - Preencher'!I292</f>
        <v>S</v>
      </c>
      <c r="H283" s="5" t="str">
        <f>'[1]TCE - ANEXO IV - Preencher'!J292</f>
        <v>2632382</v>
      </c>
      <c r="I283" s="6" t="str">
        <f>IF('[1]TCE - ANEXO IV - Preencher'!K292="","",'[1]TCE - ANEXO IV - Preencher'!K292)</f>
        <v>28/05/2026</v>
      </c>
      <c r="J283" s="5" t="str">
        <f>'[1]TCE - ANEXO IV - Preencher'!L292</f>
        <v>26260510230480001960550100026323821151057859</v>
      </c>
      <c r="K283" s="5" t="str">
        <f>IF(F283="B",LEFT('[1]TCE - ANEXO IV - Preencher'!M292,2),IF(F283="S",LEFT('[1]TCE - ANEXO IV - Preencher'!M292,7),IF('[1]TCE - ANEXO IV - Preencher'!H292="","")))</f>
        <v>26</v>
      </c>
      <c r="L283" s="7">
        <f>'[1]TCE - ANEXO IV - Preencher'!N292</f>
        <v>99.5</v>
      </c>
    </row>
    <row r="284" spans="1:12" s="8" customFormat="1" ht="19.5" customHeight="1" x14ac:dyDescent="0.25">
      <c r="A284" s="3">
        <f>IFERROR(VLOOKUP(B284,'[1]DADOS (OCULTAR)'!$Q$3:$S$136,3,0),"")</f>
        <v>9039744002308</v>
      </c>
      <c r="B284" s="4" t="str">
        <f>'[1]TCE - ANEXO IV - Preencher'!C293</f>
        <v>HOSPITAL NOSSA SENHORA DAS GRAÇAS - ANTIGO ALFA - CG Nº 024/2022</v>
      </c>
      <c r="C284" s="4" t="str">
        <f>'[1]TCE - ANEXO IV - Preencher'!E293</f>
        <v>3.12 - Material Hospitalar</v>
      </c>
      <c r="D284" s="3" t="str">
        <f>'[1]TCE - ANEXO IV - Preencher'!F293</f>
        <v>11.101.202/0001-46</v>
      </c>
      <c r="E284" s="5" t="str">
        <f>'[1]TCE - ANEXO IV - Preencher'!G293</f>
        <v>VGC ALVES COMERCIO E SERVIÇOS</v>
      </c>
      <c r="F284" s="5" t="str">
        <f>'[1]TCE - ANEXO IV - Preencher'!H293</f>
        <v>B</v>
      </c>
      <c r="G284" s="5" t="str">
        <f>'[1]TCE - ANEXO IV - Preencher'!I293</f>
        <v>S</v>
      </c>
      <c r="H284" s="5" t="str">
        <f>'[1]TCE - ANEXO IV - Preencher'!J293</f>
        <v>26336</v>
      </c>
      <c r="I284" s="6" t="str">
        <f>IF('[1]TCE - ANEXO IV - Preencher'!K293="","",'[1]TCE - ANEXO IV - Preencher'!K293)</f>
        <v>18/06/2026</v>
      </c>
      <c r="J284" s="5" t="str">
        <f>'[1]TCE - ANEXO IV - Preencher'!L293</f>
        <v>26260611101202000146550010000263361091770124</v>
      </c>
      <c r="K284" s="5" t="str">
        <f>IF(F284="B",LEFT('[1]TCE - ANEXO IV - Preencher'!M293,2),IF(F284="S",LEFT('[1]TCE - ANEXO IV - Preencher'!M293,7),IF('[1]TCE - ANEXO IV - Preencher'!H293="","")))</f>
        <v>26</v>
      </c>
      <c r="L284" s="7">
        <f>'[1]TCE - ANEXO IV - Preencher'!N293</f>
        <v>145.6</v>
      </c>
    </row>
    <row r="285" spans="1:12" s="8" customFormat="1" ht="19.5" customHeight="1" x14ac:dyDescent="0.25">
      <c r="A285" s="3">
        <f>IFERROR(VLOOKUP(B285,'[1]DADOS (OCULTAR)'!$Q$3:$S$136,3,0),"")</f>
        <v>9039744002308</v>
      </c>
      <c r="B285" s="4" t="str">
        <f>'[1]TCE - ANEXO IV - Preencher'!C294</f>
        <v>HOSPITAL NOSSA SENHORA DAS GRAÇAS - ANTIGO ALFA - CG Nº 024/2022</v>
      </c>
      <c r="C285" s="4" t="str">
        <f>'[1]TCE - ANEXO IV - Preencher'!E294</f>
        <v>3.6 - Material de Expediente</v>
      </c>
      <c r="D285" s="3" t="str">
        <f>'[1]TCE - ANEXO IV - Preencher'!F294</f>
        <v>11.101.202/0001-46</v>
      </c>
      <c r="E285" s="5" t="str">
        <f>'[1]TCE - ANEXO IV - Preencher'!G294</f>
        <v>VGC ALVES COMERCIO E SERVIÇOS</v>
      </c>
      <c r="F285" s="5" t="str">
        <f>'[1]TCE - ANEXO IV - Preencher'!H294</f>
        <v>B</v>
      </c>
      <c r="G285" s="5" t="str">
        <f>'[1]TCE - ANEXO IV - Preencher'!I294</f>
        <v>S</v>
      </c>
      <c r="H285" s="5" t="str">
        <f>'[1]TCE - ANEXO IV - Preencher'!J294</f>
        <v>26336</v>
      </c>
      <c r="I285" s="6" t="str">
        <f>IF('[1]TCE - ANEXO IV - Preencher'!K294="","",'[1]TCE - ANEXO IV - Preencher'!K294)</f>
        <v>18/06/2026</v>
      </c>
      <c r="J285" s="5" t="str">
        <f>'[1]TCE - ANEXO IV - Preencher'!L294</f>
        <v>26260611101202000146550010000263361091770124</v>
      </c>
      <c r="K285" s="5" t="str">
        <f>IF(F285="B",LEFT('[1]TCE - ANEXO IV - Preencher'!M294,2),IF(F285="S",LEFT('[1]TCE - ANEXO IV - Preencher'!M294,7),IF('[1]TCE - ANEXO IV - Preencher'!H294="","")))</f>
        <v>26</v>
      </c>
      <c r="L285" s="7">
        <f>'[1]TCE - ANEXO IV - Preencher'!N294</f>
        <v>612.20000000000005</v>
      </c>
    </row>
    <row r="286" spans="1:12" s="8" customFormat="1" ht="19.5" customHeight="1" x14ac:dyDescent="0.25">
      <c r="A286" s="3">
        <f>IFERROR(VLOOKUP(B286,'[1]DADOS (OCULTAR)'!$Q$3:$S$136,3,0),"")</f>
        <v>9039744002308</v>
      </c>
      <c r="B286" s="4" t="str">
        <f>'[1]TCE - ANEXO IV - Preencher'!C295</f>
        <v>HOSPITAL NOSSA SENHORA DAS GRAÇAS - ANTIGO ALFA - CG Nº 024/2022</v>
      </c>
      <c r="C286" s="4" t="str">
        <f>'[1]TCE - ANEXO IV - Preencher'!E295</f>
        <v>3.7 - Material de Limpeza e Produtos de Hgienização</v>
      </c>
      <c r="D286" s="3" t="str">
        <f>'[1]TCE - ANEXO IV - Preencher'!F295</f>
        <v>11.101.202/0001-46</v>
      </c>
      <c r="E286" s="5" t="str">
        <f>'[1]TCE - ANEXO IV - Preencher'!G295</f>
        <v>VGC ALVES COMERCIO E SERVIÇOS</v>
      </c>
      <c r="F286" s="5" t="str">
        <f>'[1]TCE - ANEXO IV - Preencher'!H295</f>
        <v>B</v>
      </c>
      <c r="G286" s="5" t="str">
        <f>'[1]TCE - ANEXO IV - Preencher'!I295</f>
        <v>S</v>
      </c>
      <c r="H286" s="5" t="str">
        <f>'[1]TCE - ANEXO IV - Preencher'!J295</f>
        <v>26350</v>
      </c>
      <c r="I286" s="6" t="str">
        <f>IF('[1]TCE - ANEXO IV - Preencher'!K295="","",'[1]TCE - ANEXO IV - Preencher'!K295)</f>
        <v>23/06/2026</v>
      </c>
      <c r="J286" s="5" t="str">
        <f>'[1]TCE - ANEXO IV - Preencher'!L295</f>
        <v>26260611101202000146550010000263501530279879</v>
      </c>
      <c r="K286" s="5" t="str">
        <f>IF(F286="B",LEFT('[1]TCE - ANEXO IV - Preencher'!M295,2),IF(F286="S",LEFT('[1]TCE - ANEXO IV - Preencher'!M295,7),IF('[1]TCE - ANEXO IV - Preencher'!H295="","")))</f>
        <v>26</v>
      </c>
      <c r="L286" s="7">
        <f>'[1]TCE - ANEXO IV - Preencher'!N295</f>
        <v>1179</v>
      </c>
    </row>
    <row r="287" spans="1:12" s="8" customFormat="1" ht="19.5" customHeight="1" x14ac:dyDescent="0.25">
      <c r="A287" s="3">
        <f>IFERROR(VLOOKUP(B287,'[1]DADOS (OCULTAR)'!$Q$3:$S$136,3,0),"")</f>
        <v>9039744002308</v>
      </c>
      <c r="B287" s="4" t="str">
        <f>'[1]TCE - ANEXO IV - Preencher'!C296</f>
        <v>HOSPITAL NOSSA SENHORA DAS GRAÇAS - ANTIGO ALFA - CG Nº 024/2022</v>
      </c>
      <c r="C287" s="4" t="str">
        <f>'[1]TCE - ANEXO IV - Preencher'!E296</f>
        <v>3.7 - Material de Limpeza e Produtos de Hgienização</v>
      </c>
      <c r="D287" s="3" t="str">
        <f>'[1]TCE - ANEXO IV - Preencher'!F296</f>
        <v>11.101.202/0001-46</v>
      </c>
      <c r="E287" s="5" t="str">
        <f>'[1]TCE - ANEXO IV - Preencher'!G296</f>
        <v>VGC ALVES COMERCIO E SERVIÇOS</v>
      </c>
      <c r="F287" s="5" t="str">
        <f>'[1]TCE - ANEXO IV - Preencher'!H296</f>
        <v>B</v>
      </c>
      <c r="G287" s="5" t="str">
        <f>'[1]TCE - ANEXO IV - Preencher'!I296</f>
        <v>S</v>
      </c>
      <c r="H287" s="5" t="str">
        <f>'[1]TCE - ANEXO IV - Preencher'!J296</f>
        <v>26350</v>
      </c>
      <c r="I287" s="6" t="str">
        <f>IF('[1]TCE - ANEXO IV - Preencher'!K296="","",'[1]TCE - ANEXO IV - Preencher'!K296)</f>
        <v>23/06/2026</v>
      </c>
      <c r="J287" s="5" t="str">
        <f>'[1]TCE - ANEXO IV - Preencher'!L296</f>
        <v>26260611101202000146550010000263501530279879</v>
      </c>
      <c r="K287" s="5" t="str">
        <f>IF(F287="B",LEFT('[1]TCE - ANEXO IV - Preencher'!M296,2),IF(F287="S",LEFT('[1]TCE - ANEXO IV - Preencher'!M296,7),IF('[1]TCE - ANEXO IV - Preencher'!H296="","")))</f>
        <v>26</v>
      </c>
      <c r="L287" s="7">
        <f>'[1]TCE - ANEXO IV - Preencher'!N296</f>
        <v>133.5</v>
      </c>
    </row>
    <row r="288" spans="1:12" s="8" customFormat="1" ht="19.5" customHeight="1" x14ac:dyDescent="0.25">
      <c r="A288" s="3">
        <f>IFERROR(VLOOKUP(B288,'[1]DADOS (OCULTAR)'!$Q$3:$S$136,3,0),"")</f>
        <v>9039744002308</v>
      </c>
      <c r="B288" s="4" t="str">
        <f>'[1]TCE - ANEXO IV - Preencher'!C297</f>
        <v>HOSPITAL NOSSA SENHORA DAS GRAÇAS - ANTIGO ALFA - CG Nº 024/2022</v>
      </c>
      <c r="C288" s="4" t="str">
        <f>'[1]TCE - ANEXO IV - Preencher'!E297</f>
        <v xml:space="preserve">3.9 - Material para Manutenção de Bens Imóveis </v>
      </c>
      <c r="D288" s="3" t="str">
        <f>'[1]TCE - ANEXO IV - Preencher'!F297</f>
        <v>10.230.480/0019-60</v>
      </c>
      <c r="E288" s="5" t="str">
        <f>'[1]TCE - ANEXO IV - Preencher'!G297</f>
        <v>FERREIRA COSTA &amp; CIA LTDA</v>
      </c>
      <c r="F288" s="5" t="str">
        <f>'[1]TCE - ANEXO IV - Preencher'!H297</f>
        <v>B</v>
      </c>
      <c r="G288" s="5" t="str">
        <f>'[1]TCE - ANEXO IV - Preencher'!I297</f>
        <v>S</v>
      </c>
      <c r="H288" s="5" t="str">
        <f>'[1]TCE - ANEXO IV - Preencher'!J297</f>
        <v>2637497</v>
      </c>
      <c r="I288" s="6" t="str">
        <f>IF('[1]TCE - ANEXO IV - Preencher'!K297="","",'[1]TCE - ANEXO IV - Preencher'!K297)</f>
        <v>04/06/2026</v>
      </c>
      <c r="J288" s="5" t="str">
        <f>'[1]TCE - ANEXO IV - Preencher'!L297</f>
        <v>26260610230480001960550100026374971151329330</v>
      </c>
      <c r="K288" s="5" t="str">
        <f>IF(F288="B",LEFT('[1]TCE - ANEXO IV - Preencher'!M297,2),IF(F288="S",LEFT('[1]TCE - ANEXO IV - Preencher'!M297,7),IF('[1]TCE - ANEXO IV - Preencher'!H297="","")))</f>
        <v>26</v>
      </c>
      <c r="L288" s="7">
        <f>'[1]TCE - ANEXO IV - Preencher'!N297</f>
        <v>224.8</v>
      </c>
    </row>
    <row r="289" spans="1:12" s="8" customFormat="1" ht="19.5" customHeight="1" x14ac:dyDescent="0.25">
      <c r="A289" s="3">
        <f>IFERROR(VLOOKUP(B289,'[1]DADOS (OCULTAR)'!$Q$3:$S$136,3,0),"")</f>
        <v>9039744002308</v>
      </c>
      <c r="B289" s="4" t="str">
        <f>'[1]TCE - ANEXO IV - Preencher'!C298</f>
        <v>HOSPITAL NOSSA SENHORA DAS GRAÇAS - ANTIGO ALFA - CG Nº 024/2022</v>
      </c>
      <c r="C289" s="4" t="str">
        <f>'[1]TCE - ANEXO IV - Preencher'!E298</f>
        <v>3.12 - Material Hospitalar</v>
      </c>
      <c r="D289" s="3" t="str">
        <f>'[1]TCE - ANEXO IV - Preencher'!F298</f>
        <v>31.673.254/0002-85</v>
      </c>
      <c r="E289" s="5" t="str">
        <f>'[1]TCE - ANEXO IV - Preencher'!G298</f>
        <v>LABORATORIOS B BRAUN SA</v>
      </c>
      <c r="F289" s="5" t="str">
        <f>'[1]TCE - ANEXO IV - Preencher'!H298</f>
        <v>B</v>
      </c>
      <c r="G289" s="5" t="str">
        <f>'[1]TCE - ANEXO IV - Preencher'!I298</f>
        <v>S</v>
      </c>
      <c r="H289" s="5" t="str">
        <f>'[1]TCE - ANEXO IV - Preencher'!J298</f>
        <v>263797</v>
      </c>
      <c r="I289" s="6" t="str">
        <f>IF('[1]TCE - ANEXO IV - Preencher'!K298="","",'[1]TCE - ANEXO IV - Preencher'!K298)</f>
        <v>02/06/2026</v>
      </c>
      <c r="J289" s="5" t="str">
        <f>'[1]TCE - ANEXO IV - Preencher'!L298</f>
        <v>26260631673254000285550000002637971807344822</v>
      </c>
      <c r="K289" s="5" t="str">
        <f>IF(F289="B",LEFT('[1]TCE - ANEXO IV - Preencher'!M298,2),IF(F289="S",LEFT('[1]TCE - ANEXO IV - Preencher'!M298,7),IF('[1]TCE - ANEXO IV - Preencher'!H298="","")))</f>
        <v>26</v>
      </c>
      <c r="L289" s="7">
        <f>'[1]TCE - ANEXO IV - Preencher'!N298</f>
        <v>13512</v>
      </c>
    </row>
    <row r="290" spans="1:12" s="8" customFormat="1" ht="19.5" customHeight="1" x14ac:dyDescent="0.25">
      <c r="A290" s="3">
        <f>IFERROR(VLOOKUP(B290,'[1]DADOS (OCULTAR)'!$Q$3:$S$136,3,0),"")</f>
        <v>9039744002308</v>
      </c>
      <c r="B290" s="4" t="str">
        <f>'[1]TCE - ANEXO IV - Preencher'!C299</f>
        <v>HOSPITAL NOSSA SENHORA DAS GRAÇAS - ANTIGO ALFA - CG Nº 024/2022</v>
      </c>
      <c r="C290" s="4" t="str">
        <f>'[1]TCE - ANEXO IV - Preencher'!E299</f>
        <v>3.6 - Material de Expediente</v>
      </c>
      <c r="D290" s="3" t="str">
        <f>'[1]TCE - ANEXO IV - Preencher'!F299</f>
        <v>11.101.202/0001-46</v>
      </c>
      <c r="E290" s="5" t="str">
        <f>'[1]TCE - ANEXO IV - Preencher'!G299</f>
        <v>VGC ALVES COMERCIO E SERVIÇOS</v>
      </c>
      <c r="F290" s="5" t="str">
        <f>'[1]TCE - ANEXO IV - Preencher'!H299</f>
        <v>B</v>
      </c>
      <c r="G290" s="5" t="str">
        <f>'[1]TCE - ANEXO IV - Preencher'!I299</f>
        <v>S</v>
      </c>
      <c r="H290" s="5" t="str">
        <f>'[1]TCE - ANEXO IV - Preencher'!J299</f>
        <v>26381</v>
      </c>
      <c r="I290" s="6" t="str">
        <f>IF('[1]TCE - ANEXO IV - Preencher'!K299="","",'[1]TCE - ANEXO IV - Preencher'!K299)</f>
        <v>30/06/2026</v>
      </c>
      <c r="J290" s="5" t="str">
        <f>'[1]TCE - ANEXO IV - Preencher'!L299</f>
        <v>26260611101202000146550010000263811531783232</v>
      </c>
      <c r="K290" s="5" t="str">
        <f>IF(F290="B",LEFT('[1]TCE - ANEXO IV - Preencher'!M299,2),IF(F290="S",LEFT('[1]TCE - ANEXO IV - Preencher'!M299,7),IF('[1]TCE - ANEXO IV - Preencher'!H299="","")))</f>
        <v>26</v>
      </c>
      <c r="L290" s="7">
        <f>'[1]TCE - ANEXO IV - Preencher'!N299</f>
        <v>7920</v>
      </c>
    </row>
    <row r="291" spans="1:12" s="8" customFormat="1" ht="19.5" customHeight="1" x14ac:dyDescent="0.25">
      <c r="A291" s="3">
        <f>IFERROR(VLOOKUP(B291,'[1]DADOS (OCULTAR)'!$Q$3:$S$136,3,0),"")</f>
        <v>9039744002308</v>
      </c>
      <c r="B291" s="4" t="str">
        <f>'[1]TCE - ANEXO IV - Preencher'!C300</f>
        <v>HOSPITAL NOSSA SENHORA DAS GRAÇAS - ANTIGO ALFA - CG Nº 024/2022</v>
      </c>
      <c r="C291" s="4" t="str">
        <f>'[1]TCE - ANEXO IV - Preencher'!E300</f>
        <v>3.12 - Material Hospitalar</v>
      </c>
      <c r="D291" s="3" t="str">
        <f>'[1]TCE - ANEXO IV - Preencher'!F300</f>
        <v>31.673.254/0002-85</v>
      </c>
      <c r="E291" s="5" t="str">
        <f>'[1]TCE - ANEXO IV - Preencher'!G300</f>
        <v>LABORATORIOS B BRAUN SA</v>
      </c>
      <c r="F291" s="5" t="str">
        <f>'[1]TCE - ANEXO IV - Preencher'!H300</f>
        <v>B</v>
      </c>
      <c r="G291" s="5" t="str">
        <f>'[1]TCE - ANEXO IV - Preencher'!I300</f>
        <v>S</v>
      </c>
      <c r="H291" s="5" t="str">
        <f>'[1]TCE - ANEXO IV - Preencher'!J300</f>
        <v>264244</v>
      </c>
      <c r="I291" s="6" t="str">
        <f>IF('[1]TCE - ANEXO IV - Preencher'!K300="","",'[1]TCE - ANEXO IV - Preencher'!K300)</f>
        <v>08/06/2026</v>
      </c>
      <c r="J291" s="5" t="str">
        <f>'[1]TCE - ANEXO IV - Preencher'!L300</f>
        <v>26260631673254000285550000002642441584454317</v>
      </c>
      <c r="K291" s="5" t="str">
        <f>IF(F291="B",LEFT('[1]TCE - ANEXO IV - Preencher'!M300,2),IF(F291="S",LEFT('[1]TCE - ANEXO IV - Preencher'!M300,7),IF('[1]TCE - ANEXO IV - Preencher'!H300="","")))</f>
        <v>26</v>
      </c>
      <c r="L291" s="7">
        <f>'[1]TCE - ANEXO IV - Preencher'!N300</f>
        <v>6756</v>
      </c>
    </row>
    <row r="292" spans="1:12" s="8" customFormat="1" ht="19.5" customHeight="1" x14ac:dyDescent="0.25">
      <c r="A292" s="3">
        <f>IFERROR(VLOOKUP(B292,'[1]DADOS (OCULTAR)'!$Q$3:$S$136,3,0),"")</f>
        <v>9039744002308</v>
      </c>
      <c r="B292" s="4" t="str">
        <f>'[1]TCE - ANEXO IV - Preencher'!C301</f>
        <v>HOSPITAL NOSSA SENHORA DAS GRAÇAS - ANTIGO ALFA - CG Nº 024/2022</v>
      </c>
      <c r="C292" s="4" t="str">
        <f>'[1]TCE - ANEXO IV - Preencher'!E301</f>
        <v xml:space="preserve">3.9 - Material para Manutenção de Bens Imóveis </v>
      </c>
      <c r="D292" s="3" t="str">
        <f>'[1]TCE - ANEXO IV - Preencher'!F301</f>
        <v>10.230.480/0019-60</v>
      </c>
      <c r="E292" s="5" t="str">
        <f>'[1]TCE - ANEXO IV - Preencher'!G301</f>
        <v>FERREIRA COSTA &amp; CIA LTDA</v>
      </c>
      <c r="F292" s="5" t="str">
        <f>'[1]TCE - ANEXO IV - Preencher'!H301</f>
        <v>B</v>
      </c>
      <c r="G292" s="5" t="str">
        <f>'[1]TCE - ANEXO IV - Preencher'!I301</f>
        <v>S</v>
      </c>
      <c r="H292" s="5" t="str">
        <f>'[1]TCE - ANEXO IV - Preencher'!J301</f>
        <v>2643581</v>
      </c>
      <c r="I292" s="6" t="str">
        <f>IF('[1]TCE - ANEXO IV - Preencher'!K301="","",'[1]TCE - ANEXO IV - Preencher'!K301)</f>
        <v>11/06/2026</v>
      </c>
      <c r="J292" s="5" t="str">
        <f>'[1]TCE - ANEXO IV - Preencher'!L301</f>
        <v>26260610230480001960550100026435811151647112</v>
      </c>
      <c r="K292" s="5" t="str">
        <f>IF(F292="B",LEFT('[1]TCE - ANEXO IV - Preencher'!M301,2),IF(F292="S",LEFT('[1]TCE - ANEXO IV - Preencher'!M301,7),IF('[1]TCE - ANEXO IV - Preencher'!H301="","")))</f>
        <v>26</v>
      </c>
      <c r="L292" s="7">
        <f>'[1]TCE - ANEXO IV - Preencher'!N301</f>
        <v>56.8</v>
      </c>
    </row>
    <row r="293" spans="1:12" s="8" customFormat="1" ht="19.5" customHeight="1" x14ac:dyDescent="0.25">
      <c r="A293" s="3">
        <f>IFERROR(VLOOKUP(B293,'[1]DADOS (OCULTAR)'!$Q$3:$S$136,3,0),"")</f>
        <v>9039744002308</v>
      </c>
      <c r="B293" s="4" t="str">
        <f>'[1]TCE - ANEXO IV - Preencher'!C302</f>
        <v>HOSPITAL NOSSA SENHORA DAS GRAÇAS - ANTIGO ALFA - CG Nº 024/2022</v>
      </c>
      <c r="C293" s="4" t="str">
        <f>'[1]TCE - ANEXO IV - Preencher'!E302</f>
        <v>3.12 - Material Hospitalar</v>
      </c>
      <c r="D293" s="3" t="str">
        <f>'[1]TCE - ANEXO IV - Preencher'!F302</f>
        <v>31.673.254/0002-85</v>
      </c>
      <c r="E293" s="5" t="str">
        <f>'[1]TCE - ANEXO IV - Preencher'!G302</f>
        <v>LABORATORIOS B BRAUN SA</v>
      </c>
      <c r="F293" s="5" t="str">
        <f>'[1]TCE - ANEXO IV - Preencher'!H302</f>
        <v>B</v>
      </c>
      <c r="G293" s="5" t="str">
        <f>'[1]TCE - ANEXO IV - Preencher'!I302</f>
        <v>S</v>
      </c>
      <c r="H293" s="5" t="str">
        <f>'[1]TCE - ANEXO IV - Preencher'!J302</f>
        <v>264734</v>
      </c>
      <c r="I293" s="6" t="str">
        <f>IF('[1]TCE - ANEXO IV - Preencher'!K302="","",'[1]TCE - ANEXO IV - Preencher'!K302)</f>
        <v>15/06/2026</v>
      </c>
      <c r="J293" s="5" t="str">
        <f>'[1]TCE - ANEXO IV - Preencher'!L302</f>
        <v>26260631673254000285550000002647341354248295</v>
      </c>
      <c r="K293" s="5" t="str">
        <f>IF(F293="B",LEFT('[1]TCE - ANEXO IV - Preencher'!M302,2),IF(F293="S",LEFT('[1]TCE - ANEXO IV - Preencher'!M302,7),IF('[1]TCE - ANEXO IV - Preencher'!H302="","")))</f>
        <v>26</v>
      </c>
      <c r="L293" s="7">
        <f>'[1]TCE - ANEXO IV - Preencher'!N302</f>
        <v>15764</v>
      </c>
    </row>
    <row r="294" spans="1:12" s="8" customFormat="1" ht="19.5" customHeight="1" x14ac:dyDescent="0.25">
      <c r="A294" s="3">
        <f>IFERROR(VLOOKUP(B294,'[1]DADOS (OCULTAR)'!$Q$3:$S$136,3,0),"")</f>
        <v>9039744002308</v>
      </c>
      <c r="B294" s="4" t="str">
        <f>'[1]TCE - ANEXO IV - Preencher'!C303</f>
        <v>HOSPITAL NOSSA SENHORA DAS GRAÇAS - ANTIGO ALFA - CG Nº 024/2022</v>
      </c>
      <c r="C294" s="4" t="str">
        <f>'[1]TCE - ANEXO IV - Preencher'!E303</f>
        <v>3.12 - Material Hospitalar</v>
      </c>
      <c r="D294" s="3" t="str">
        <f>'[1]TCE - ANEXO IV - Preencher'!F303</f>
        <v>31.673.254/0010-95</v>
      </c>
      <c r="E294" s="5" t="str">
        <f>'[1]TCE - ANEXO IV - Preencher'!G303</f>
        <v>LABORATORIOS B BRAUN SA</v>
      </c>
      <c r="F294" s="5" t="str">
        <f>'[1]TCE - ANEXO IV - Preencher'!H303</f>
        <v>S</v>
      </c>
      <c r="G294" s="5" t="str">
        <f>'[1]TCE - ANEXO IV - Preencher'!I303</f>
        <v>S</v>
      </c>
      <c r="H294" s="5" t="str">
        <f>'[1]TCE - ANEXO IV - Preencher'!J303</f>
        <v>264970</v>
      </c>
      <c r="I294" s="6" t="str">
        <f>IF('[1]TCE - ANEXO IV - Preencher'!K303="","",'[1]TCE - ANEXO IV - Preencher'!K303)</f>
        <v>18/06/2026</v>
      </c>
      <c r="J294" s="5" t="str">
        <f>'[1]TCE - ANEXO IV - Preencher'!L303</f>
        <v>26260631673254000285550000002649701448602359</v>
      </c>
      <c r="K294" s="5" t="str">
        <f>IF(F294="B",LEFT('[1]TCE - ANEXO IV - Preencher'!M303,2),IF(F294="S",LEFT('[1]TCE - ANEXO IV - Preencher'!M303,7),IF('[1]TCE - ANEXO IV - Preencher'!H303="","")))</f>
        <v>33 - Ri</v>
      </c>
      <c r="L294" s="7">
        <f>'[1]TCE - ANEXO IV - Preencher'!N303</f>
        <v>5760</v>
      </c>
    </row>
    <row r="295" spans="1:12" s="8" customFormat="1" ht="19.5" customHeight="1" x14ac:dyDescent="0.25">
      <c r="A295" s="3">
        <f>IFERROR(VLOOKUP(B295,'[1]DADOS (OCULTAR)'!$Q$3:$S$136,3,0),"")</f>
        <v>9039744002308</v>
      </c>
      <c r="B295" s="4" t="str">
        <f>'[1]TCE - ANEXO IV - Preencher'!C304</f>
        <v>HOSPITAL NOSSA SENHORA DAS GRAÇAS - ANTIGO ALFA - CG Nº 024/2022</v>
      </c>
      <c r="C295" s="4" t="str">
        <f>'[1]TCE - ANEXO IV - Preencher'!E304</f>
        <v>3.12 - Material Hospitalar</v>
      </c>
      <c r="D295" s="3" t="str">
        <f>'[1]TCE - ANEXO IV - Preencher'!F304</f>
        <v>31.673.254/0010-95</v>
      </c>
      <c r="E295" s="5" t="str">
        <f>'[1]TCE - ANEXO IV - Preencher'!G304</f>
        <v>LABORATORIOS B BRAUN SA</v>
      </c>
      <c r="F295" s="5" t="str">
        <f>'[1]TCE - ANEXO IV - Preencher'!H304</f>
        <v>S</v>
      </c>
      <c r="G295" s="5" t="str">
        <f>'[1]TCE - ANEXO IV - Preencher'!I304</f>
        <v>S</v>
      </c>
      <c r="H295" s="5" t="str">
        <f>'[1]TCE - ANEXO IV - Preencher'!J304</f>
        <v>264971</v>
      </c>
      <c r="I295" s="6" t="str">
        <f>IF('[1]TCE - ANEXO IV - Preencher'!K304="","",'[1]TCE - ANEXO IV - Preencher'!K304)</f>
        <v>18/06/2026</v>
      </c>
      <c r="J295" s="5" t="str">
        <f>'[1]TCE - ANEXO IV - Preencher'!L304</f>
        <v>26260631673254000285550000002649711366438196</v>
      </c>
      <c r="K295" s="5" t="str">
        <f>IF(F295="B",LEFT('[1]TCE - ANEXO IV - Preencher'!M304,2),IF(F295="S",LEFT('[1]TCE - ANEXO IV - Preencher'!M304,7),IF('[1]TCE - ANEXO IV - Preencher'!H304="","")))</f>
        <v>33 - Ri</v>
      </c>
      <c r="L295" s="7">
        <f>'[1]TCE - ANEXO IV - Preencher'!N304</f>
        <v>42035</v>
      </c>
    </row>
    <row r="296" spans="1:12" s="8" customFormat="1" ht="19.5" customHeight="1" x14ac:dyDescent="0.25">
      <c r="A296" s="3">
        <f>IFERROR(VLOOKUP(B296,'[1]DADOS (OCULTAR)'!$Q$3:$S$136,3,0),"")</f>
        <v>9039744002308</v>
      </c>
      <c r="B296" s="4" t="str">
        <f>'[1]TCE - ANEXO IV - Preencher'!C305</f>
        <v>HOSPITAL NOSSA SENHORA DAS GRAÇAS - ANTIGO ALFA - CG Nº 024/2022</v>
      </c>
      <c r="C296" s="4" t="str">
        <f>'[1]TCE - ANEXO IV - Preencher'!E305</f>
        <v>3.12 - Material Hospitalar</v>
      </c>
      <c r="D296" s="3" t="str">
        <f>'[1]TCE - ANEXO IV - Preencher'!F305</f>
        <v>31.673.254/0010-95</v>
      </c>
      <c r="E296" s="5" t="str">
        <f>'[1]TCE - ANEXO IV - Preencher'!G305</f>
        <v>LABORATORIOS B BRAUN SA</v>
      </c>
      <c r="F296" s="5" t="str">
        <f>'[1]TCE - ANEXO IV - Preencher'!H305</f>
        <v>S</v>
      </c>
      <c r="G296" s="5" t="str">
        <f>'[1]TCE - ANEXO IV - Preencher'!I305</f>
        <v>S</v>
      </c>
      <c r="H296" s="5" t="str">
        <f>'[1]TCE - ANEXO IV - Preencher'!J305</f>
        <v>264984</v>
      </c>
      <c r="I296" s="6" t="str">
        <f>IF('[1]TCE - ANEXO IV - Preencher'!K305="","",'[1]TCE - ANEXO IV - Preencher'!K305)</f>
        <v>18/06/2026</v>
      </c>
      <c r="J296" s="5" t="str">
        <f>'[1]TCE - ANEXO IV - Preencher'!L305</f>
        <v>26260631673254000285550000002649841656706060</v>
      </c>
      <c r="K296" s="5" t="str">
        <f>IF(F296="B",LEFT('[1]TCE - ANEXO IV - Preencher'!M305,2),IF(F296="S",LEFT('[1]TCE - ANEXO IV - Preencher'!M305,7),IF('[1]TCE - ANEXO IV - Preencher'!H305="","")))</f>
        <v>33 - Ri</v>
      </c>
      <c r="L296" s="7">
        <f>'[1]TCE - ANEXO IV - Preencher'!N305</f>
        <v>16215.53</v>
      </c>
    </row>
    <row r="297" spans="1:12" s="8" customFormat="1" ht="19.5" customHeight="1" x14ac:dyDescent="0.25">
      <c r="A297" s="3">
        <f>IFERROR(VLOOKUP(B297,'[1]DADOS (OCULTAR)'!$Q$3:$S$136,3,0),"")</f>
        <v>9039744002308</v>
      </c>
      <c r="B297" s="4" t="str">
        <f>'[1]TCE - ANEXO IV - Preencher'!C306</f>
        <v>HOSPITAL NOSSA SENHORA DAS GRAÇAS - ANTIGO ALFA - CG Nº 024/2022</v>
      </c>
      <c r="C297" s="4" t="str">
        <f>'[1]TCE - ANEXO IV - Preencher'!E306</f>
        <v>3.12 - Material Hospitalar</v>
      </c>
      <c r="D297" s="3" t="str">
        <f>'[1]TCE - ANEXO IV - Preencher'!F306</f>
        <v>31.673.254/0010-95</v>
      </c>
      <c r="E297" s="5" t="str">
        <f>'[1]TCE - ANEXO IV - Preencher'!G306</f>
        <v>LABORATORIOS B BRAUN SA</v>
      </c>
      <c r="F297" s="5" t="str">
        <f>'[1]TCE - ANEXO IV - Preencher'!H306</f>
        <v>S</v>
      </c>
      <c r="G297" s="5" t="str">
        <f>'[1]TCE - ANEXO IV - Preencher'!I306</f>
        <v>S</v>
      </c>
      <c r="H297" s="5" t="str">
        <f>'[1]TCE - ANEXO IV - Preencher'!J306</f>
        <v>264985</v>
      </c>
      <c r="I297" s="6" t="str">
        <f>IF('[1]TCE - ANEXO IV - Preencher'!K306="","",'[1]TCE - ANEXO IV - Preencher'!K306)</f>
        <v>18/06/2026</v>
      </c>
      <c r="J297" s="5" t="str">
        <f>'[1]TCE - ANEXO IV - Preencher'!L306</f>
        <v>26260631673254000285550000002649851528122240</v>
      </c>
      <c r="K297" s="5" t="str">
        <f>IF(F297="B",LEFT('[1]TCE - ANEXO IV - Preencher'!M306,2),IF(F297="S",LEFT('[1]TCE - ANEXO IV - Preencher'!M306,7),IF('[1]TCE - ANEXO IV - Preencher'!H306="","")))</f>
        <v>33 - Ri</v>
      </c>
      <c r="L297" s="7">
        <f>'[1]TCE - ANEXO IV - Preencher'!N306</f>
        <v>69634.8</v>
      </c>
    </row>
    <row r="298" spans="1:12" s="8" customFormat="1" ht="19.5" customHeight="1" x14ac:dyDescent="0.25">
      <c r="A298" s="3">
        <f>IFERROR(VLOOKUP(B298,'[1]DADOS (OCULTAR)'!$Q$3:$S$136,3,0),"")</f>
        <v>9039744002308</v>
      </c>
      <c r="B298" s="4" t="str">
        <f>'[1]TCE - ANEXO IV - Preencher'!C307</f>
        <v>HOSPITAL NOSSA SENHORA DAS GRAÇAS - ANTIGO ALFA - CG Nº 024/2022</v>
      </c>
      <c r="C298" s="4" t="str">
        <f>'[1]TCE - ANEXO IV - Preencher'!E307</f>
        <v>3.12 - Material Hospitalar</v>
      </c>
      <c r="D298" s="3" t="str">
        <f>'[1]TCE - ANEXO IV - Preencher'!F307</f>
        <v>31.673.254/0010-95</v>
      </c>
      <c r="E298" s="5" t="str">
        <f>'[1]TCE - ANEXO IV - Preencher'!G307</f>
        <v>LABORATORIOS B BRAUN SA</v>
      </c>
      <c r="F298" s="5" t="str">
        <f>'[1]TCE - ANEXO IV - Preencher'!H307</f>
        <v>S</v>
      </c>
      <c r="G298" s="5" t="str">
        <f>'[1]TCE - ANEXO IV - Preencher'!I307</f>
        <v>S</v>
      </c>
      <c r="H298" s="5" t="str">
        <f>'[1]TCE - ANEXO IV - Preencher'!J307</f>
        <v>265011</v>
      </c>
      <c r="I298" s="6" t="str">
        <f>IF('[1]TCE - ANEXO IV - Preencher'!K307="","",'[1]TCE - ANEXO IV - Preencher'!K307)</f>
        <v>18/06/2026</v>
      </c>
      <c r="J298" s="5" t="str">
        <f>'[1]TCE - ANEXO IV - Preencher'!L307</f>
        <v>26260631673254000285550000002650111048804374</v>
      </c>
      <c r="K298" s="5" t="str">
        <f>IF(F298="B",LEFT('[1]TCE - ANEXO IV - Preencher'!M307,2),IF(F298="S",LEFT('[1]TCE - ANEXO IV - Preencher'!M307,7),IF('[1]TCE - ANEXO IV - Preencher'!H307="","")))</f>
        <v>33 - Ri</v>
      </c>
      <c r="L298" s="7">
        <f>'[1]TCE - ANEXO IV - Preencher'!N307</f>
        <v>1500</v>
      </c>
    </row>
    <row r="299" spans="1:12" s="8" customFormat="1" ht="19.5" customHeight="1" x14ac:dyDescent="0.25">
      <c r="A299" s="3">
        <f>IFERROR(VLOOKUP(B299,'[1]DADOS (OCULTAR)'!$Q$3:$S$136,3,0),"")</f>
        <v>9039744002308</v>
      </c>
      <c r="B299" s="4" t="str">
        <f>'[1]TCE - ANEXO IV - Preencher'!C308</f>
        <v>HOSPITAL NOSSA SENHORA DAS GRAÇAS - ANTIGO ALFA - CG Nº 024/2022</v>
      </c>
      <c r="C299" s="4" t="str">
        <f>'[1]TCE - ANEXO IV - Preencher'!E308</f>
        <v>3.12 - Material Hospitalar</v>
      </c>
      <c r="D299" s="3" t="str">
        <f>'[1]TCE - ANEXO IV - Preencher'!F308</f>
        <v>31.673.254/0010-95</v>
      </c>
      <c r="E299" s="5" t="str">
        <f>'[1]TCE - ANEXO IV - Preencher'!G308</f>
        <v>LABORATORIOS B BRAUN SA</v>
      </c>
      <c r="F299" s="5" t="str">
        <f>'[1]TCE - ANEXO IV - Preencher'!H308</f>
        <v>S</v>
      </c>
      <c r="G299" s="5" t="str">
        <f>'[1]TCE - ANEXO IV - Preencher'!I308</f>
        <v>S</v>
      </c>
      <c r="H299" s="5" t="str">
        <f>'[1]TCE - ANEXO IV - Preencher'!J308</f>
        <v>265113</v>
      </c>
      <c r="I299" s="6" t="str">
        <f>IF('[1]TCE - ANEXO IV - Preencher'!K308="","",'[1]TCE - ANEXO IV - Preencher'!K308)</f>
        <v>22/06/2026</v>
      </c>
      <c r="J299" s="5" t="str">
        <f>'[1]TCE - ANEXO IV - Preencher'!L308</f>
        <v>26260631673254000285550000002651131222751870</v>
      </c>
      <c r="K299" s="5" t="str">
        <f>IF(F299="B",LEFT('[1]TCE - ANEXO IV - Preencher'!M308,2),IF(F299="S",LEFT('[1]TCE - ANEXO IV - Preencher'!M308,7),IF('[1]TCE - ANEXO IV - Preencher'!H308="","")))</f>
        <v>33 - Ri</v>
      </c>
      <c r="L299" s="7">
        <f>'[1]TCE - ANEXO IV - Preencher'!N308</f>
        <v>1164.5</v>
      </c>
    </row>
    <row r="300" spans="1:12" s="8" customFormat="1" ht="19.5" customHeight="1" x14ac:dyDescent="0.25">
      <c r="A300" s="3">
        <f>IFERROR(VLOOKUP(B300,'[1]DADOS (OCULTAR)'!$Q$3:$S$136,3,0),"")</f>
        <v>9039744002308</v>
      </c>
      <c r="B300" s="4" t="str">
        <f>'[1]TCE - ANEXO IV - Preencher'!C309</f>
        <v>HOSPITAL NOSSA SENHORA DAS GRAÇAS - ANTIGO ALFA - CG Nº 024/2022</v>
      </c>
      <c r="C300" s="4" t="str">
        <f>'[1]TCE - ANEXO IV - Preencher'!E309</f>
        <v>3.12 - Material Hospitalar</v>
      </c>
      <c r="D300" s="3" t="str">
        <f>'[1]TCE - ANEXO IV - Preencher'!F309</f>
        <v>31.673.254/0002-85</v>
      </c>
      <c r="E300" s="5" t="str">
        <f>'[1]TCE - ANEXO IV - Preencher'!G309</f>
        <v>LABORATORIOS B BRAUN SA</v>
      </c>
      <c r="F300" s="5" t="str">
        <f>'[1]TCE - ANEXO IV - Preencher'!H309</f>
        <v>B</v>
      </c>
      <c r="G300" s="5" t="str">
        <f>'[1]TCE - ANEXO IV - Preencher'!I309</f>
        <v>S</v>
      </c>
      <c r="H300" s="5" t="str">
        <f>'[1]TCE - ANEXO IV - Preencher'!J309</f>
        <v>265408</v>
      </c>
      <c r="I300" s="6" t="str">
        <f>IF('[1]TCE - ANEXO IV - Preencher'!K309="","",'[1]TCE - ANEXO IV - Preencher'!K309)</f>
        <v>26/06/2026</v>
      </c>
      <c r="J300" s="5" t="str">
        <f>'[1]TCE - ANEXO IV - Preencher'!L309</f>
        <v>26260631673254000285550000002654081045520460</v>
      </c>
      <c r="K300" s="5" t="str">
        <f>IF(F300="B",LEFT('[1]TCE - ANEXO IV - Preencher'!M309,2),IF(F300="S",LEFT('[1]TCE - ANEXO IV - Preencher'!M309,7),IF('[1]TCE - ANEXO IV - Preencher'!H309="","")))</f>
        <v>26</v>
      </c>
      <c r="L300" s="7">
        <f>'[1]TCE - ANEXO IV - Preencher'!N309</f>
        <v>31528</v>
      </c>
    </row>
    <row r="301" spans="1:12" s="8" customFormat="1" ht="19.5" customHeight="1" x14ac:dyDescent="0.25">
      <c r="A301" s="3">
        <f>IFERROR(VLOOKUP(B301,'[1]DADOS (OCULTAR)'!$Q$3:$S$136,3,0),"")</f>
        <v>9039744002308</v>
      </c>
      <c r="B301" s="4" t="str">
        <f>'[1]TCE - ANEXO IV - Preencher'!C310</f>
        <v>HOSPITAL NOSSA SENHORA DAS GRAÇAS - ANTIGO ALFA - CG Nº 024/2022</v>
      </c>
      <c r="C301" s="4" t="str">
        <f>'[1]TCE - ANEXO IV - Preencher'!E310</f>
        <v>3.12 - Material Hospitalar</v>
      </c>
      <c r="D301" s="3" t="str">
        <f>'[1]TCE - ANEXO IV - Preencher'!F310</f>
        <v>31.673.254/0010-95</v>
      </c>
      <c r="E301" s="5" t="str">
        <f>'[1]TCE - ANEXO IV - Preencher'!G310</f>
        <v>LABORATORIOS B BRAUN SA</v>
      </c>
      <c r="F301" s="5" t="str">
        <f>'[1]TCE - ANEXO IV - Preencher'!H310</f>
        <v>S</v>
      </c>
      <c r="G301" s="5" t="str">
        <f>'[1]TCE - ANEXO IV - Preencher'!I310</f>
        <v>S</v>
      </c>
      <c r="H301" s="5" t="str">
        <f>'[1]TCE - ANEXO IV - Preencher'!J310</f>
        <v>265411</v>
      </c>
      <c r="I301" s="6" t="str">
        <f>IF('[1]TCE - ANEXO IV - Preencher'!K310="","",'[1]TCE - ANEXO IV - Preencher'!K310)</f>
        <v>26/06/2026</v>
      </c>
      <c r="J301" s="5" t="str">
        <f>'[1]TCE - ANEXO IV - Preencher'!L310</f>
        <v>26260631673254000285550000002654111396689609</v>
      </c>
      <c r="K301" s="5" t="str">
        <f>IF(F301="B",LEFT('[1]TCE - ANEXO IV - Preencher'!M310,2),IF(F301="S",LEFT('[1]TCE - ANEXO IV - Preencher'!M310,7),IF('[1]TCE - ANEXO IV - Preencher'!H310="","")))</f>
        <v>33 - Ri</v>
      </c>
      <c r="L301" s="7">
        <f>'[1]TCE - ANEXO IV - Preencher'!N310</f>
        <v>12508</v>
      </c>
    </row>
    <row r="302" spans="1:12" s="8" customFormat="1" ht="19.5" customHeight="1" x14ac:dyDescent="0.25">
      <c r="A302" s="3">
        <f>IFERROR(VLOOKUP(B302,'[1]DADOS (OCULTAR)'!$Q$3:$S$136,3,0),"")</f>
        <v>9039744002308</v>
      </c>
      <c r="B302" s="4" t="str">
        <f>'[1]TCE - ANEXO IV - Preencher'!C311</f>
        <v>HOSPITAL NOSSA SENHORA DAS GRAÇAS - ANTIGO ALFA - CG Nº 024/2022</v>
      </c>
      <c r="C302" s="4" t="str">
        <f>'[1]TCE - ANEXO IV - Preencher'!E311</f>
        <v>3.12 - Material Hospitalar</v>
      </c>
      <c r="D302" s="3" t="str">
        <f>'[1]TCE - ANEXO IV - Preencher'!F311</f>
        <v>31.673.254/0010-95</v>
      </c>
      <c r="E302" s="5" t="str">
        <f>'[1]TCE - ANEXO IV - Preencher'!G311</f>
        <v>LABORATORIOS B BRAUN SA</v>
      </c>
      <c r="F302" s="5" t="str">
        <f>'[1]TCE - ANEXO IV - Preencher'!H311</f>
        <v>S</v>
      </c>
      <c r="G302" s="5" t="str">
        <f>'[1]TCE - ANEXO IV - Preencher'!I311</f>
        <v>S</v>
      </c>
      <c r="H302" s="5" t="str">
        <f>'[1]TCE - ANEXO IV - Preencher'!J311</f>
        <v>265488</v>
      </c>
      <c r="I302" s="6" t="str">
        <f>IF('[1]TCE - ANEXO IV - Preencher'!K311="","",'[1]TCE - ANEXO IV - Preencher'!K311)</f>
        <v>29/06/2026</v>
      </c>
      <c r="J302" s="5" t="str">
        <f>'[1]TCE - ANEXO IV - Preencher'!L311</f>
        <v>26260631673254000285550000002654881194705609</v>
      </c>
      <c r="K302" s="5" t="str">
        <f>IF(F302="B",LEFT('[1]TCE - ANEXO IV - Preencher'!M311,2),IF(F302="S",LEFT('[1]TCE - ANEXO IV - Preencher'!M311,7),IF('[1]TCE - ANEXO IV - Preencher'!H311="","")))</f>
        <v>33 - Ri</v>
      </c>
      <c r="L302" s="7">
        <f>'[1]TCE - ANEXO IV - Preencher'!N311</f>
        <v>36032</v>
      </c>
    </row>
    <row r="303" spans="1:12" s="8" customFormat="1" ht="19.5" customHeight="1" x14ac:dyDescent="0.25">
      <c r="A303" s="3">
        <f>IFERROR(VLOOKUP(B303,'[1]DADOS (OCULTAR)'!$Q$3:$S$136,3,0),"")</f>
        <v>9039744002308</v>
      </c>
      <c r="B303" s="4" t="str">
        <f>'[1]TCE - ANEXO IV - Preencher'!C312</f>
        <v>HOSPITAL NOSSA SENHORA DAS GRAÇAS - ANTIGO ALFA - CG Nº 024/2022</v>
      </c>
      <c r="C303" s="4" t="str">
        <f>'[1]TCE - ANEXO IV - Preencher'!E312</f>
        <v xml:space="preserve">3.9 - Material para Manutenção de Bens Imóveis </v>
      </c>
      <c r="D303" s="3" t="str">
        <f>'[1]TCE - ANEXO IV - Preencher'!F312</f>
        <v>15.803.853/0001-39</v>
      </c>
      <c r="E303" s="5" t="str">
        <f>'[1]TCE - ANEXO IV - Preencher'!G312</f>
        <v>M T DE ALBUQUERQUE COMERCIO DE MATERIAIS DE CONSTRUÇÃO EIRELI</v>
      </c>
      <c r="F303" s="5" t="str">
        <f>'[1]TCE - ANEXO IV - Preencher'!H312</f>
        <v>B</v>
      </c>
      <c r="G303" s="5" t="str">
        <f>'[1]TCE - ANEXO IV - Preencher'!I312</f>
        <v>S</v>
      </c>
      <c r="H303" s="5" t="str">
        <f>'[1]TCE - ANEXO IV - Preencher'!J312</f>
        <v>268</v>
      </c>
      <c r="I303" s="6" t="str">
        <f>IF('[1]TCE - ANEXO IV - Preencher'!K312="","",'[1]TCE - ANEXO IV - Preencher'!K312)</f>
        <v>11/06/2026</v>
      </c>
      <c r="J303" s="5" t="str">
        <f>'[1]TCE - ANEXO IV - Preencher'!L312</f>
        <v>26260615803853000139550010000002681768496199</v>
      </c>
      <c r="K303" s="5" t="str">
        <f>IF(F303="B",LEFT('[1]TCE - ANEXO IV - Preencher'!M312,2),IF(F303="S",LEFT('[1]TCE - ANEXO IV - Preencher'!M312,7),IF('[1]TCE - ANEXO IV - Preencher'!H312="","")))</f>
        <v>26</v>
      </c>
      <c r="L303" s="7">
        <f>'[1]TCE - ANEXO IV - Preencher'!N312</f>
        <v>11120</v>
      </c>
    </row>
    <row r="304" spans="1:12" s="8" customFormat="1" ht="19.5" customHeight="1" x14ac:dyDescent="0.25">
      <c r="A304" s="3">
        <f>IFERROR(VLOOKUP(B304,'[1]DADOS (OCULTAR)'!$Q$3:$S$136,3,0),"")</f>
        <v>9039744002308</v>
      </c>
      <c r="B304" s="4" t="str">
        <f>'[1]TCE - ANEXO IV - Preencher'!C313</f>
        <v>HOSPITAL NOSSA SENHORA DAS GRAÇAS - ANTIGO ALFA - CG Nº 024/2022</v>
      </c>
      <c r="C304" s="4" t="str">
        <f>'[1]TCE - ANEXO IV - Preencher'!E313</f>
        <v xml:space="preserve">3.10 - Material para Manutenção de Bens Móveis </v>
      </c>
      <c r="D304" s="3" t="str">
        <f>'[1]TCE - ANEXO IV - Preencher'!F313</f>
        <v>27.306.243/0001-09</v>
      </c>
      <c r="E304" s="5" t="str">
        <f>'[1]TCE - ANEXO IV - Preencher'!G313</f>
        <v>ENBEX HOSPITALAR LTDA</v>
      </c>
      <c r="F304" s="5" t="str">
        <f>'[1]TCE - ANEXO IV - Preencher'!H313</f>
        <v>B</v>
      </c>
      <c r="G304" s="5" t="str">
        <f>'[1]TCE - ANEXO IV - Preencher'!I313</f>
        <v>S</v>
      </c>
      <c r="H304" s="5" t="str">
        <f>'[1]TCE - ANEXO IV - Preencher'!J313</f>
        <v>27548</v>
      </c>
      <c r="I304" s="6" t="str">
        <f>IF('[1]TCE - ANEXO IV - Preencher'!K313="","",'[1]TCE - ANEXO IV - Preencher'!K313)</f>
        <v>27/05/2026</v>
      </c>
      <c r="J304" s="5" t="str">
        <f>'[1]TCE - ANEXO IV - Preencher'!L313</f>
        <v>31260527306243000109550010000275481890973256</v>
      </c>
      <c r="K304" s="5" t="str">
        <f>IF(F304="B",LEFT('[1]TCE - ANEXO IV - Preencher'!M313,2),IF(F304="S",LEFT('[1]TCE - ANEXO IV - Preencher'!M313,7),IF('[1]TCE - ANEXO IV - Preencher'!H313="","")))</f>
        <v>31</v>
      </c>
      <c r="L304" s="7">
        <f>'[1]TCE - ANEXO IV - Preencher'!N313</f>
        <v>2200</v>
      </c>
    </row>
    <row r="305" spans="1:12" s="8" customFormat="1" ht="19.5" customHeight="1" x14ac:dyDescent="0.25">
      <c r="A305" s="3">
        <f>IFERROR(VLOOKUP(B305,'[1]DADOS (OCULTAR)'!$Q$3:$S$136,3,0),"")</f>
        <v>9039744002308</v>
      </c>
      <c r="B305" s="4" t="str">
        <f>'[1]TCE - ANEXO IV - Preencher'!C314</f>
        <v>HOSPITAL NOSSA SENHORA DAS GRAÇAS - ANTIGO ALFA - CG Nº 024/2022</v>
      </c>
      <c r="C305" s="4" t="str">
        <f>'[1]TCE - ANEXO IV - Preencher'!E314</f>
        <v>3.7 - Material de Limpeza e Produtos de Hgienização</v>
      </c>
      <c r="D305" s="3" t="str">
        <f>'[1]TCE - ANEXO IV - Preencher'!F314</f>
        <v>05.044.056/0001-61</v>
      </c>
      <c r="E305" s="5" t="str">
        <f>'[1]TCE - ANEXO IV - Preencher'!G314</f>
        <v>DMH PRODUTOS HOSPITALARES LTDA EPP</v>
      </c>
      <c r="F305" s="5" t="str">
        <f>'[1]TCE - ANEXO IV - Preencher'!H314</f>
        <v>B</v>
      </c>
      <c r="G305" s="5" t="str">
        <f>'[1]TCE - ANEXO IV - Preencher'!I314</f>
        <v>S</v>
      </c>
      <c r="H305" s="5" t="str">
        <f>'[1]TCE - ANEXO IV - Preencher'!J314</f>
        <v>27603</v>
      </c>
      <c r="I305" s="6" t="str">
        <f>IF('[1]TCE - ANEXO IV - Preencher'!K314="","",'[1]TCE - ANEXO IV - Preencher'!K314)</f>
        <v>15/06/2026</v>
      </c>
      <c r="J305" s="5" t="str">
        <f>'[1]TCE - ANEXO IV - Preencher'!L314</f>
        <v>26260605044056000161550010000276031010674975</v>
      </c>
      <c r="K305" s="5" t="str">
        <f>IF(F305="B",LEFT('[1]TCE - ANEXO IV - Preencher'!M314,2),IF(F305="S",LEFT('[1]TCE - ANEXO IV - Preencher'!M314,7),IF('[1]TCE - ANEXO IV - Preencher'!H314="","")))</f>
        <v>26</v>
      </c>
      <c r="L305" s="7">
        <f>'[1]TCE - ANEXO IV - Preencher'!N314</f>
        <v>6467</v>
      </c>
    </row>
    <row r="306" spans="1:12" s="8" customFormat="1" ht="19.5" customHeight="1" x14ac:dyDescent="0.25">
      <c r="A306" s="3">
        <f>IFERROR(VLOOKUP(B306,'[1]DADOS (OCULTAR)'!$Q$3:$S$136,3,0),"")</f>
        <v>9039744002308</v>
      </c>
      <c r="B306" s="4" t="str">
        <f>'[1]TCE - ANEXO IV - Preencher'!C315</f>
        <v>HOSPITAL NOSSA SENHORA DAS GRAÇAS - ANTIGO ALFA - CG Nº 024/2022</v>
      </c>
      <c r="C306" s="4" t="str">
        <f>'[1]TCE - ANEXO IV - Preencher'!E315</f>
        <v xml:space="preserve">3.10 - Material para Manutenção de Bens Móveis </v>
      </c>
      <c r="D306" s="3" t="str">
        <f>'[1]TCE - ANEXO IV - Preencher'!F315</f>
        <v>27.306.243/0001-09</v>
      </c>
      <c r="E306" s="5" t="str">
        <f>'[1]TCE - ANEXO IV - Preencher'!G315</f>
        <v>ENBEX HOSPITALAR LTDA</v>
      </c>
      <c r="F306" s="5" t="str">
        <f>'[1]TCE - ANEXO IV - Preencher'!H315</f>
        <v>B</v>
      </c>
      <c r="G306" s="5" t="str">
        <f>'[1]TCE - ANEXO IV - Preencher'!I315</f>
        <v>S</v>
      </c>
      <c r="H306" s="5" t="str">
        <f>'[1]TCE - ANEXO IV - Preencher'!J315</f>
        <v>28008</v>
      </c>
      <c r="I306" s="6" t="str">
        <f>IF('[1]TCE - ANEXO IV - Preencher'!K315="","",'[1]TCE - ANEXO IV - Preencher'!K315)</f>
        <v>29/06/2026</v>
      </c>
      <c r="J306" s="5" t="str">
        <f>'[1]TCE - ANEXO IV - Preencher'!L315</f>
        <v>31260627306243000109550010000280081095807665</v>
      </c>
      <c r="K306" s="5" t="str">
        <f>IF(F306="B",LEFT('[1]TCE - ANEXO IV - Preencher'!M315,2),IF(F306="S",LEFT('[1]TCE - ANEXO IV - Preencher'!M315,7),IF('[1]TCE - ANEXO IV - Preencher'!H315="","")))</f>
        <v>31</v>
      </c>
      <c r="L306" s="7">
        <f>'[1]TCE - ANEXO IV - Preencher'!N315</f>
        <v>7155</v>
      </c>
    </row>
    <row r="307" spans="1:12" s="8" customFormat="1" ht="19.5" customHeight="1" x14ac:dyDescent="0.25">
      <c r="A307" s="3">
        <f>IFERROR(VLOOKUP(B307,'[1]DADOS (OCULTAR)'!$Q$3:$S$136,3,0),"")</f>
        <v>9039744002308</v>
      </c>
      <c r="B307" s="4" t="str">
        <f>'[1]TCE - ANEXO IV - Preencher'!C316</f>
        <v>HOSPITAL NOSSA SENHORA DAS GRAÇAS - ANTIGO ALFA - CG Nº 024/2022</v>
      </c>
      <c r="C307" s="4" t="str">
        <f>'[1]TCE - ANEXO IV - Preencher'!E316</f>
        <v>3.4 - Material Farmacológico</v>
      </c>
      <c r="D307" s="3" t="str">
        <f>'[1]TCE - ANEXO IV - Preencher'!F316</f>
        <v>10.854.165/0003-46</v>
      </c>
      <c r="E307" s="5" t="str">
        <f>'[1]TCE - ANEXO IV - Preencher'!G316</f>
        <v>F &amp; F DISTRIBUIDORA DE PRODUTOS FARMACEUTICOS LTDA</v>
      </c>
      <c r="F307" s="5" t="str">
        <f>'[1]TCE - ANEXO IV - Preencher'!H316</f>
        <v>B</v>
      </c>
      <c r="G307" s="5" t="str">
        <f>'[1]TCE - ANEXO IV - Preencher'!I316</f>
        <v>S</v>
      </c>
      <c r="H307" s="5" t="str">
        <f>'[1]TCE - ANEXO IV - Preencher'!J316</f>
        <v>293692</v>
      </c>
      <c r="I307" s="6" t="str">
        <f>IF('[1]TCE - ANEXO IV - Preencher'!K316="","",'[1]TCE - ANEXO IV - Preencher'!K316)</f>
        <v>17/06/2026</v>
      </c>
      <c r="J307" s="5" t="str">
        <f>'[1]TCE - ANEXO IV - Preencher'!L316</f>
        <v>23260610854165000346550010002936921144846724</v>
      </c>
      <c r="K307" s="5" t="str">
        <f>IF(F307="B",LEFT('[1]TCE - ANEXO IV - Preencher'!M316,2),IF(F307="S",LEFT('[1]TCE - ANEXO IV - Preencher'!M316,7),IF('[1]TCE - ANEXO IV - Preencher'!H316="","")))</f>
        <v>23</v>
      </c>
      <c r="L307" s="7">
        <f>'[1]TCE - ANEXO IV - Preencher'!N316</f>
        <v>8550</v>
      </c>
    </row>
    <row r="308" spans="1:12" s="8" customFormat="1" ht="19.5" customHeight="1" x14ac:dyDescent="0.25">
      <c r="A308" s="3">
        <f>IFERROR(VLOOKUP(B308,'[1]DADOS (OCULTAR)'!$Q$3:$S$136,3,0),"")</f>
        <v>9039744002308</v>
      </c>
      <c r="B308" s="4" t="str">
        <f>'[1]TCE - ANEXO IV - Preencher'!C317</f>
        <v>HOSPITAL NOSSA SENHORA DAS GRAÇAS - ANTIGO ALFA - CG Nº 024/2022</v>
      </c>
      <c r="C308" s="4" t="str">
        <f>'[1]TCE - ANEXO IV - Preencher'!E317</f>
        <v>3.4 - Material Farmacológico</v>
      </c>
      <c r="D308" s="3" t="str">
        <f>'[1]TCE - ANEXO IV - Preencher'!F317</f>
        <v>10.854.165/0003-46</v>
      </c>
      <c r="E308" s="5" t="str">
        <f>'[1]TCE - ANEXO IV - Preencher'!G317</f>
        <v>F &amp; F DISTRIBUIDORA DE PRODUTOS FARMACEUTICOS LTDA</v>
      </c>
      <c r="F308" s="5" t="str">
        <f>'[1]TCE - ANEXO IV - Preencher'!H317</f>
        <v>B</v>
      </c>
      <c r="G308" s="5" t="str">
        <f>'[1]TCE - ANEXO IV - Preencher'!I317</f>
        <v>S</v>
      </c>
      <c r="H308" s="5" t="str">
        <f>'[1]TCE - ANEXO IV - Preencher'!J317</f>
        <v>293998</v>
      </c>
      <c r="I308" s="6" t="str">
        <f>IF('[1]TCE - ANEXO IV - Preencher'!K317="","",'[1]TCE - ANEXO IV - Preencher'!K317)</f>
        <v>19/06/2026</v>
      </c>
      <c r="J308" s="5" t="str">
        <f>'[1]TCE - ANEXO IV - Preencher'!L317</f>
        <v>23260610854165000346550010002939981735288987</v>
      </c>
      <c r="K308" s="5" t="str">
        <f>IF(F308="B",LEFT('[1]TCE - ANEXO IV - Preencher'!M317,2),IF(F308="S",LEFT('[1]TCE - ANEXO IV - Preencher'!M317,7),IF('[1]TCE - ANEXO IV - Preencher'!H317="","")))</f>
        <v>23</v>
      </c>
      <c r="L308" s="7">
        <f>'[1]TCE - ANEXO IV - Preencher'!N317</f>
        <v>17395</v>
      </c>
    </row>
    <row r="309" spans="1:12" s="8" customFormat="1" ht="19.5" customHeight="1" x14ac:dyDescent="0.25">
      <c r="A309" s="3">
        <f>IFERROR(VLOOKUP(B309,'[1]DADOS (OCULTAR)'!$Q$3:$S$136,3,0),"")</f>
        <v>9039744002308</v>
      </c>
      <c r="B309" s="4" t="str">
        <f>'[1]TCE - ANEXO IV - Preencher'!C318</f>
        <v>HOSPITAL NOSSA SENHORA DAS GRAÇAS - ANTIGO ALFA - CG Nº 024/2022</v>
      </c>
      <c r="C309" s="4" t="str">
        <f>'[1]TCE - ANEXO IV - Preencher'!E318</f>
        <v>3.14 - Alimentação Preparada</v>
      </c>
      <c r="D309" s="3" t="str">
        <f>'[1]TCE - ANEXO IV - Preencher'!F318</f>
        <v>03.088.114/0001-23</v>
      </c>
      <c r="E309" s="5" t="str">
        <f>'[1]TCE - ANEXO IV - Preencher'!G318</f>
        <v>AGUA IDEAL LTDA</v>
      </c>
      <c r="F309" s="5" t="str">
        <f>'[1]TCE - ANEXO IV - Preencher'!H318</f>
        <v>B</v>
      </c>
      <c r="G309" s="5" t="str">
        <f>'[1]TCE - ANEXO IV - Preencher'!I318</f>
        <v>S</v>
      </c>
      <c r="H309" s="5" t="str">
        <f>'[1]TCE - ANEXO IV - Preencher'!J318</f>
        <v>2998</v>
      </c>
      <c r="I309" s="6" t="str">
        <f>IF('[1]TCE - ANEXO IV - Preencher'!K318="","",'[1]TCE - ANEXO IV - Preencher'!K318)</f>
        <v>01/06/2026</v>
      </c>
      <c r="J309" s="5" t="str">
        <f>'[1]TCE - ANEXO IV - Preencher'!L318</f>
        <v>26260603088114000123550010000029981000029991</v>
      </c>
      <c r="K309" s="5" t="str">
        <f>IF(F309="B",LEFT('[1]TCE - ANEXO IV - Preencher'!M318,2),IF(F309="S",LEFT('[1]TCE - ANEXO IV - Preencher'!M318,7),IF('[1]TCE - ANEXO IV - Preencher'!H318="","")))</f>
        <v>26</v>
      </c>
      <c r="L309" s="7">
        <f>'[1]TCE - ANEXO IV - Preencher'!N318</f>
        <v>2765</v>
      </c>
    </row>
    <row r="310" spans="1:12" s="8" customFormat="1" ht="19.5" customHeight="1" x14ac:dyDescent="0.25">
      <c r="A310" s="3">
        <f>IFERROR(VLOOKUP(B310,'[1]DADOS (OCULTAR)'!$Q$3:$S$136,3,0),"")</f>
        <v>9039744002308</v>
      </c>
      <c r="B310" s="4" t="str">
        <f>'[1]TCE - ANEXO IV - Preencher'!C319</f>
        <v>HOSPITAL NOSSA SENHORA DAS GRAÇAS - ANTIGO ALFA - CG Nº 024/2022</v>
      </c>
      <c r="C310" s="4" t="str">
        <f>'[1]TCE - ANEXO IV - Preencher'!E319</f>
        <v>3.13 - Materiais e Materiais Ortopédicos e Corretivos (OPME)</v>
      </c>
      <c r="D310" s="3" t="str">
        <f>'[1]TCE - ANEXO IV - Preencher'!F319</f>
        <v>05.578.020/0001-68</v>
      </c>
      <c r="E310" s="5" t="str">
        <f>'[1]TCE - ANEXO IV - Preencher'!G319</f>
        <v>OMNIELMASTER HEMOMED REPRESENTACAO, COMERCIO E SERVICOS EM SAUDE, CONSULTORIA, TREINAMENTO E EDUCACAO PROFISSIONAL LTDA</v>
      </c>
      <c r="F310" s="5" t="str">
        <f>'[1]TCE - ANEXO IV - Preencher'!H319</f>
        <v>B</v>
      </c>
      <c r="G310" s="5" t="str">
        <f>'[1]TCE - ANEXO IV - Preencher'!I319</f>
        <v>S</v>
      </c>
      <c r="H310" s="5" t="str">
        <f>'[1]TCE - ANEXO IV - Preencher'!J319</f>
        <v>30525</v>
      </c>
      <c r="I310" s="6" t="str">
        <f>IF('[1]TCE - ANEXO IV - Preencher'!K319="","",'[1]TCE - ANEXO IV - Preencher'!K319)</f>
        <v>22/06/2026</v>
      </c>
      <c r="J310" s="5" t="str">
        <f>'[1]TCE - ANEXO IV - Preencher'!L319</f>
        <v>23260605578020000168550010000305251688737470</v>
      </c>
      <c r="K310" s="5" t="str">
        <f>IF(F310="B",LEFT('[1]TCE - ANEXO IV - Preencher'!M319,2),IF(F310="S",LEFT('[1]TCE - ANEXO IV - Preencher'!M319,7),IF('[1]TCE - ANEXO IV - Preencher'!H319="","")))</f>
        <v>23</v>
      </c>
      <c r="L310" s="7">
        <f>'[1]TCE - ANEXO IV - Preencher'!N319</f>
        <v>4300</v>
      </c>
    </row>
    <row r="311" spans="1:12" s="8" customFormat="1" ht="19.5" customHeight="1" x14ac:dyDescent="0.25">
      <c r="A311" s="3">
        <f>IFERROR(VLOOKUP(B311,'[1]DADOS (OCULTAR)'!$Q$3:$S$136,3,0),"")</f>
        <v>9039744002308</v>
      </c>
      <c r="B311" s="4" t="str">
        <f>'[1]TCE - ANEXO IV - Preencher'!C320</f>
        <v>HOSPITAL NOSSA SENHORA DAS GRAÇAS - ANTIGO ALFA - CG Nº 024/2022</v>
      </c>
      <c r="C311" s="4" t="str">
        <f>'[1]TCE - ANEXO IV - Preencher'!E320</f>
        <v>3.13 - Materiais e Materiais Ortopédicos e Corretivos (OPME)</v>
      </c>
      <c r="D311" s="3" t="str">
        <f>'[1]TCE - ANEXO IV - Preencher'!F320</f>
        <v>05.578.020/0001-68</v>
      </c>
      <c r="E311" s="5" t="str">
        <f>'[1]TCE - ANEXO IV - Preencher'!G320</f>
        <v>OMNIELMASTER HEMOMED REPRESENTACAO, COMERCIO E SERVICOS EM SAUDE, CONSULTORIA, TREINAMENTO E EDUCACAO PROFISSIONAL LTDA</v>
      </c>
      <c r="F311" s="5" t="str">
        <f>'[1]TCE - ANEXO IV - Preencher'!H320</f>
        <v>B</v>
      </c>
      <c r="G311" s="5" t="str">
        <f>'[1]TCE - ANEXO IV - Preencher'!I320</f>
        <v>S</v>
      </c>
      <c r="H311" s="5" t="str">
        <f>'[1]TCE - ANEXO IV - Preencher'!J320</f>
        <v>30611</v>
      </c>
      <c r="I311" s="6" t="str">
        <f>IF('[1]TCE - ANEXO IV - Preencher'!K320="","",'[1]TCE - ANEXO IV - Preencher'!K320)</f>
        <v>26/06/2026</v>
      </c>
      <c r="J311" s="5" t="str">
        <f>'[1]TCE - ANEXO IV - Preencher'!L320</f>
        <v>23260605578020000168550010000306111329330100</v>
      </c>
      <c r="K311" s="5" t="str">
        <f>IF(F311="B",LEFT('[1]TCE - ANEXO IV - Preencher'!M320,2),IF(F311="S",LEFT('[1]TCE - ANEXO IV - Preencher'!M320,7),IF('[1]TCE - ANEXO IV - Preencher'!H320="","")))</f>
        <v>23</v>
      </c>
      <c r="L311" s="7">
        <f>'[1]TCE - ANEXO IV - Preencher'!N320</f>
        <v>860</v>
      </c>
    </row>
    <row r="312" spans="1:12" s="8" customFormat="1" ht="19.5" customHeight="1" x14ac:dyDescent="0.25">
      <c r="A312" s="3">
        <f>IFERROR(VLOOKUP(B312,'[1]DADOS (OCULTAR)'!$Q$3:$S$136,3,0),"")</f>
        <v>9039744002308</v>
      </c>
      <c r="B312" s="4" t="str">
        <f>'[1]TCE - ANEXO IV - Preencher'!C321</f>
        <v>HOSPITAL NOSSA SENHORA DAS GRAÇAS - ANTIGO ALFA - CG Nº 024/2022</v>
      </c>
      <c r="C312" s="4" t="str">
        <f>'[1]TCE - ANEXO IV - Preencher'!E321</f>
        <v xml:space="preserve">3.9 - Material para Manutenção de Bens Imóveis </v>
      </c>
      <c r="D312" s="3" t="str">
        <f>'[1]TCE - ANEXO IV - Preencher'!F321</f>
        <v>23.018.348/0001-01</v>
      </c>
      <c r="E312" s="5" t="str">
        <f>'[1]TCE - ANEXO IV - Preencher'!G321</f>
        <v>CAMARA ELETRICIDADE LTDA</v>
      </c>
      <c r="F312" s="5" t="str">
        <f>'[1]TCE - ANEXO IV - Preencher'!H321</f>
        <v>B</v>
      </c>
      <c r="G312" s="5" t="str">
        <f>'[1]TCE - ANEXO IV - Preencher'!I321</f>
        <v>S</v>
      </c>
      <c r="H312" s="5" t="str">
        <f>'[1]TCE - ANEXO IV - Preencher'!J321</f>
        <v>307</v>
      </c>
      <c r="I312" s="6" t="str">
        <f>IF('[1]TCE - ANEXO IV - Preencher'!K321="","",'[1]TCE - ANEXO IV - Preencher'!K321)</f>
        <v>29/05/2026</v>
      </c>
      <c r="J312" s="5" t="str">
        <f>'[1]TCE - ANEXO IV - Preencher'!L321</f>
        <v>26260523018348000101550010000003071328510490</v>
      </c>
      <c r="K312" s="5" t="str">
        <f>IF(F312="B",LEFT('[1]TCE - ANEXO IV - Preencher'!M321,2),IF(F312="S",LEFT('[1]TCE - ANEXO IV - Preencher'!M321,7),IF('[1]TCE - ANEXO IV - Preencher'!H321="","")))</f>
        <v>26</v>
      </c>
      <c r="L312" s="7">
        <f>'[1]TCE - ANEXO IV - Preencher'!N321</f>
        <v>1364</v>
      </c>
    </row>
    <row r="313" spans="1:12" s="8" customFormat="1" ht="19.5" customHeight="1" x14ac:dyDescent="0.25">
      <c r="A313" s="3">
        <f>IFERROR(VLOOKUP(B313,'[1]DADOS (OCULTAR)'!$Q$3:$S$136,3,0),"")</f>
        <v>9039744002308</v>
      </c>
      <c r="B313" s="4" t="str">
        <f>'[1]TCE - ANEXO IV - Preencher'!C322</f>
        <v>HOSPITAL NOSSA SENHORA DAS GRAÇAS - ANTIGO ALFA - CG Nº 024/2022</v>
      </c>
      <c r="C313" s="4" t="str">
        <f>'[1]TCE - ANEXO IV - Preencher'!E322</f>
        <v xml:space="preserve">3.9 - Material para Manutenção de Bens Imóveis </v>
      </c>
      <c r="D313" s="3" t="str">
        <f>'[1]TCE - ANEXO IV - Preencher'!F322</f>
        <v>24.560.896/0001-21</v>
      </c>
      <c r="E313" s="5" t="str">
        <f>'[1]TCE - ANEXO IV - Preencher'!G322</f>
        <v>ROBERTA M OLIVEIRA DE LIRA COMERCIO E SERVICOS</v>
      </c>
      <c r="F313" s="5" t="str">
        <f>'[1]TCE - ANEXO IV - Preencher'!H322</f>
        <v>B</v>
      </c>
      <c r="G313" s="5" t="str">
        <f>'[1]TCE - ANEXO IV - Preencher'!I322</f>
        <v>S</v>
      </c>
      <c r="H313" s="5" t="str">
        <f>'[1]TCE - ANEXO IV - Preencher'!J322</f>
        <v>3082</v>
      </c>
      <c r="I313" s="6" t="str">
        <f>IF('[1]TCE - ANEXO IV - Preencher'!K322="","",'[1]TCE - ANEXO IV - Preencher'!K322)</f>
        <v>07/07/2025</v>
      </c>
      <c r="J313" s="5" t="str">
        <f>'[1]TCE - ANEXO IV - Preencher'!L322</f>
        <v>26250724560896000121550010000030821082072650</v>
      </c>
      <c r="K313" s="5" t="str">
        <f>IF(F313="B",LEFT('[1]TCE - ANEXO IV - Preencher'!M322,2),IF(F313="S",LEFT('[1]TCE - ANEXO IV - Preencher'!M322,7),IF('[1]TCE - ANEXO IV - Preencher'!H322="","")))</f>
        <v>26</v>
      </c>
      <c r="L313" s="7">
        <f>'[1]TCE - ANEXO IV - Preencher'!N322</f>
        <v>1677</v>
      </c>
    </row>
    <row r="314" spans="1:12" s="8" customFormat="1" ht="19.5" customHeight="1" x14ac:dyDescent="0.25">
      <c r="A314" s="3">
        <f>IFERROR(VLOOKUP(B314,'[1]DADOS (OCULTAR)'!$Q$3:$S$136,3,0),"")</f>
        <v>9039744002308</v>
      </c>
      <c r="B314" s="4" t="str">
        <f>'[1]TCE - ANEXO IV - Preencher'!C323</f>
        <v>HOSPITAL NOSSA SENHORA DAS GRAÇAS - ANTIGO ALFA - CG Nº 024/2022</v>
      </c>
      <c r="C314" s="4" t="str">
        <f>'[1]TCE - ANEXO IV - Preencher'!E323</f>
        <v xml:space="preserve">3.9 - Material para Manutenção de Bens Imóveis </v>
      </c>
      <c r="D314" s="3" t="str">
        <f>'[1]TCE - ANEXO IV - Preencher'!F323</f>
        <v>23.018.348/0001-01</v>
      </c>
      <c r="E314" s="5" t="str">
        <f>'[1]TCE - ANEXO IV - Preencher'!G323</f>
        <v>CAMARA ELETRICIDADE LTDA</v>
      </c>
      <c r="F314" s="5" t="str">
        <f>'[1]TCE - ANEXO IV - Preencher'!H323</f>
        <v>B</v>
      </c>
      <c r="G314" s="5" t="str">
        <f>'[1]TCE - ANEXO IV - Preencher'!I323</f>
        <v>S</v>
      </c>
      <c r="H314" s="5" t="str">
        <f>'[1]TCE - ANEXO IV - Preencher'!J323</f>
        <v>310</v>
      </c>
      <c r="I314" s="6" t="str">
        <f>IF('[1]TCE - ANEXO IV - Preencher'!K323="","",'[1]TCE - ANEXO IV - Preencher'!K323)</f>
        <v>01/06/2026</v>
      </c>
      <c r="J314" s="5" t="str">
        <f>'[1]TCE - ANEXO IV - Preencher'!L323</f>
        <v>26260623018348000101550010000003101648597331</v>
      </c>
      <c r="K314" s="5" t="str">
        <f>IF(F314="B",LEFT('[1]TCE - ANEXO IV - Preencher'!M323,2),IF(F314="S",LEFT('[1]TCE - ANEXO IV - Preencher'!M323,7),IF('[1]TCE - ANEXO IV - Preencher'!H323="","")))</f>
        <v>26</v>
      </c>
      <c r="L314" s="7">
        <f>'[1]TCE - ANEXO IV - Preencher'!N323</f>
        <v>178.9</v>
      </c>
    </row>
    <row r="315" spans="1:12" s="8" customFormat="1" ht="19.5" customHeight="1" x14ac:dyDescent="0.25">
      <c r="A315" s="3">
        <f>IFERROR(VLOOKUP(B315,'[1]DADOS (OCULTAR)'!$Q$3:$S$136,3,0),"")</f>
        <v>9039744002308</v>
      </c>
      <c r="B315" s="4" t="str">
        <f>'[1]TCE - ANEXO IV - Preencher'!C324</f>
        <v>HOSPITAL NOSSA SENHORA DAS GRAÇAS - ANTIGO ALFA - CG Nº 024/2022</v>
      </c>
      <c r="C315" s="4" t="str">
        <f>'[1]TCE - ANEXO IV - Preencher'!E324</f>
        <v xml:space="preserve">3.9 - Material para Manutenção de Bens Imóveis </v>
      </c>
      <c r="D315" s="3" t="str">
        <f>'[1]TCE - ANEXO IV - Preencher'!F324</f>
        <v>23.018.348/0001-01</v>
      </c>
      <c r="E315" s="5" t="str">
        <f>'[1]TCE - ANEXO IV - Preencher'!G324</f>
        <v>CAMARA ELETRICIDADE LTDA</v>
      </c>
      <c r="F315" s="5" t="str">
        <f>'[1]TCE - ANEXO IV - Preencher'!H324</f>
        <v>B</v>
      </c>
      <c r="G315" s="5" t="str">
        <f>'[1]TCE - ANEXO IV - Preencher'!I324</f>
        <v>S</v>
      </c>
      <c r="H315" s="5" t="str">
        <f>'[1]TCE - ANEXO IV - Preencher'!J324</f>
        <v>322</v>
      </c>
      <c r="I315" s="6" t="str">
        <f>IF('[1]TCE - ANEXO IV - Preencher'!K324="","",'[1]TCE - ANEXO IV - Preencher'!K324)</f>
        <v>15/06/2026</v>
      </c>
      <c r="J315" s="5" t="str">
        <f>'[1]TCE - ANEXO IV - Preencher'!L324</f>
        <v>26260623018348000101550010000003221924809521</v>
      </c>
      <c r="K315" s="5" t="str">
        <f>IF(F315="B",LEFT('[1]TCE - ANEXO IV - Preencher'!M324,2),IF(F315="S",LEFT('[1]TCE - ANEXO IV - Preencher'!M324,7),IF('[1]TCE - ANEXO IV - Preencher'!H324="","")))</f>
        <v>26</v>
      </c>
      <c r="L315" s="7">
        <f>'[1]TCE - ANEXO IV - Preencher'!N324</f>
        <v>178.9</v>
      </c>
    </row>
    <row r="316" spans="1:12" s="8" customFormat="1" ht="19.5" customHeight="1" x14ac:dyDescent="0.25">
      <c r="A316" s="3">
        <f>IFERROR(VLOOKUP(B316,'[1]DADOS (OCULTAR)'!$Q$3:$S$136,3,0),"")</f>
        <v>9039744002308</v>
      </c>
      <c r="B316" s="4" t="str">
        <f>'[1]TCE - ANEXO IV - Preencher'!C325</f>
        <v>HOSPITAL NOSSA SENHORA DAS GRAÇAS - ANTIGO ALFA - CG Nº 024/2022</v>
      </c>
      <c r="C316" s="4" t="str">
        <f>'[1]TCE - ANEXO IV - Preencher'!E325</f>
        <v xml:space="preserve">3.9 - Material para Manutenção de Bens Imóveis </v>
      </c>
      <c r="D316" s="3" t="str">
        <f>'[1]TCE - ANEXO IV - Preencher'!F325</f>
        <v>23.018.348/0001-01</v>
      </c>
      <c r="E316" s="5" t="str">
        <f>'[1]TCE - ANEXO IV - Preencher'!G325</f>
        <v>CAMARA ELETRICIDADE LTDA</v>
      </c>
      <c r="F316" s="5" t="str">
        <f>'[1]TCE - ANEXO IV - Preencher'!H325</f>
        <v>B</v>
      </c>
      <c r="G316" s="5" t="str">
        <f>'[1]TCE - ANEXO IV - Preencher'!I325</f>
        <v>S</v>
      </c>
      <c r="H316" s="5" t="str">
        <f>'[1]TCE - ANEXO IV - Preencher'!J325</f>
        <v>323</v>
      </c>
      <c r="I316" s="6" t="str">
        <f>IF('[1]TCE - ANEXO IV - Preencher'!K325="","",'[1]TCE - ANEXO IV - Preencher'!K325)</f>
        <v>15/06/2026</v>
      </c>
      <c r="J316" s="5" t="str">
        <f>'[1]TCE - ANEXO IV - Preencher'!L325</f>
        <v>26260623018348000101550010000003231816295013</v>
      </c>
      <c r="K316" s="5" t="str">
        <f>IF(F316="B",LEFT('[1]TCE - ANEXO IV - Preencher'!M325,2),IF(F316="S",LEFT('[1]TCE - ANEXO IV - Preencher'!M325,7),IF('[1]TCE - ANEXO IV - Preencher'!H325="","")))</f>
        <v>26</v>
      </c>
      <c r="L316" s="7">
        <f>'[1]TCE - ANEXO IV - Preencher'!N325</f>
        <v>700</v>
      </c>
    </row>
    <row r="317" spans="1:12" s="8" customFormat="1" ht="19.5" customHeight="1" x14ac:dyDescent="0.25">
      <c r="A317" s="3">
        <f>IFERROR(VLOOKUP(B317,'[1]DADOS (OCULTAR)'!$Q$3:$S$136,3,0),"")</f>
        <v>9039744002308</v>
      </c>
      <c r="B317" s="4" t="str">
        <f>'[1]TCE - ANEXO IV - Preencher'!C326</f>
        <v>HOSPITAL NOSSA SENHORA DAS GRAÇAS - ANTIGO ALFA - CG Nº 024/2022</v>
      </c>
      <c r="C317" s="4" t="str">
        <f>'[1]TCE - ANEXO IV - Preencher'!E326</f>
        <v>3.12 - Material Hospitalar</v>
      </c>
      <c r="D317" s="3" t="str">
        <f>'[1]TCE - ANEXO IV - Preencher'!F326</f>
        <v>11.449.180/0002-90</v>
      </c>
      <c r="E317" s="5" t="str">
        <f>'[1]TCE - ANEXO IV - Preencher'!G326</f>
        <v>DPROSMED DISTRIBUIDORA DE PRODUTOS MEDICO-HOSPITALARES LTDA</v>
      </c>
      <c r="F317" s="5" t="str">
        <f>'[1]TCE - ANEXO IV - Preencher'!H326</f>
        <v>B</v>
      </c>
      <c r="G317" s="5" t="str">
        <f>'[1]TCE - ANEXO IV - Preencher'!I326</f>
        <v>S</v>
      </c>
      <c r="H317" s="5" t="str">
        <f>'[1]TCE - ANEXO IV - Preencher'!J326</f>
        <v>34470</v>
      </c>
      <c r="I317" s="6" t="str">
        <f>IF('[1]TCE - ANEXO IV - Preencher'!K326="","",'[1]TCE - ANEXO IV - Preencher'!K326)</f>
        <v>29/05/2026</v>
      </c>
      <c r="J317" s="5" t="str">
        <f>'[1]TCE - ANEXO IV - Preencher'!L326</f>
        <v>26260511449180000290550010000344701000824414</v>
      </c>
      <c r="K317" s="5" t="str">
        <f>IF(F317="B",LEFT('[1]TCE - ANEXO IV - Preencher'!M326,2),IF(F317="S",LEFT('[1]TCE - ANEXO IV - Preencher'!M326,7),IF('[1]TCE - ANEXO IV - Preencher'!H326="","")))</f>
        <v>26</v>
      </c>
      <c r="L317" s="7">
        <f>'[1]TCE - ANEXO IV - Preencher'!N326</f>
        <v>149.5</v>
      </c>
    </row>
    <row r="318" spans="1:12" s="8" customFormat="1" ht="19.5" customHeight="1" x14ac:dyDescent="0.25">
      <c r="A318" s="3">
        <f>IFERROR(VLOOKUP(B318,'[1]DADOS (OCULTAR)'!$Q$3:$S$136,3,0),"")</f>
        <v>9039744002308</v>
      </c>
      <c r="B318" s="4" t="str">
        <f>'[1]TCE - ANEXO IV - Preencher'!C327</f>
        <v>HOSPITAL NOSSA SENHORA DAS GRAÇAS - ANTIGO ALFA - CG Nº 024/2022</v>
      </c>
      <c r="C318" s="4" t="str">
        <f>'[1]TCE - ANEXO IV - Preencher'!E327</f>
        <v>3.7 - Material de Limpeza e Produtos de Hgienização</v>
      </c>
      <c r="D318" s="3" t="str">
        <f>'[1]TCE - ANEXO IV - Preencher'!F327</f>
        <v>11.449.180/0001-00</v>
      </c>
      <c r="E318" s="5" t="str">
        <f>'[1]TCE - ANEXO IV - Preencher'!G327</f>
        <v>DPROSMED DISTRIB. DE PRODUTOS MEDICOS HOSPITALARES EIRELI</v>
      </c>
      <c r="F318" s="5" t="str">
        <f>'[1]TCE - ANEXO IV - Preencher'!H327</f>
        <v>B</v>
      </c>
      <c r="G318" s="5" t="str">
        <f>'[1]TCE - ANEXO IV - Preencher'!I327</f>
        <v>S</v>
      </c>
      <c r="H318" s="5" t="str">
        <f>'[1]TCE - ANEXO IV - Preencher'!J327</f>
        <v>34577</v>
      </c>
      <c r="I318" s="6" t="str">
        <f>IF('[1]TCE - ANEXO IV - Preencher'!K327="","",'[1]TCE - ANEXO IV - Preencher'!K327)</f>
        <v>04/06/2026</v>
      </c>
      <c r="J318" s="5" t="str">
        <f>'[1]TCE - ANEXO IV - Preencher'!L327</f>
        <v>26260611449180000290550010000345771000827677</v>
      </c>
      <c r="K318" s="5" t="str">
        <f>IF(F318="B",LEFT('[1]TCE - ANEXO IV - Preencher'!M327,2),IF(F318="S",LEFT('[1]TCE - ANEXO IV - Preencher'!M327,7),IF('[1]TCE - ANEXO IV - Preencher'!H327="","")))</f>
        <v>26</v>
      </c>
      <c r="L318" s="7">
        <f>'[1]TCE - ANEXO IV - Preencher'!N327</f>
        <v>4125</v>
      </c>
    </row>
    <row r="319" spans="1:12" s="8" customFormat="1" ht="19.5" customHeight="1" x14ac:dyDescent="0.25">
      <c r="A319" s="3">
        <f>IFERROR(VLOOKUP(B319,'[1]DADOS (OCULTAR)'!$Q$3:$S$136,3,0),"")</f>
        <v>9039744002308</v>
      </c>
      <c r="B319" s="4" t="str">
        <f>'[1]TCE - ANEXO IV - Preencher'!C328</f>
        <v>HOSPITAL NOSSA SENHORA DAS GRAÇAS - ANTIGO ALFA - CG Nº 024/2022</v>
      </c>
      <c r="C319" s="4" t="str">
        <f>'[1]TCE - ANEXO IV - Preencher'!E328</f>
        <v>3.6 - Material de Expediente</v>
      </c>
      <c r="D319" s="3" t="str">
        <f>'[1]TCE - ANEXO IV - Preencher'!F328</f>
        <v>58.815.571/0001-64</v>
      </c>
      <c r="E319" s="5" t="str">
        <f>'[1]TCE - ANEXO IV - Preencher'!G328</f>
        <v>THF SERVICOS E VENDAS MERCANTIL LTDA</v>
      </c>
      <c r="F319" s="5" t="str">
        <f>'[1]TCE - ANEXO IV - Preencher'!H328</f>
        <v>B</v>
      </c>
      <c r="G319" s="5" t="str">
        <f>'[1]TCE - ANEXO IV - Preencher'!I328</f>
        <v>S</v>
      </c>
      <c r="H319" s="5" t="str">
        <f>'[1]TCE - ANEXO IV - Preencher'!J328</f>
        <v>347</v>
      </c>
      <c r="I319" s="6" t="str">
        <f>IF('[1]TCE - ANEXO IV - Preencher'!K328="","",'[1]TCE - ANEXO IV - Preencher'!K328)</f>
        <v>01/06/2026</v>
      </c>
      <c r="J319" s="5" t="str">
        <f>'[1]TCE - ANEXO IV - Preencher'!L328</f>
        <v>26260658815571000164550000000003471000913331</v>
      </c>
      <c r="K319" s="5" t="str">
        <f>IF(F319="B",LEFT('[1]TCE - ANEXO IV - Preencher'!M328,2),IF(F319="S",LEFT('[1]TCE - ANEXO IV - Preencher'!M328,7),IF('[1]TCE - ANEXO IV - Preencher'!H328="","")))</f>
        <v>26</v>
      </c>
      <c r="L319" s="7">
        <f>'[1]TCE - ANEXO IV - Preencher'!N328</f>
        <v>585</v>
      </c>
    </row>
    <row r="320" spans="1:12" s="8" customFormat="1" ht="19.5" customHeight="1" x14ac:dyDescent="0.25">
      <c r="A320" s="3">
        <f>IFERROR(VLOOKUP(B320,'[1]DADOS (OCULTAR)'!$Q$3:$S$136,3,0),"")</f>
        <v>9039744002308</v>
      </c>
      <c r="B320" s="4" t="str">
        <f>'[1]TCE - ANEXO IV - Preencher'!C329</f>
        <v>HOSPITAL NOSSA SENHORA DAS GRAÇAS - ANTIGO ALFA - CG Nº 024/2022</v>
      </c>
      <c r="C320" s="4" t="str">
        <f>'[1]TCE - ANEXO IV - Preencher'!E329</f>
        <v>3.4 - Material Farmacológico</v>
      </c>
      <c r="D320" s="3" t="str">
        <f>'[1]TCE - ANEXO IV - Preencher'!F329</f>
        <v>02.816.696/0001-54</v>
      </c>
      <c r="E320" s="5" t="str">
        <f>'[1]TCE - ANEXO IV - Preencher'!G329</f>
        <v>PONTAMED FARMACEUTICA LTDA</v>
      </c>
      <c r="F320" s="5" t="str">
        <f>'[1]TCE - ANEXO IV - Preencher'!H329</f>
        <v>B</v>
      </c>
      <c r="G320" s="5" t="str">
        <f>'[1]TCE - ANEXO IV - Preencher'!I329</f>
        <v>S</v>
      </c>
      <c r="H320" s="5" t="str">
        <f>'[1]TCE - ANEXO IV - Preencher'!J329</f>
        <v>347118</v>
      </c>
      <c r="I320" s="6" t="str">
        <f>IF('[1]TCE - ANEXO IV - Preencher'!K329="","",'[1]TCE - ANEXO IV - Preencher'!K329)</f>
        <v>16/06/2026</v>
      </c>
      <c r="J320" s="5" t="str">
        <f>'[1]TCE - ANEXO IV - Preencher'!L329</f>
        <v>41260602816696000154550010003471181272459490</v>
      </c>
      <c r="K320" s="5" t="str">
        <f>IF(F320="B",LEFT('[1]TCE - ANEXO IV - Preencher'!M329,2),IF(F320="S",LEFT('[1]TCE - ANEXO IV - Preencher'!M329,7),IF('[1]TCE - ANEXO IV - Preencher'!H329="","")))</f>
        <v>41</v>
      </c>
      <c r="L320" s="7">
        <f>'[1]TCE - ANEXO IV - Preencher'!N329</f>
        <v>16379.74</v>
      </c>
    </row>
    <row r="321" spans="1:12" s="8" customFormat="1" ht="19.5" customHeight="1" x14ac:dyDescent="0.25">
      <c r="A321" s="3">
        <f>IFERROR(VLOOKUP(B321,'[1]DADOS (OCULTAR)'!$Q$3:$S$136,3,0),"")</f>
        <v>9039744002308</v>
      </c>
      <c r="B321" s="4" t="str">
        <f>'[1]TCE - ANEXO IV - Preencher'!C330</f>
        <v>HOSPITAL NOSSA SENHORA DAS GRAÇAS - ANTIGO ALFA - CG Nº 024/2022</v>
      </c>
      <c r="C321" s="4" t="str">
        <f>'[1]TCE - ANEXO IV - Preencher'!E330</f>
        <v>3.12 - Material Hospitalar</v>
      </c>
      <c r="D321" s="3" t="str">
        <f>'[1]TCE - ANEXO IV - Preencher'!F330</f>
        <v>11.449.180/0001-00</v>
      </c>
      <c r="E321" s="5" t="str">
        <f>'[1]TCE - ANEXO IV - Preencher'!G330</f>
        <v>DPROSMED DISTRIB. DE PRODUTOS MEDICOS HOSPITALARES EIRELI</v>
      </c>
      <c r="F321" s="5" t="str">
        <f>'[1]TCE - ANEXO IV - Preencher'!H330</f>
        <v>B</v>
      </c>
      <c r="G321" s="5" t="str">
        <f>'[1]TCE - ANEXO IV - Preencher'!I330</f>
        <v>S</v>
      </c>
      <c r="H321" s="5" t="str">
        <f>'[1]TCE - ANEXO IV - Preencher'!J330</f>
        <v>34871</v>
      </c>
      <c r="I321" s="6" t="str">
        <f>IF('[1]TCE - ANEXO IV - Preencher'!K330="","",'[1]TCE - ANEXO IV - Preencher'!K330)</f>
        <v>15/06/2026</v>
      </c>
      <c r="J321" s="5" t="str">
        <f>'[1]TCE - ANEXO IV - Preencher'!L330</f>
        <v>26260611449180000290550010000348711000835990</v>
      </c>
      <c r="K321" s="5" t="str">
        <f>IF(F321="B",LEFT('[1]TCE - ANEXO IV - Preencher'!M330,2),IF(F321="S",LEFT('[1]TCE - ANEXO IV - Preencher'!M330,7),IF('[1]TCE - ANEXO IV - Preencher'!H330="","")))</f>
        <v>26</v>
      </c>
      <c r="L321" s="7">
        <f>'[1]TCE - ANEXO IV - Preencher'!N330</f>
        <v>90</v>
      </c>
    </row>
    <row r="322" spans="1:12" s="8" customFormat="1" ht="19.5" customHeight="1" x14ac:dyDescent="0.25">
      <c r="A322" s="3">
        <f>IFERROR(VLOOKUP(B322,'[1]DADOS (OCULTAR)'!$Q$3:$S$136,3,0),"")</f>
        <v>9039744002308</v>
      </c>
      <c r="B322" s="4" t="str">
        <f>'[1]TCE - ANEXO IV - Preencher'!C331</f>
        <v>HOSPITAL NOSSA SENHORA DAS GRAÇAS - ANTIGO ALFA - CG Nº 024/2022</v>
      </c>
      <c r="C322" s="4" t="str">
        <f>'[1]TCE - ANEXO IV - Preencher'!E331</f>
        <v>3.12 - Material Hospitalar</v>
      </c>
      <c r="D322" s="3" t="str">
        <f>'[1]TCE - ANEXO IV - Preencher'!F331</f>
        <v>11.449.180/0001-00</v>
      </c>
      <c r="E322" s="5" t="str">
        <f>'[1]TCE - ANEXO IV - Preencher'!G331</f>
        <v>DPROSMED DISTRIB. DE PRODUTOS MEDICOS HOSPITALARES EIRELI</v>
      </c>
      <c r="F322" s="5" t="str">
        <f>'[1]TCE - ANEXO IV - Preencher'!H331</f>
        <v>B</v>
      </c>
      <c r="G322" s="5" t="str">
        <f>'[1]TCE - ANEXO IV - Preencher'!I331</f>
        <v>S</v>
      </c>
      <c r="H322" s="5" t="str">
        <f>'[1]TCE - ANEXO IV - Preencher'!J331</f>
        <v>34874</v>
      </c>
      <c r="I322" s="6" t="str">
        <f>IF('[1]TCE - ANEXO IV - Preencher'!K331="","",'[1]TCE - ANEXO IV - Preencher'!K331)</f>
        <v>15/06/2026</v>
      </c>
      <c r="J322" s="5" t="str">
        <f>'[1]TCE - ANEXO IV - Preencher'!L331</f>
        <v>26260611449180000290550010000348741000836050</v>
      </c>
      <c r="K322" s="5" t="str">
        <f>IF(F322="B",LEFT('[1]TCE - ANEXO IV - Preencher'!M331,2),IF(F322="S",LEFT('[1]TCE - ANEXO IV - Preencher'!M331,7),IF('[1]TCE - ANEXO IV - Preencher'!H331="","")))</f>
        <v>26</v>
      </c>
      <c r="L322" s="7">
        <f>'[1]TCE - ANEXO IV - Preencher'!N331</f>
        <v>9296.5</v>
      </c>
    </row>
    <row r="323" spans="1:12" s="8" customFormat="1" ht="19.5" customHeight="1" x14ac:dyDescent="0.25">
      <c r="A323" s="3">
        <f>IFERROR(VLOOKUP(B323,'[1]DADOS (OCULTAR)'!$Q$3:$S$136,3,0),"")</f>
        <v>9039744002308</v>
      </c>
      <c r="B323" s="4" t="str">
        <f>'[1]TCE - ANEXO IV - Preencher'!C332</f>
        <v>HOSPITAL NOSSA SENHORA DAS GRAÇAS - ANTIGO ALFA - CG Nº 024/2022</v>
      </c>
      <c r="C323" s="4" t="str">
        <f>'[1]TCE - ANEXO IV - Preencher'!E332</f>
        <v>3.12 - Material Hospitalar</v>
      </c>
      <c r="D323" s="3" t="str">
        <f>'[1]TCE - ANEXO IV - Preencher'!F332</f>
        <v>11.449.180/0001-00</v>
      </c>
      <c r="E323" s="5" t="str">
        <f>'[1]TCE - ANEXO IV - Preencher'!G332</f>
        <v>DPROSMED DISTRIB. DE PRODUTOS MEDICOS HOSPITALARES EIRELI</v>
      </c>
      <c r="F323" s="5" t="str">
        <f>'[1]TCE - ANEXO IV - Preencher'!H332</f>
        <v>B</v>
      </c>
      <c r="G323" s="5" t="str">
        <f>'[1]TCE - ANEXO IV - Preencher'!I332</f>
        <v>S</v>
      </c>
      <c r="H323" s="5" t="str">
        <f>'[1]TCE - ANEXO IV - Preencher'!J332</f>
        <v>34914</v>
      </c>
      <c r="I323" s="6" t="str">
        <f>IF('[1]TCE - ANEXO IV - Preencher'!K332="","",'[1]TCE - ANEXO IV - Preencher'!K332)</f>
        <v>15/06/2026</v>
      </c>
      <c r="J323" s="5" t="str">
        <f>'[1]TCE - ANEXO IV - Preencher'!L332</f>
        <v>26260611449180000290550010000349141000837119</v>
      </c>
      <c r="K323" s="5" t="str">
        <f>IF(F323="B",LEFT('[1]TCE - ANEXO IV - Preencher'!M332,2),IF(F323="S",LEFT('[1]TCE - ANEXO IV - Preencher'!M332,7),IF('[1]TCE - ANEXO IV - Preencher'!H332="","")))</f>
        <v>26</v>
      </c>
      <c r="L323" s="7">
        <f>'[1]TCE - ANEXO IV - Preencher'!N332</f>
        <v>652.79999999999995</v>
      </c>
    </row>
    <row r="324" spans="1:12" s="8" customFormat="1" ht="19.5" customHeight="1" x14ac:dyDescent="0.25">
      <c r="A324" s="3">
        <f>IFERROR(VLOOKUP(B324,'[1]DADOS (OCULTAR)'!$Q$3:$S$136,3,0),"")</f>
        <v>9039744002308</v>
      </c>
      <c r="B324" s="4" t="str">
        <f>'[1]TCE - ANEXO IV - Preencher'!C333</f>
        <v>HOSPITAL NOSSA SENHORA DAS GRAÇAS - ANTIGO ALFA - CG Nº 024/2022</v>
      </c>
      <c r="C324" s="4" t="str">
        <f>'[1]TCE - ANEXO IV - Preencher'!E333</f>
        <v>3.7 - Material de Limpeza e Produtos de Hgienização</v>
      </c>
      <c r="D324" s="3" t="str">
        <f>'[1]TCE - ANEXO IV - Preencher'!F333</f>
        <v>11.449.180/0001-00</v>
      </c>
      <c r="E324" s="5" t="str">
        <f>'[1]TCE - ANEXO IV - Preencher'!G333</f>
        <v>DPROSMED DISTRIB. DE PRODUTOS MEDICOS HOSPITALARES EIRELI</v>
      </c>
      <c r="F324" s="5" t="str">
        <f>'[1]TCE - ANEXO IV - Preencher'!H333</f>
        <v>B</v>
      </c>
      <c r="G324" s="5" t="str">
        <f>'[1]TCE - ANEXO IV - Preencher'!I333</f>
        <v>S</v>
      </c>
      <c r="H324" s="5" t="str">
        <f>'[1]TCE - ANEXO IV - Preencher'!J333</f>
        <v>35025</v>
      </c>
      <c r="I324" s="6" t="str">
        <f>IF('[1]TCE - ANEXO IV - Preencher'!K333="","",'[1]TCE - ANEXO IV - Preencher'!K333)</f>
        <v>18/06/2026</v>
      </c>
      <c r="J324" s="5" t="str">
        <f>'[1]TCE - ANEXO IV - Preencher'!L333</f>
        <v>26260611449180000290550010000350251000840011</v>
      </c>
      <c r="K324" s="5" t="str">
        <f>IF(F324="B",LEFT('[1]TCE - ANEXO IV - Preencher'!M333,2),IF(F324="S",LEFT('[1]TCE - ANEXO IV - Preencher'!M333,7),IF('[1]TCE - ANEXO IV - Preencher'!H333="","")))</f>
        <v>26</v>
      </c>
      <c r="L324" s="7">
        <f>'[1]TCE - ANEXO IV - Preencher'!N333</f>
        <v>495</v>
      </c>
    </row>
    <row r="325" spans="1:12" s="8" customFormat="1" ht="19.5" customHeight="1" x14ac:dyDescent="0.25">
      <c r="A325" s="3">
        <f>IFERROR(VLOOKUP(B325,'[1]DADOS (OCULTAR)'!$Q$3:$S$136,3,0),"")</f>
        <v>9039744002308</v>
      </c>
      <c r="B325" s="4" t="str">
        <f>'[1]TCE - ANEXO IV - Preencher'!C334</f>
        <v>HOSPITAL NOSSA SENHORA DAS GRAÇAS - ANTIGO ALFA - CG Nº 024/2022</v>
      </c>
      <c r="C325" s="4" t="str">
        <f>'[1]TCE - ANEXO IV - Preencher'!E334</f>
        <v>3.7 - Material de Limpeza e Produtos de Hgienização</v>
      </c>
      <c r="D325" s="3" t="str">
        <f>'[1]TCE - ANEXO IV - Preencher'!F334</f>
        <v>11.449.180/0001-00</v>
      </c>
      <c r="E325" s="5" t="str">
        <f>'[1]TCE - ANEXO IV - Preencher'!G334</f>
        <v>DPROSMED DISTRIB. DE PRODUTOS MEDICOS HOSPITALARES EIRELI</v>
      </c>
      <c r="F325" s="5" t="str">
        <f>'[1]TCE - ANEXO IV - Preencher'!H334</f>
        <v>B</v>
      </c>
      <c r="G325" s="5" t="str">
        <f>'[1]TCE - ANEXO IV - Preencher'!I334</f>
        <v>S</v>
      </c>
      <c r="H325" s="5" t="str">
        <f>'[1]TCE - ANEXO IV - Preencher'!J334</f>
        <v>35230</v>
      </c>
      <c r="I325" s="6" t="str">
        <f>IF('[1]TCE - ANEXO IV - Preencher'!K334="","",'[1]TCE - ANEXO IV - Preencher'!K334)</f>
        <v>26/06/2026</v>
      </c>
      <c r="J325" s="5" t="str">
        <f>'[1]TCE - ANEXO IV - Preencher'!L334</f>
        <v>26260611449180000290550010000352301000845138</v>
      </c>
      <c r="K325" s="5" t="str">
        <f>IF(F325="B",LEFT('[1]TCE - ANEXO IV - Preencher'!M334,2),IF(F325="S",LEFT('[1]TCE - ANEXO IV - Preencher'!M334,7),IF('[1]TCE - ANEXO IV - Preencher'!H334="","")))</f>
        <v>26</v>
      </c>
      <c r="L325" s="7">
        <f>'[1]TCE - ANEXO IV - Preencher'!N334</f>
        <v>3630</v>
      </c>
    </row>
    <row r="326" spans="1:12" s="8" customFormat="1" ht="19.5" customHeight="1" x14ac:dyDescent="0.25">
      <c r="A326" s="3">
        <f>IFERROR(VLOOKUP(B326,'[1]DADOS (OCULTAR)'!$Q$3:$S$136,3,0),"")</f>
        <v>9039744002308</v>
      </c>
      <c r="B326" s="4" t="str">
        <f>'[1]TCE - ANEXO IV - Preencher'!C335</f>
        <v>HOSPITAL NOSSA SENHORA DAS GRAÇAS - ANTIGO ALFA - CG Nº 024/2022</v>
      </c>
      <c r="C326" s="4" t="str">
        <f>'[1]TCE - ANEXO IV - Preencher'!E335</f>
        <v>3.12 - Material Hospitalar</v>
      </c>
      <c r="D326" s="3" t="str">
        <f>'[1]TCE - ANEXO IV - Preencher'!F335</f>
        <v>11.449.180/0001-00</v>
      </c>
      <c r="E326" s="5" t="str">
        <f>'[1]TCE - ANEXO IV - Preencher'!G335</f>
        <v>DPROSMED DISTRIB. DE PRODUTOS MEDICOS HOSPITALARES EIRELI</v>
      </c>
      <c r="F326" s="5" t="str">
        <f>'[1]TCE - ANEXO IV - Preencher'!H335</f>
        <v>B</v>
      </c>
      <c r="G326" s="5" t="str">
        <f>'[1]TCE - ANEXO IV - Preencher'!I335</f>
        <v>S</v>
      </c>
      <c r="H326" s="5" t="str">
        <f>'[1]TCE - ANEXO IV - Preencher'!J335</f>
        <v>35281</v>
      </c>
      <c r="I326" s="6" t="str">
        <f>IF('[1]TCE - ANEXO IV - Preencher'!K335="","",'[1]TCE - ANEXO IV - Preencher'!K335)</f>
        <v>30/06/2026</v>
      </c>
      <c r="J326" s="5" t="str">
        <f>'[1]TCE - ANEXO IV - Preencher'!L335</f>
        <v>26260611449180000290550010000352811000846494</v>
      </c>
      <c r="K326" s="5" t="str">
        <f>IF(F326="B",LEFT('[1]TCE - ANEXO IV - Preencher'!M335,2),IF(F326="S",LEFT('[1]TCE - ANEXO IV - Preencher'!M335,7),IF('[1]TCE - ANEXO IV - Preencher'!H335="","")))</f>
        <v>26</v>
      </c>
      <c r="L326" s="7">
        <f>'[1]TCE - ANEXO IV - Preencher'!N335</f>
        <v>5346</v>
      </c>
    </row>
    <row r="327" spans="1:12" s="8" customFormat="1" ht="19.5" customHeight="1" x14ac:dyDescent="0.25">
      <c r="A327" s="3">
        <f>IFERROR(VLOOKUP(B327,'[1]DADOS (OCULTAR)'!$Q$3:$S$136,3,0),"")</f>
        <v>9039744002308</v>
      </c>
      <c r="B327" s="4" t="str">
        <f>'[1]TCE - ANEXO IV - Preencher'!C336</f>
        <v>HOSPITAL NOSSA SENHORA DAS GRAÇAS - ANTIGO ALFA - CG Nº 024/2022</v>
      </c>
      <c r="C327" s="4" t="str">
        <f>'[1]TCE - ANEXO IV - Preencher'!E336</f>
        <v>3.12 - Material Hospitalar</v>
      </c>
      <c r="D327" s="3" t="str">
        <f>'[1]TCE - ANEXO IV - Preencher'!F336</f>
        <v>11.449.180/0001-00</v>
      </c>
      <c r="E327" s="5" t="str">
        <f>'[1]TCE - ANEXO IV - Preencher'!G336</f>
        <v>DPROSMED DISTRIB. DE PRODUTOS MEDICOS HOSPITALARES EIRELI</v>
      </c>
      <c r="F327" s="5" t="str">
        <f>'[1]TCE - ANEXO IV - Preencher'!H336</f>
        <v>B</v>
      </c>
      <c r="G327" s="5" t="str">
        <f>'[1]TCE - ANEXO IV - Preencher'!I336</f>
        <v>S</v>
      </c>
      <c r="H327" s="5" t="str">
        <f>'[1]TCE - ANEXO IV - Preencher'!J336</f>
        <v>3536</v>
      </c>
      <c r="I327" s="6" t="str">
        <f>IF('[1]TCE - ANEXO IV - Preencher'!K336="","",'[1]TCE - ANEXO IV - Preencher'!K336)</f>
        <v>18/06/2026</v>
      </c>
      <c r="J327" s="5" t="str">
        <f>'[1]TCE - ANEXO IV - Preencher'!L336</f>
        <v>26260611449180000290550010000350361000840325</v>
      </c>
      <c r="K327" s="5" t="str">
        <f>IF(F327="B",LEFT('[1]TCE - ANEXO IV - Preencher'!M336,2),IF(F327="S",LEFT('[1]TCE - ANEXO IV - Preencher'!M336,7),IF('[1]TCE - ANEXO IV - Preencher'!H336="","")))</f>
        <v>26</v>
      </c>
      <c r="L327" s="7">
        <f>'[1]TCE - ANEXO IV - Preencher'!N336</f>
        <v>6360</v>
      </c>
    </row>
    <row r="328" spans="1:12" s="8" customFormat="1" ht="19.5" customHeight="1" x14ac:dyDescent="0.25">
      <c r="A328" s="3">
        <f>IFERROR(VLOOKUP(B328,'[1]DADOS (OCULTAR)'!$Q$3:$S$136,3,0),"")</f>
        <v>9039744002308</v>
      </c>
      <c r="B328" s="4" t="str">
        <f>'[1]TCE - ANEXO IV - Preencher'!C337</f>
        <v>HOSPITAL NOSSA SENHORA DAS GRAÇAS - ANTIGO ALFA - CG Nº 024/2022</v>
      </c>
      <c r="C328" s="4" t="str">
        <f>'[1]TCE - ANEXO IV - Preencher'!E337</f>
        <v xml:space="preserve">3.9 - Material para Manutenção de Bens Imóveis </v>
      </c>
      <c r="D328" s="3" t="str">
        <f>'[1]TCE - ANEXO IV - Preencher'!F337</f>
        <v>44.937.117/0001-71</v>
      </c>
      <c r="E328" s="5" t="str">
        <f>'[1]TCE - ANEXO IV - Preencher'!G337</f>
        <v>ARAUJO MADEIRAS COMERCIO LTDA</v>
      </c>
      <c r="F328" s="5" t="str">
        <f>'[1]TCE - ANEXO IV - Preencher'!H337</f>
        <v>B</v>
      </c>
      <c r="G328" s="5" t="str">
        <f>'[1]TCE - ANEXO IV - Preencher'!I337</f>
        <v>S</v>
      </c>
      <c r="H328" s="5" t="str">
        <f>'[1]TCE - ANEXO IV - Preencher'!J337</f>
        <v>35925</v>
      </c>
      <c r="I328" s="6" t="str">
        <f>IF('[1]TCE - ANEXO IV - Preencher'!K337="","",'[1]TCE - ANEXO IV - Preencher'!K337)</f>
        <v>22/06/2026</v>
      </c>
      <c r="J328" s="5" t="str">
        <f>'[1]TCE - ANEXO IV - Preencher'!L337</f>
        <v>26260644937117000171550010000359251781759818</v>
      </c>
      <c r="K328" s="5" t="str">
        <f>IF(F328="B",LEFT('[1]TCE - ANEXO IV - Preencher'!M337,2),IF(F328="S",LEFT('[1]TCE - ANEXO IV - Preencher'!M337,7),IF('[1]TCE - ANEXO IV - Preencher'!H337="","")))</f>
        <v>26</v>
      </c>
      <c r="L328" s="7">
        <f>'[1]TCE - ANEXO IV - Preencher'!N337</f>
        <v>1037.8800000000001</v>
      </c>
    </row>
    <row r="329" spans="1:12" s="8" customFormat="1" ht="19.5" customHeight="1" x14ac:dyDescent="0.25">
      <c r="A329" s="3">
        <f>IFERROR(VLOOKUP(B329,'[1]DADOS (OCULTAR)'!$Q$3:$S$136,3,0),"")</f>
        <v>9039744002308</v>
      </c>
      <c r="B329" s="4" t="str">
        <f>'[1]TCE - ANEXO IV - Preencher'!C338</f>
        <v>HOSPITAL NOSSA SENHORA DAS GRAÇAS - ANTIGO ALFA - CG Nº 024/2022</v>
      </c>
      <c r="C329" s="4" t="str">
        <f>'[1]TCE - ANEXO IV - Preencher'!E338</f>
        <v>3.4 - Material Farmacológico</v>
      </c>
      <c r="D329" s="3" t="str">
        <f>'[1]TCE - ANEXO IV - Preencher'!F338</f>
        <v>30.553.793/0001-37</v>
      </c>
      <c r="E329" s="5" t="str">
        <f>'[1]TCE - ANEXO IV - Preencher'!G338</f>
        <v>JASMED DISTRIBUIDORA DE MEDICAMENTOS LTDA</v>
      </c>
      <c r="F329" s="5" t="str">
        <f>'[1]TCE - ANEXO IV - Preencher'!H338</f>
        <v>B</v>
      </c>
      <c r="G329" s="5" t="str">
        <f>'[1]TCE - ANEXO IV - Preencher'!I338</f>
        <v>S</v>
      </c>
      <c r="H329" s="5" t="str">
        <f>'[1]TCE - ANEXO IV - Preencher'!J338</f>
        <v>3633</v>
      </c>
      <c r="I329" s="6" t="str">
        <f>IF('[1]TCE - ANEXO IV - Preencher'!K338="","",'[1]TCE - ANEXO IV - Preencher'!K338)</f>
        <v>11/06/2026</v>
      </c>
      <c r="J329" s="5" t="str">
        <f>'[1]TCE - ANEXO IV - Preencher'!L338</f>
        <v>26260630553793000137550010000036331000022290</v>
      </c>
      <c r="K329" s="5" t="str">
        <f>IF(F329="B",LEFT('[1]TCE - ANEXO IV - Preencher'!M338,2),IF(F329="S",LEFT('[1]TCE - ANEXO IV - Preencher'!M338,7),IF('[1]TCE - ANEXO IV - Preencher'!H338="","")))</f>
        <v>26</v>
      </c>
      <c r="L329" s="7">
        <f>'[1]TCE - ANEXO IV - Preencher'!N338</f>
        <v>372</v>
      </c>
    </row>
    <row r="330" spans="1:12" s="8" customFormat="1" ht="19.5" customHeight="1" x14ac:dyDescent="0.25">
      <c r="A330" s="3">
        <f>IFERROR(VLOOKUP(B330,'[1]DADOS (OCULTAR)'!$Q$3:$S$136,3,0),"")</f>
        <v>9039744002308</v>
      </c>
      <c r="B330" s="4" t="str">
        <f>'[1]TCE - ANEXO IV - Preencher'!C339</f>
        <v>HOSPITAL NOSSA SENHORA DAS GRAÇAS - ANTIGO ALFA - CG Nº 024/2022</v>
      </c>
      <c r="C330" s="4" t="str">
        <f>'[1]TCE - ANEXO IV - Preencher'!E339</f>
        <v>3.4 - Material Farmacológico</v>
      </c>
      <c r="D330" s="3" t="str">
        <f>'[1]TCE - ANEXO IV - Preencher'!F339</f>
        <v>10.854.165/0003-46</v>
      </c>
      <c r="E330" s="5" t="str">
        <f>'[1]TCE - ANEXO IV - Preencher'!G339</f>
        <v>F &amp; F DISTRIBUIDORA DE PRODUTOS FARMACEUTICOS LTDA</v>
      </c>
      <c r="F330" s="5" t="str">
        <f>'[1]TCE - ANEXO IV - Preencher'!H339</f>
        <v>S</v>
      </c>
      <c r="G330" s="5" t="str">
        <f>'[1]TCE - ANEXO IV - Preencher'!I339</f>
        <v>S</v>
      </c>
      <c r="H330" s="5" t="str">
        <f>'[1]TCE - ANEXO IV - Preencher'!J339</f>
        <v>366717</v>
      </c>
      <c r="I330" s="6" t="str">
        <f>IF('[1]TCE - ANEXO IV - Preencher'!K339="","",'[1]TCE - ANEXO IV - Preencher'!K339)</f>
        <v>12/06/2026</v>
      </c>
      <c r="J330" s="5" t="str">
        <f>'[1]TCE - ANEXO IV - Preencher'!L339</f>
        <v>26260610854165000184550010003667171295668160</v>
      </c>
      <c r="K330" s="5" t="str">
        <f>IF(F330="B",LEFT('[1]TCE - ANEXO IV - Preencher'!M339,2),IF(F330="S",LEFT('[1]TCE - ANEXO IV - Preencher'!M339,7),IF('[1]TCE - ANEXO IV - Preencher'!H339="","")))</f>
        <v>23 - Ce</v>
      </c>
      <c r="L330" s="7">
        <f>'[1]TCE - ANEXO IV - Preencher'!N339</f>
        <v>3607.74</v>
      </c>
    </row>
    <row r="331" spans="1:12" s="8" customFormat="1" ht="19.5" customHeight="1" x14ac:dyDescent="0.25">
      <c r="A331" s="3">
        <f>IFERROR(VLOOKUP(B331,'[1]DADOS (OCULTAR)'!$Q$3:$S$136,3,0),"")</f>
        <v>9039744002308</v>
      </c>
      <c r="B331" s="4" t="str">
        <f>'[1]TCE - ANEXO IV - Preencher'!C340</f>
        <v>HOSPITAL NOSSA SENHORA DAS GRAÇAS - ANTIGO ALFA - CG Nº 024/2022</v>
      </c>
      <c r="C331" s="4" t="str">
        <f>'[1]TCE - ANEXO IV - Preencher'!E340</f>
        <v>3.4 - Material Farmacológico</v>
      </c>
      <c r="D331" s="3" t="str">
        <f>'[1]TCE - ANEXO IV - Preencher'!F340</f>
        <v>10.854.165/0003-46</v>
      </c>
      <c r="E331" s="5" t="str">
        <f>'[1]TCE - ANEXO IV - Preencher'!G340</f>
        <v>F &amp; F DISTRIBUIDORA DE PRODUTOS FARMACEUTICOS LTDA</v>
      </c>
      <c r="F331" s="5" t="str">
        <f>'[1]TCE - ANEXO IV - Preencher'!H340</f>
        <v>S</v>
      </c>
      <c r="G331" s="5" t="str">
        <f>'[1]TCE - ANEXO IV - Preencher'!I340</f>
        <v>S</v>
      </c>
      <c r="H331" s="5" t="str">
        <f>'[1]TCE - ANEXO IV - Preencher'!J340</f>
        <v>366787</v>
      </c>
      <c r="I331" s="6" t="str">
        <f>IF('[1]TCE - ANEXO IV - Preencher'!K340="","",'[1]TCE - ANEXO IV - Preencher'!K340)</f>
        <v>12/06/2026</v>
      </c>
      <c r="J331" s="5" t="str">
        <f>'[1]TCE - ANEXO IV - Preencher'!L340</f>
        <v>26260610854165000184550010003667871432135898</v>
      </c>
      <c r="K331" s="5" t="str">
        <f>IF(F331="B",LEFT('[1]TCE - ANEXO IV - Preencher'!M340,2),IF(F331="S",LEFT('[1]TCE - ANEXO IV - Preencher'!M340,7),IF('[1]TCE - ANEXO IV - Preencher'!H340="","")))</f>
        <v>23 - Ce</v>
      </c>
      <c r="L331" s="7">
        <f>'[1]TCE - ANEXO IV - Preencher'!N340</f>
        <v>1680</v>
      </c>
    </row>
    <row r="332" spans="1:12" s="8" customFormat="1" ht="19.5" customHeight="1" x14ac:dyDescent="0.25">
      <c r="A332" s="3">
        <f>IFERROR(VLOOKUP(B332,'[1]DADOS (OCULTAR)'!$Q$3:$S$136,3,0),"")</f>
        <v>9039744002308</v>
      </c>
      <c r="B332" s="4" t="str">
        <f>'[1]TCE - ANEXO IV - Preencher'!C341</f>
        <v>HOSPITAL NOSSA SENHORA DAS GRAÇAS - ANTIGO ALFA - CG Nº 024/2022</v>
      </c>
      <c r="C332" s="4" t="str">
        <f>'[1]TCE - ANEXO IV - Preencher'!E341</f>
        <v>3.4 - Material Farmacológico</v>
      </c>
      <c r="D332" s="3" t="str">
        <f>'[1]TCE - ANEXO IV - Preencher'!F341</f>
        <v>10.854.165/0003-46</v>
      </c>
      <c r="E332" s="5" t="str">
        <f>'[1]TCE - ANEXO IV - Preencher'!G341</f>
        <v>F &amp; F DISTRIBUIDORA DE PRODUTOS FARMACEUTICOS LTDA</v>
      </c>
      <c r="F332" s="5" t="str">
        <f>'[1]TCE - ANEXO IV - Preencher'!H341</f>
        <v>S</v>
      </c>
      <c r="G332" s="5" t="str">
        <f>'[1]TCE - ANEXO IV - Preencher'!I341</f>
        <v>S</v>
      </c>
      <c r="H332" s="5" t="str">
        <f>'[1]TCE - ANEXO IV - Preencher'!J341</f>
        <v>367477</v>
      </c>
      <c r="I332" s="6" t="str">
        <f>IF('[1]TCE - ANEXO IV - Preencher'!K341="","",'[1]TCE - ANEXO IV - Preencher'!K341)</f>
        <v>19/06/2026</v>
      </c>
      <c r="J332" s="5" t="str">
        <f>'[1]TCE - ANEXO IV - Preencher'!L341</f>
        <v>26260610854165000184550010003674771504818521</v>
      </c>
      <c r="K332" s="5" t="str">
        <f>IF(F332="B",LEFT('[1]TCE - ANEXO IV - Preencher'!M341,2),IF(F332="S",LEFT('[1]TCE - ANEXO IV - Preencher'!M341,7),IF('[1]TCE - ANEXO IV - Preencher'!H341="","")))</f>
        <v>23 - Ce</v>
      </c>
      <c r="L332" s="7">
        <f>'[1]TCE - ANEXO IV - Preencher'!N341</f>
        <v>8280</v>
      </c>
    </row>
    <row r="333" spans="1:12" s="8" customFormat="1" ht="19.5" customHeight="1" x14ac:dyDescent="0.25">
      <c r="A333" s="3">
        <f>IFERROR(VLOOKUP(B333,'[1]DADOS (OCULTAR)'!$Q$3:$S$136,3,0),"")</f>
        <v>9039744002308</v>
      </c>
      <c r="B333" s="4" t="str">
        <f>'[1]TCE - ANEXO IV - Preencher'!C342</f>
        <v>HOSPITAL NOSSA SENHORA DAS GRAÇAS - ANTIGO ALFA - CG Nº 024/2022</v>
      </c>
      <c r="C333" s="4" t="str">
        <f>'[1]TCE - ANEXO IV - Preencher'!E342</f>
        <v>3.4 - Material Farmacológico</v>
      </c>
      <c r="D333" s="3" t="str">
        <f>'[1]TCE - ANEXO IV - Preencher'!F342</f>
        <v>10.854.165/0003-46</v>
      </c>
      <c r="E333" s="5" t="str">
        <f>'[1]TCE - ANEXO IV - Preencher'!G342</f>
        <v>F &amp; F DISTRIBUIDORA DE PRODUTOS FARMACEUTICOS LTDA</v>
      </c>
      <c r="F333" s="5" t="str">
        <f>'[1]TCE - ANEXO IV - Preencher'!H342</f>
        <v>S</v>
      </c>
      <c r="G333" s="5" t="str">
        <f>'[1]TCE - ANEXO IV - Preencher'!I342</f>
        <v>S</v>
      </c>
      <c r="H333" s="5" t="str">
        <f>'[1]TCE - ANEXO IV - Preencher'!J342</f>
        <v>367587</v>
      </c>
      <c r="I333" s="6" t="str">
        <f>IF('[1]TCE - ANEXO IV - Preencher'!K342="","",'[1]TCE - ANEXO IV - Preencher'!K342)</f>
        <v>22/06/2026</v>
      </c>
      <c r="J333" s="5" t="str">
        <f>'[1]TCE - ANEXO IV - Preencher'!L342</f>
        <v>26260610854165000184550010003675871566398200</v>
      </c>
      <c r="K333" s="5" t="str">
        <f>IF(F333="B",LEFT('[1]TCE - ANEXO IV - Preencher'!M342,2),IF(F333="S",LEFT('[1]TCE - ANEXO IV - Preencher'!M342,7),IF('[1]TCE - ANEXO IV - Preencher'!H342="","")))</f>
        <v>23 - Ce</v>
      </c>
      <c r="L333" s="7">
        <f>'[1]TCE - ANEXO IV - Preencher'!N342</f>
        <v>8280</v>
      </c>
    </row>
    <row r="334" spans="1:12" s="8" customFormat="1" ht="19.5" customHeight="1" x14ac:dyDescent="0.25">
      <c r="A334" s="3">
        <f>IFERROR(VLOOKUP(B334,'[1]DADOS (OCULTAR)'!$Q$3:$S$136,3,0),"")</f>
        <v>9039744002308</v>
      </c>
      <c r="B334" s="4" t="str">
        <f>'[1]TCE - ANEXO IV - Preencher'!C343</f>
        <v>HOSPITAL NOSSA SENHORA DAS GRAÇAS - ANTIGO ALFA - CG Nº 024/2022</v>
      </c>
      <c r="C334" s="4" t="str">
        <f>'[1]TCE - ANEXO IV - Preencher'!E343</f>
        <v>3.6 - Material de Expediente</v>
      </c>
      <c r="D334" s="3" t="str">
        <f>'[1]TCE - ANEXO IV - Preencher'!F343</f>
        <v>46.012.702/0001-96</v>
      </c>
      <c r="E334" s="5" t="str">
        <f>'[1]TCE - ANEXO IV - Preencher'!G343</f>
        <v>TEC EQUIPAMENTOS E SERVIÇOS LTDA</v>
      </c>
      <c r="F334" s="5" t="str">
        <f>'[1]TCE - ANEXO IV - Preencher'!H343</f>
        <v>B</v>
      </c>
      <c r="G334" s="5" t="str">
        <f>'[1]TCE - ANEXO IV - Preencher'!I343</f>
        <v>S</v>
      </c>
      <c r="H334" s="5" t="str">
        <f>'[1]TCE - ANEXO IV - Preencher'!J343</f>
        <v>3693</v>
      </c>
      <c r="I334" s="6" t="str">
        <f>IF('[1]TCE - ANEXO IV - Preencher'!K343="","",'[1]TCE - ANEXO IV - Preencher'!K343)</f>
        <v>26/05/2026</v>
      </c>
      <c r="J334" s="5" t="str">
        <f>'[1]TCE - ANEXO IV - Preencher'!L343</f>
        <v>35260546012702000196550010000036931545812037</v>
      </c>
      <c r="K334" s="5" t="str">
        <f>IF(F334="B",LEFT('[1]TCE - ANEXO IV - Preencher'!M343,2),IF(F334="S",LEFT('[1]TCE - ANEXO IV - Preencher'!M343,7),IF('[1]TCE - ANEXO IV - Preencher'!H343="","")))</f>
        <v>35</v>
      </c>
      <c r="L334" s="7">
        <f>'[1]TCE - ANEXO IV - Preencher'!N343</f>
        <v>1725</v>
      </c>
    </row>
    <row r="335" spans="1:12" s="8" customFormat="1" ht="19.5" customHeight="1" x14ac:dyDescent="0.25">
      <c r="A335" s="3">
        <f>IFERROR(VLOOKUP(B335,'[1]DADOS (OCULTAR)'!$Q$3:$S$136,3,0),"")</f>
        <v>9039744002308</v>
      </c>
      <c r="B335" s="4" t="str">
        <f>'[1]TCE - ANEXO IV - Preencher'!C344</f>
        <v>HOSPITAL NOSSA SENHORA DAS GRAÇAS - ANTIGO ALFA - CG Nº 024/2022</v>
      </c>
      <c r="C335" s="4" t="str">
        <f>'[1]TCE - ANEXO IV - Preencher'!E344</f>
        <v xml:space="preserve">3.9 - Material para Manutenção de Bens Imóveis </v>
      </c>
      <c r="D335" s="3" t="str">
        <f>'[1]TCE - ANEXO IV - Preencher'!F344</f>
        <v>46.012.702/0001-96</v>
      </c>
      <c r="E335" s="5" t="str">
        <f>'[1]TCE - ANEXO IV - Preencher'!G344</f>
        <v>TEC EQUIPAMENTOS E SERVIÇOS LTDA</v>
      </c>
      <c r="F335" s="5" t="str">
        <f>'[1]TCE - ANEXO IV - Preencher'!H344</f>
        <v>B</v>
      </c>
      <c r="G335" s="5" t="str">
        <f>'[1]TCE - ANEXO IV - Preencher'!I344</f>
        <v>S</v>
      </c>
      <c r="H335" s="5" t="str">
        <f>'[1]TCE - ANEXO IV - Preencher'!J344</f>
        <v>3705</v>
      </c>
      <c r="I335" s="6" t="str">
        <f>IF('[1]TCE - ANEXO IV - Preencher'!K344="","",'[1]TCE - ANEXO IV - Preencher'!K344)</f>
        <v>01/06/2026</v>
      </c>
      <c r="J335" s="5" t="str">
        <f>'[1]TCE - ANEXO IV - Preencher'!L344</f>
        <v>35260646012702000196550010000037051885898759</v>
      </c>
      <c r="K335" s="5" t="str">
        <f>IF(F335="B",LEFT('[1]TCE - ANEXO IV - Preencher'!M344,2),IF(F335="S",LEFT('[1]TCE - ANEXO IV - Preencher'!M344,7),IF('[1]TCE - ANEXO IV - Preencher'!H344="","")))</f>
        <v>35</v>
      </c>
      <c r="L335" s="7">
        <f>'[1]TCE - ANEXO IV - Preencher'!N344</f>
        <v>1920</v>
      </c>
    </row>
    <row r="336" spans="1:12" s="8" customFormat="1" ht="19.5" customHeight="1" x14ac:dyDescent="0.25">
      <c r="A336" s="3">
        <f>IFERROR(VLOOKUP(B336,'[1]DADOS (OCULTAR)'!$Q$3:$S$136,3,0),"")</f>
        <v>9039744002308</v>
      </c>
      <c r="B336" s="4" t="str">
        <f>'[1]TCE - ANEXO IV - Preencher'!C345</f>
        <v>HOSPITAL NOSSA SENHORA DAS GRAÇAS - ANTIGO ALFA - CG Nº 024/2022</v>
      </c>
      <c r="C336" s="4" t="str">
        <f>'[1]TCE - ANEXO IV - Preencher'!E345</f>
        <v xml:space="preserve">3.9 - Material para Manutenção de Bens Imóveis </v>
      </c>
      <c r="D336" s="3" t="str">
        <f>'[1]TCE - ANEXO IV - Preencher'!F345</f>
        <v>46.012.702/0001-96</v>
      </c>
      <c r="E336" s="5" t="str">
        <f>'[1]TCE - ANEXO IV - Preencher'!G345</f>
        <v>TEC EQUIPAMENTOS E SERVIÇOS LTDA</v>
      </c>
      <c r="F336" s="5" t="str">
        <f>'[1]TCE - ANEXO IV - Preencher'!H345</f>
        <v>B</v>
      </c>
      <c r="G336" s="5" t="str">
        <f>'[1]TCE - ANEXO IV - Preencher'!I345</f>
        <v>S</v>
      </c>
      <c r="H336" s="5" t="str">
        <f>'[1]TCE - ANEXO IV - Preencher'!J345</f>
        <v>3735</v>
      </c>
      <c r="I336" s="6" t="str">
        <f>IF('[1]TCE - ANEXO IV - Preencher'!K345="","",'[1]TCE - ANEXO IV - Preencher'!K345)</f>
        <v>03/06/2026</v>
      </c>
      <c r="J336" s="5" t="str">
        <f>'[1]TCE - ANEXO IV - Preencher'!L345</f>
        <v>35260646012702000196550010000037351665427861</v>
      </c>
      <c r="K336" s="5" t="str">
        <f>IF(F336="B",LEFT('[1]TCE - ANEXO IV - Preencher'!M345,2),IF(F336="S",LEFT('[1]TCE - ANEXO IV - Preencher'!M345,7),IF('[1]TCE - ANEXO IV - Preencher'!H345="","")))</f>
        <v>35</v>
      </c>
      <c r="L336" s="7">
        <f>'[1]TCE - ANEXO IV - Preencher'!N345</f>
        <v>2152</v>
      </c>
    </row>
    <row r="337" spans="1:12" s="8" customFormat="1" ht="19.5" customHeight="1" x14ac:dyDescent="0.25">
      <c r="A337" s="3">
        <f>IFERROR(VLOOKUP(B337,'[1]DADOS (OCULTAR)'!$Q$3:$S$136,3,0),"")</f>
        <v>9039744002308</v>
      </c>
      <c r="B337" s="4" t="str">
        <f>'[1]TCE - ANEXO IV - Preencher'!C346</f>
        <v>HOSPITAL NOSSA SENHORA DAS GRAÇAS - ANTIGO ALFA - CG Nº 024/2022</v>
      </c>
      <c r="C337" s="4" t="str">
        <f>'[1]TCE - ANEXO IV - Preencher'!E346</f>
        <v>3.12 - Material Hospitalar</v>
      </c>
      <c r="D337" s="3" t="str">
        <f>'[1]TCE - ANEXO IV - Preencher'!F346</f>
        <v>12.420.164/0010-48</v>
      </c>
      <c r="E337" s="5" t="str">
        <f>'[1]TCE - ANEXO IV - Preencher'!G346</f>
        <v>CM HOSPITALAR S A  RECIFE</v>
      </c>
      <c r="F337" s="5" t="str">
        <f>'[1]TCE - ANEXO IV - Preencher'!H346</f>
        <v>B</v>
      </c>
      <c r="G337" s="5" t="str">
        <f>'[1]TCE - ANEXO IV - Preencher'!I346</f>
        <v>S</v>
      </c>
      <c r="H337" s="5" t="str">
        <f>'[1]TCE - ANEXO IV - Preencher'!J346</f>
        <v>379486</v>
      </c>
      <c r="I337" s="6" t="str">
        <f>IF('[1]TCE - ANEXO IV - Preencher'!K346="","",'[1]TCE - ANEXO IV - Preencher'!K346)</f>
        <v>03/06/2026</v>
      </c>
      <c r="J337" s="5" t="str">
        <f>'[1]TCE - ANEXO IV - Preencher'!L346</f>
        <v>26260612420164001048550010003794861130063635</v>
      </c>
      <c r="K337" s="5" t="str">
        <f>IF(F337="B",LEFT('[1]TCE - ANEXO IV - Preencher'!M346,2),IF(F337="S",LEFT('[1]TCE - ANEXO IV - Preencher'!M346,7),IF('[1]TCE - ANEXO IV - Preencher'!H346="","")))</f>
        <v>26</v>
      </c>
      <c r="L337" s="7">
        <f>'[1]TCE - ANEXO IV - Preencher'!N346</f>
        <v>981.63</v>
      </c>
    </row>
    <row r="338" spans="1:12" s="8" customFormat="1" ht="19.5" customHeight="1" x14ac:dyDescent="0.25">
      <c r="A338" s="3">
        <f>IFERROR(VLOOKUP(B338,'[1]DADOS (OCULTAR)'!$Q$3:$S$136,3,0),"")</f>
        <v>9039744002308</v>
      </c>
      <c r="B338" s="4" t="str">
        <f>'[1]TCE - ANEXO IV - Preencher'!C347</f>
        <v>HOSPITAL NOSSA SENHORA DAS GRAÇAS - ANTIGO ALFA - CG Nº 024/2022</v>
      </c>
      <c r="C338" s="4" t="str">
        <f>'[1]TCE - ANEXO IV - Preencher'!E347</f>
        <v>3.7 - Material de Limpeza e Produtos de Hgienização</v>
      </c>
      <c r="D338" s="3" t="str">
        <f>'[1]TCE - ANEXO IV - Preencher'!F347</f>
        <v>46.012.702/0001-96</v>
      </c>
      <c r="E338" s="5" t="str">
        <f>'[1]TCE - ANEXO IV - Preencher'!G347</f>
        <v>TEC EQUIPAMENTOS E SERVIÇOS LTDA</v>
      </c>
      <c r="F338" s="5" t="str">
        <f>'[1]TCE - ANEXO IV - Preencher'!H347</f>
        <v>B</v>
      </c>
      <c r="G338" s="5" t="str">
        <f>'[1]TCE - ANEXO IV - Preencher'!I347</f>
        <v>S</v>
      </c>
      <c r="H338" s="5" t="str">
        <f>'[1]TCE - ANEXO IV - Preencher'!J347</f>
        <v>3804</v>
      </c>
      <c r="I338" s="6" t="str">
        <f>IF('[1]TCE - ANEXO IV - Preencher'!K347="","",'[1]TCE - ANEXO IV - Preencher'!K347)</f>
        <v>18/06/2026</v>
      </c>
      <c r="J338" s="5" t="str">
        <f>'[1]TCE - ANEXO IV - Preencher'!L347</f>
        <v>35260646012702000196550010000038041475244382</v>
      </c>
      <c r="K338" s="5" t="str">
        <f>IF(F338="B",LEFT('[1]TCE - ANEXO IV - Preencher'!M347,2),IF(F338="S",LEFT('[1]TCE - ANEXO IV - Preencher'!M347,7),IF('[1]TCE - ANEXO IV - Preencher'!H347="","")))</f>
        <v>35</v>
      </c>
      <c r="L338" s="7">
        <f>'[1]TCE - ANEXO IV - Preencher'!N347</f>
        <v>25</v>
      </c>
    </row>
    <row r="339" spans="1:12" s="8" customFormat="1" ht="19.5" customHeight="1" x14ac:dyDescent="0.25">
      <c r="A339" s="3">
        <f>IFERROR(VLOOKUP(B339,'[1]DADOS (OCULTAR)'!$Q$3:$S$136,3,0),"")</f>
        <v>9039744002308</v>
      </c>
      <c r="B339" s="4" t="str">
        <f>'[1]TCE - ANEXO IV - Preencher'!C348</f>
        <v>HOSPITAL NOSSA SENHORA DAS GRAÇAS - ANTIGO ALFA - CG Nº 024/2022</v>
      </c>
      <c r="C339" s="4" t="str">
        <f>'[1]TCE - ANEXO IV - Preencher'!E348</f>
        <v>3.12 - Material Hospitalar</v>
      </c>
      <c r="D339" s="3" t="str">
        <f>'[1]TCE - ANEXO IV - Preencher'!F348</f>
        <v>12.420.164/0010-48</v>
      </c>
      <c r="E339" s="5" t="str">
        <f>'[1]TCE - ANEXO IV - Preencher'!G348</f>
        <v>CM HOSPITALAR S A  RECIFE</v>
      </c>
      <c r="F339" s="5" t="str">
        <f>'[1]TCE - ANEXO IV - Preencher'!H348</f>
        <v>B</v>
      </c>
      <c r="G339" s="5" t="str">
        <f>'[1]TCE - ANEXO IV - Preencher'!I348</f>
        <v>S</v>
      </c>
      <c r="H339" s="5" t="str">
        <f>'[1]TCE - ANEXO IV - Preencher'!J348</f>
        <v>381637</v>
      </c>
      <c r="I339" s="6" t="str">
        <f>IF('[1]TCE - ANEXO IV - Preencher'!K348="","",'[1]TCE - ANEXO IV - Preencher'!K348)</f>
        <v>16/06/2026</v>
      </c>
      <c r="J339" s="5" t="str">
        <f>'[1]TCE - ANEXO IV - Preencher'!L348</f>
        <v>26260612420164001048550010003816371666173387</v>
      </c>
      <c r="K339" s="5" t="str">
        <f>IF(F339="B",LEFT('[1]TCE - ANEXO IV - Preencher'!M348,2),IF(F339="S",LEFT('[1]TCE - ANEXO IV - Preencher'!M348,7),IF('[1]TCE - ANEXO IV - Preencher'!H348="","")))</f>
        <v>26</v>
      </c>
      <c r="L339" s="7">
        <f>'[1]TCE - ANEXO IV - Preencher'!N348</f>
        <v>578.16</v>
      </c>
    </row>
    <row r="340" spans="1:12" s="8" customFormat="1" ht="19.5" customHeight="1" x14ac:dyDescent="0.25">
      <c r="A340" s="3">
        <f>IFERROR(VLOOKUP(B340,'[1]DADOS (OCULTAR)'!$Q$3:$S$136,3,0),"")</f>
        <v>9039744002308</v>
      </c>
      <c r="B340" s="4" t="str">
        <f>'[1]TCE - ANEXO IV - Preencher'!C349</f>
        <v>HOSPITAL NOSSA SENHORA DAS GRAÇAS - ANTIGO ALFA - CG Nº 024/2022</v>
      </c>
      <c r="C340" s="4" t="str">
        <f>'[1]TCE - ANEXO IV - Preencher'!E349</f>
        <v>3.12 - Material Hospitalar</v>
      </c>
      <c r="D340" s="3" t="str">
        <f>'[1]TCE - ANEXO IV - Preencher'!F349</f>
        <v>12.420.164/0010-48</v>
      </c>
      <c r="E340" s="5" t="str">
        <f>'[1]TCE - ANEXO IV - Preencher'!G349</f>
        <v>CM HOSPITALAR S A  RECIFE</v>
      </c>
      <c r="F340" s="5" t="str">
        <f>'[1]TCE - ANEXO IV - Preencher'!H349</f>
        <v>B</v>
      </c>
      <c r="G340" s="5" t="str">
        <f>'[1]TCE - ANEXO IV - Preencher'!I349</f>
        <v>S</v>
      </c>
      <c r="H340" s="5" t="str">
        <f>'[1]TCE - ANEXO IV - Preencher'!J349</f>
        <v>381709</v>
      </c>
      <c r="I340" s="6" t="str">
        <f>IF('[1]TCE - ANEXO IV - Preencher'!K349="","",'[1]TCE - ANEXO IV - Preencher'!K349)</f>
        <v>17/06/2026</v>
      </c>
      <c r="J340" s="5" t="str">
        <f>'[1]TCE - ANEXO IV - Preencher'!L349</f>
        <v>26260612420164001048550010003817091354034340</v>
      </c>
      <c r="K340" s="5" t="str">
        <f>IF(F340="B",LEFT('[1]TCE - ANEXO IV - Preencher'!M349,2),IF(F340="S",LEFT('[1]TCE - ANEXO IV - Preencher'!M349,7),IF('[1]TCE - ANEXO IV - Preencher'!H349="","")))</f>
        <v>26</v>
      </c>
      <c r="L340" s="7">
        <f>'[1]TCE - ANEXO IV - Preencher'!N349</f>
        <v>7056</v>
      </c>
    </row>
    <row r="341" spans="1:12" s="8" customFormat="1" ht="19.5" customHeight="1" x14ac:dyDescent="0.25">
      <c r="A341" s="3">
        <f>IFERROR(VLOOKUP(B341,'[1]DADOS (OCULTAR)'!$Q$3:$S$136,3,0),"")</f>
        <v>9039744002308</v>
      </c>
      <c r="B341" s="4" t="str">
        <f>'[1]TCE - ANEXO IV - Preencher'!C350</f>
        <v>HOSPITAL NOSSA SENHORA DAS GRAÇAS - ANTIGO ALFA - CG Nº 024/2022</v>
      </c>
      <c r="C341" s="4" t="str">
        <f>'[1]TCE - ANEXO IV - Preencher'!E350</f>
        <v>3.12 - Material Hospitalar</v>
      </c>
      <c r="D341" s="3" t="str">
        <f>'[1]TCE - ANEXO IV - Preencher'!F350</f>
        <v>12.420.164/0010-48</v>
      </c>
      <c r="E341" s="5" t="str">
        <f>'[1]TCE - ANEXO IV - Preencher'!G350</f>
        <v>CM HOSPITALAR S A  RECIFE</v>
      </c>
      <c r="F341" s="5" t="str">
        <f>'[1]TCE - ANEXO IV - Preencher'!H350</f>
        <v>B</v>
      </c>
      <c r="G341" s="5" t="str">
        <f>'[1]TCE - ANEXO IV - Preencher'!I350</f>
        <v>S</v>
      </c>
      <c r="H341" s="5" t="str">
        <f>'[1]TCE - ANEXO IV - Preencher'!J350</f>
        <v>382160</v>
      </c>
      <c r="I341" s="6" t="str">
        <f>IF('[1]TCE - ANEXO IV - Preencher'!K350="","",'[1]TCE - ANEXO IV - Preencher'!K350)</f>
        <v>18/06/2026</v>
      </c>
      <c r="J341" s="5" t="str">
        <f>'[1]TCE - ANEXO IV - Preencher'!L350</f>
        <v>26260612420164001048550010003821601150026181</v>
      </c>
      <c r="K341" s="5" t="str">
        <f>IF(F341="B",LEFT('[1]TCE - ANEXO IV - Preencher'!M350,2),IF(F341="S",LEFT('[1]TCE - ANEXO IV - Preencher'!M350,7),IF('[1]TCE - ANEXO IV - Preencher'!H350="","")))</f>
        <v>26</v>
      </c>
      <c r="L341" s="7">
        <f>'[1]TCE - ANEXO IV - Preencher'!N350</f>
        <v>1080</v>
      </c>
    </row>
    <row r="342" spans="1:12" s="8" customFormat="1" ht="19.5" customHeight="1" x14ac:dyDescent="0.25">
      <c r="A342" s="3">
        <f>IFERROR(VLOOKUP(B342,'[1]DADOS (OCULTAR)'!$Q$3:$S$136,3,0),"")</f>
        <v>9039744002308</v>
      </c>
      <c r="B342" s="4" t="str">
        <f>'[1]TCE - ANEXO IV - Preencher'!C351</f>
        <v>HOSPITAL NOSSA SENHORA DAS GRAÇAS - ANTIGO ALFA - CG Nº 024/2022</v>
      </c>
      <c r="C342" s="4" t="str">
        <f>'[1]TCE - ANEXO IV - Preencher'!E351</f>
        <v>3.6 - Material de Expediente</v>
      </c>
      <c r="D342" s="3" t="str">
        <f>'[1]TCE - ANEXO IV - Preencher'!F351</f>
        <v>64.860.483/0001-87</v>
      </c>
      <c r="E342" s="5" t="str">
        <f>'[1]TCE - ANEXO IV - Preencher'!G351</f>
        <v>64.860.483 LAERTHY OLIVEIRA DO NASCIMENTO</v>
      </c>
      <c r="F342" s="5" t="str">
        <f>'[1]TCE - ANEXO IV - Preencher'!H351</f>
        <v>B</v>
      </c>
      <c r="G342" s="5" t="str">
        <f>'[1]TCE - ANEXO IV - Preencher'!I351</f>
        <v>S</v>
      </c>
      <c r="H342" s="5" t="str">
        <f>'[1]TCE - ANEXO IV - Preencher'!J351</f>
        <v>39</v>
      </c>
      <c r="I342" s="6" t="str">
        <f>IF('[1]TCE - ANEXO IV - Preencher'!K351="","",'[1]TCE - ANEXO IV - Preencher'!K351)</f>
        <v>04/06/2026</v>
      </c>
      <c r="J342" s="5" t="str">
        <f>'[1]TCE - ANEXO IV - Preencher'!L351</f>
        <v>26116062264860483000187000000000003926067188</v>
      </c>
      <c r="K342" s="5" t="str">
        <f>IF(F342="B",LEFT('[1]TCE - ANEXO IV - Preencher'!M351,2),IF(F342="S",LEFT('[1]TCE - ANEXO IV - Preencher'!M351,7),IF('[1]TCE - ANEXO IV - Preencher'!H351="","")))</f>
        <v>26</v>
      </c>
      <c r="L342" s="7">
        <f>'[1]TCE - ANEXO IV - Preencher'!N351</f>
        <v>150</v>
      </c>
    </row>
    <row r="343" spans="1:12" s="8" customFormat="1" ht="19.5" customHeight="1" x14ac:dyDescent="0.25">
      <c r="A343" s="3">
        <f>IFERROR(VLOOKUP(B343,'[1]DADOS (OCULTAR)'!$Q$3:$S$136,3,0),"")</f>
        <v>9039744002308</v>
      </c>
      <c r="B343" s="4" t="str">
        <f>'[1]TCE - ANEXO IV - Preencher'!C352</f>
        <v>HOSPITAL NOSSA SENHORA DAS GRAÇAS - ANTIGO ALFA - CG Nº 024/2022</v>
      </c>
      <c r="C343" s="4" t="str">
        <f>'[1]TCE - ANEXO IV - Preencher'!E352</f>
        <v>3.6 - Material de Expediente</v>
      </c>
      <c r="D343" s="3" t="str">
        <f>'[1]TCE - ANEXO IV - Preencher'!F352</f>
        <v>22.006.201/0001-39</v>
      </c>
      <c r="E343" s="5" t="str">
        <f>'[1]TCE - ANEXO IV - Preencher'!G352</f>
        <v>FORTPEL COMERCIO DE DESCARTAVEIS LTDA</v>
      </c>
      <c r="F343" s="5" t="str">
        <f>'[1]TCE - ANEXO IV - Preencher'!H352</f>
        <v>B</v>
      </c>
      <c r="G343" s="5" t="str">
        <f>'[1]TCE - ANEXO IV - Preencher'!I352</f>
        <v>S</v>
      </c>
      <c r="H343" s="5" t="str">
        <f>'[1]TCE - ANEXO IV - Preencher'!J352</f>
        <v>390487</v>
      </c>
      <c r="I343" s="6" t="str">
        <f>IF('[1]TCE - ANEXO IV - Preencher'!K352="","",'[1]TCE - ANEXO IV - Preencher'!K352)</f>
        <v>29/05/2026</v>
      </c>
      <c r="J343" s="5" t="str">
        <f>'[1]TCE - ANEXO IV - Preencher'!L352</f>
        <v>26260522006201000139550000003904871103904876</v>
      </c>
      <c r="K343" s="5" t="str">
        <f>IF(F343="B",LEFT('[1]TCE - ANEXO IV - Preencher'!M352,2),IF(F343="S",LEFT('[1]TCE - ANEXO IV - Preencher'!M352,7),IF('[1]TCE - ANEXO IV - Preencher'!H352="","")))</f>
        <v>26</v>
      </c>
      <c r="L343" s="7">
        <f>'[1]TCE - ANEXO IV - Preencher'!N352</f>
        <v>1999</v>
      </c>
    </row>
    <row r="344" spans="1:12" s="8" customFormat="1" ht="19.5" customHeight="1" x14ac:dyDescent="0.25">
      <c r="A344" s="3">
        <f>IFERROR(VLOOKUP(B344,'[1]DADOS (OCULTAR)'!$Q$3:$S$136,3,0),"")</f>
        <v>9039744002308</v>
      </c>
      <c r="B344" s="4" t="str">
        <f>'[1]TCE - ANEXO IV - Preencher'!C353</f>
        <v>HOSPITAL NOSSA SENHORA DAS GRAÇAS - ANTIGO ALFA - CG Nº 024/2022</v>
      </c>
      <c r="C344" s="4" t="str">
        <f>'[1]TCE - ANEXO IV - Preencher'!E353</f>
        <v>3.12 - Material Hospitalar</v>
      </c>
      <c r="D344" s="3" t="str">
        <f>'[1]TCE - ANEXO IV - Preencher'!F353</f>
        <v>14.012.086/0002-68</v>
      </c>
      <c r="E344" s="5" t="str">
        <f>'[1]TCE - ANEXO IV - Preencher'!G353</f>
        <v>NATAL SUTURA IMPORTACAO, EXPORTACAO E COMERCIO ATACADISTA DE MATERIAIS MEDICOS HOSPITALARES LTDA</v>
      </c>
      <c r="F344" s="5" t="str">
        <f>'[1]TCE - ANEXO IV - Preencher'!H353</f>
        <v>B</v>
      </c>
      <c r="G344" s="5" t="str">
        <f>'[1]TCE - ANEXO IV - Preencher'!I353</f>
        <v>S</v>
      </c>
      <c r="H344" s="5" t="str">
        <f>'[1]TCE - ANEXO IV - Preencher'!J353</f>
        <v>39116</v>
      </c>
      <c r="I344" s="6" t="str">
        <f>IF('[1]TCE - ANEXO IV - Preencher'!K353="","",'[1]TCE - ANEXO IV - Preencher'!K353)</f>
        <v>26/06/2026</v>
      </c>
      <c r="J344" s="5" t="str">
        <f>'[1]TCE - ANEXO IV - Preencher'!L353</f>
        <v>24260614012086000268550010000391161000000015</v>
      </c>
      <c r="K344" s="5" t="str">
        <f>IF(F344="B",LEFT('[1]TCE - ANEXO IV - Preencher'!M353,2),IF(F344="S",LEFT('[1]TCE - ANEXO IV - Preencher'!M353,7),IF('[1]TCE - ANEXO IV - Preencher'!H353="","")))</f>
        <v>24</v>
      </c>
      <c r="L344" s="7">
        <f>'[1]TCE - ANEXO IV - Preencher'!N353</f>
        <v>1830</v>
      </c>
    </row>
    <row r="345" spans="1:12" s="8" customFormat="1" ht="19.5" customHeight="1" x14ac:dyDescent="0.25">
      <c r="A345" s="3">
        <f>IFERROR(VLOOKUP(B345,'[1]DADOS (OCULTAR)'!$Q$3:$S$136,3,0),"")</f>
        <v>9039744002308</v>
      </c>
      <c r="B345" s="4" t="str">
        <f>'[1]TCE - ANEXO IV - Preencher'!C354</f>
        <v>HOSPITAL NOSSA SENHORA DAS GRAÇAS - ANTIGO ALFA - CG Nº 024/2022</v>
      </c>
      <c r="C345" s="4" t="str">
        <f>'[1]TCE - ANEXO IV - Preencher'!E354</f>
        <v xml:space="preserve">3.9 - Material para Manutenção de Bens Imóveis </v>
      </c>
      <c r="D345" s="3" t="str">
        <f>'[1]TCE - ANEXO IV - Preencher'!F354</f>
        <v>17.801.543/0001-00</v>
      </c>
      <c r="E345" s="5" t="str">
        <f>'[1]TCE - ANEXO IV - Preencher'!G354</f>
        <v>GILSON CRISTOVAO DE AGUIAR</v>
      </c>
      <c r="F345" s="5" t="str">
        <f>'[1]TCE - ANEXO IV - Preencher'!H354</f>
        <v>B</v>
      </c>
      <c r="G345" s="5" t="str">
        <f>'[1]TCE - ANEXO IV - Preencher'!I354</f>
        <v>S</v>
      </c>
      <c r="H345" s="5" t="str">
        <f>'[1]TCE - ANEXO IV - Preencher'!J354</f>
        <v>3920</v>
      </c>
      <c r="I345" s="6" t="str">
        <f>IF('[1]TCE - ANEXO IV - Preencher'!K354="","",'[1]TCE - ANEXO IV - Preencher'!K354)</f>
        <v>01/06/2026</v>
      </c>
      <c r="J345" s="5" t="str">
        <f>'[1]TCE - ANEXO IV - Preencher'!L354</f>
        <v>26260617801543000100550010000039201644040960</v>
      </c>
      <c r="K345" s="5" t="str">
        <f>IF(F345="B",LEFT('[1]TCE - ANEXO IV - Preencher'!M354,2),IF(F345="S",LEFT('[1]TCE - ANEXO IV - Preencher'!M354,7),IF('[1]TCE - ANEXO IV - Preencher'!H354="","")))</f>
        <v>26</v>
      </c>
      <c r="L345" s="7">
        <f>'[1]TCE - ANEXO IV - Preencher'!N354</f>
        <v>520</v>
      </c>
    </row>
    <row r="346" spans="1:12" s="8" customFormat="1" ht="19.5" customHeight="1" x14ac:dyDescent="0.25">
      <c r="A346" s="3">
        <f>IFERROR(VLOOKUP(B346,'[1]DADOS (OCULTAR)'!$Q$3:$S$136,3,0),"")</f>
        <v>9039744002308</v>
      </c>
      <c r="B346" s="4" t="str">
        <f>'[1]TCE - ANEXO IV - Preencher'!C355</f>
        <v>HOSPITAL NOSSA SENHORA DAS GRAÇAS - ANTIGO ALFA - CG Nº 024/2022</v>
      </c>
      <c r="C346" s="4" t="str">
        <f>'[1]TCE - ANEXO IV - Preencher'!E355</f>
        <v>3.7 - Material de Limpeza e Produtos de Hgienização</v>
      </c>
      <c r="D346" s="3" t="str">
        <f>'[1]TCE - ANEXO IV - Preencher'!F355</f>
        <v>22.006.201/0001-39</v>
      </c>
      <c r="E346" s="5" t="str">
        <f>'[1]TCE - ANEXO IV - Preencher'!G355</f>
        <v>FORTPEL COMERCIO DE DESCARTAVEIS LTDA</v>
      </c>
      <c r="F346" s="5" t="str">
        <f>'[1]TCE - ANEXO IV - Preencher'!H355</f>
        <v>B</v>
      </c>
      <c r="G346" s="5" t="str">
        <f>'[1]TCE - ANEXO IV - Preencher'!I355</f>
        <v>S</v>
      </c>
      <c r="H346" s="5" t="str">
        <f>'[1]TCE - ANEXO IV - Preencher'!J355</f>
        <v>392680</v>
      </c>
      <c r="I346" s="6" t="str">
        <f>IF('[1]TCE - ANEXO IV - Preencher'!K355="","",'[1]TCE - ANEXO IV - Preencher'!K355)</f>
        <v>08/06/2026</v>
      </c>
      <c r="J346" s="5" t="str">
        <f>'[1]TCE - ANEXO IV - Preencher'!L355</f>
        <v>26260622006201000139550000003926801103926805</v>
      </c>
      <c r="K346" s="5" t="str">
        <f>IF(F346="B",LEFT('[1]TCE - ANEXO IV - Preencher'!M355,2),IF(F346="S",LEFT('[1]TCE - ANEXO IV - Preencher'!M355,7),IF('[1]TCE - ANEXO IV - Preencher'!H355="","")))</f>
        <v>26</v>
      </c>
      <c r="L346" s="7">
        <f>'[1]TCE - ANEXO IV - Preencher'!N355</f>
        <v>6920.19</v>
      </c>
    </row>
    <row r="347" spans="1:12" s="8" customFormat="1" ht="19.5" customHeight="1" x14ac:dyDescent="0.25">
      <c r="A347" s="3">
        <f>IFERROR(VLOOKUP(B347,'[1]DADOS (OCULTAR)'!$Q$3:$S$136,3,0),"")</f>
        <v>9039744002308</v>
      </c>
      <c r="B347" s="4" t="str">
        <f>'[1]TCE - ANEXO IV - Preencher'!C356</f>
        <v>HOSPITAL NOSSA SENHORA DAS GRAÇAS - ANTIGO ALFA - CG Nº 024/2022</v>
      </c>
      <c r="C347" s="4" t="str">
        <f>'[1]TCE - ANEXO IV - Preencher'!E356</f>
        <v>3.7 - Material de Limpeza e Produtos de Hgienização</v>
      </c>
      <c r="D347" s="3" t="str">
        <f>'[1]TCE - ANEXO IV - Preencher'!F356</f>
        <v>22.006.201/0001-39</v>
      </c>
      <c r="E347" s="5" t="str">
        <f>'[1]TCE - ANEXO IV - Preencher'!G356</f>
        <v>FORTPEL COMERCIO DE DESCARTAVEIS LTDA</v>
      </c>
      <c r="F347" s="5" t="str">
        <f>'[1]TCE - ANEXO IV - Preencher'!H356</f>
        <v>B</v>
      </c>
      <c r="G347" s="5" t="str">
        <f>'[1]TCE - ANEXO IV - Preencher'!I356</f>
        <v>S</v>
      </c>
      <c r="H347" s="5" t="str">
        <f>'[1]TCE - ANEXO IV - Preencher'!J356</f>
        <v>392791</v>
      </c>
      <c r="I347" s="6" t="str">
        <f>IF('[1]TCE - ANEXO IV - Preencher'!K356="","",'[1]TCE - ANEXO IV - Preencher'!K356)</f>
        <v>08/06/2026</v>
      </c>
      <c r="J347" s="5" t="str">
        <f>'[1]TCE - ANEXO IV - Preencher'!L356</f>
        <v>26260622006201000139550000003927911103927916</v>
      </c>
      <c r="K347" s="5" t="str">
        <f>IF(F347="B",LEFT('[1]TCE - ANEXO IV - Preencher'!M356,2),IF(F347="S",LEFT('[1]TCE - ANEXO IV - Preencher'!M356,7),IF('[1]TCE - ANEXO IV - Preencher'!H356="","")))</f>
        <v>26</v>
      </c>
      <c r="L347" s="7">
        <f>'[1]TCE - ANEXO IV - Preencher'!N356</f>
        <v>1484.01</v>
      </c>
    </row>
    <row r="348" spans="1:12" s="8" customFormat="1" ht="19.5" customHeight="1" x14ac:dyDescent="0.25">
      <c r="A348" s="3">
        <f>IFERROR(VLOOKUP(B348,'[1]DADOS (OCULTAR)'!$Q$3:$S$136,3,0),"")</f>
        <v>9039744002308</v>
      </c>
      <c r="B348" s="4" t="str">
        <f>'[1]TCE - ANEXO IV - Preencher'!C357</f>
        <v>HOSPITAL NOSSA SENHORA DAS GRAÇAS - ANTIGO ALFA - CG Nº 024/2022</v>
      </c>
      <c r="C348" s="4" t="str">
        <f>'[1]TCE - ANEXO IV - Preencher'!E357</f>
        <v>3.6 - Material de Expediente</v>
      </c>
      <c r="D348" s="3" t="str">
        <f>'[1]TCE - ANEXO IV - Preencher'!F357</f>
        <v>62.545.815/0001-03</v>
      </c>
      <c r="E348" s="5" t="str">
        <f>'[1]TCE - ANEXO IV - Preencher'!G357</f>
        <v>W D N COMERCIO E SERVICOS LTDA</v>
      </c>
      <c r="F348" s="5" t="str">
        <f>'[1]TCE - ANEXO IV - Preencher'!H357</f>
        <v>B</v>
      </c>
      <c r="G348" s="5" t="str">
        <f>'[1]TCE - ANEXO IV - Preencher'!I357</f>
        <v>S</v>
      </c>
      <c r="H348" s="5" t="str">
        <f>'[1]TCE - ANEXO IV - Preencher'!J357</f>
        <v>393</v>
      </c>
      <c r="I348" s="6" t="str">
        <f>IF('[1]TCE - ANEXO IV - Preencher'!K357="","",'[1]TCE - ANEXO IV - Preencher'!K357)</f>
        <v>02/06/2026</v>
      </c>
      <c r="J348" s="5" t="str">
        <f>'[1]TCE - ANEXO IV - Preencher'!L357</f>
        <v>26260662545815000103550010000003931035115381</v>
      </c>
      <c r="K348" s="5" t="str">
        <f>IF(F348="B",LEFT('[1]TCE - ANEXO IV - Preencher'!M357,2),IF(F348="S",LEFT('[1]TCE - ANEXO IV - Preencher'!M357,7),IF('[1]TCE - ANEXO IV - Preencher'!H357="","")))</f>
        <v>26</v>
      </c>
      <c r="L348" s="7">
        <f>'[1]TCE - ANEXO IV - Preencher'!N357</f>
        <v>262.5</v>
      </c>
    </row>
    <row r="349" spans="1:12" s="8" customFormat="1" ht="19.5" customHeight="1" x14ac:dyDescent="0.25">
      <c r="A349" s="3">
        <f>IFERROR(VLOOKUP(B349,'[1]DADOS (OCULTAR)'!$Q$3:$S$136,3,0),"")</f>
        <v>9039744002308</v>
      </c>
      <c r="B349" s="4" t="str">
        <f>'[1]TCE - ANEXO IV - Preencher'!C358</f>
        <v>HOSPITAL NOSSA SENHORA DAS GRAÇAS - ANTIGO ALFA - CG Nº 024/2022</v>
      </c>
      <c r="C349" s="4" t="str">
        <f>'[1]TCE - ANEXO IV - Preencher'!E358</f>
        <v>3.6 - Material de Expediente</v>
      </c>
      <c r="D349" s="3" t="str">
        <f>'[1]TCE - ANEXO IV - Preencher'!F358</f>
        <v>22.006.201/0001-39</v>
      </c>
      <c r="E349" s="5" t="str">
        <f>'[1]TCE - ANEXO IV - Preencher'!G358</f>
        <v>FORTPEL COMERCIO DE DESCARTAVEIS LTDA</v>
      </c>
      <c r="F349" s="5" t="str">
        <f>'[1]TCE - ANEXO IV - Preencher'!H358</f>
        <v>B</v>
      </c>
      <c r="G349" s="5" t="str">
        <f>'[1]TCE - ANEXO IV - Preencher'!I358</f>
        <v>S</v>
      </c>
      <c r="H349" s="5" t="str">
        <f>'[1]TCE - ANEXO IV - Preencher'!J358</f>
        <v>393776</v>
      </c>
      <c r="I349" s="6" t="str">
        <f>IF('[1]TCE - ANEXO IV - Preencher'!K358="","",'[1]TCE - ANEXO IV - Preencher'!K358)</f>
        <v>12/06/2026</v>
      </c>
      <c r="J349" s="5" t="str">
        <f>'[1]TCE - ANEXO IV - Preencher'!L358</f>
        <v>26260622065201000139550000003937761103937766</v>
      </c>
      <c r="K349" s="5" t="str">
        <f>IF(F349="B",LEFT('[1]TCE - ANEXO IV - Preencher'!M358,2),IF(F349="S",LEFT('[1]TCE - ANEXO IV - Preencher'!M358,7),IF('[1]TCE - ANEXO IV - Preencher'!H358="","")))</f>
        <v>26</v>
      </c>
      <c r="L349" s="7">
        <f>'[1]TCE - ANEXO IV - Preencher'!N358</f>
        <v>2399</v>
      </c>
    </row>
    <row r="350" spans="1:12" s="8" customFormat="1" ht="19.5" customHeight="1" x14ac:dyDescent="0.25">
      <c r="A350" s="3">
        <f>IFERROR(VLOOKUP(B350,'[1]DADOS (OCULTAR)'!$Q$3:$S$136,3,0),"")</f>
        <v>9039744002308</v>
      </c>
      <c r="B350" s="4" t="str">
        <f>'[1]TCE - ANEXO IV - Preencher'!C359</f>
        <v>HOSPITAL NOSSA SENHORA DAS GRAÇAS - ANTIGO ALFA - CG Nº 024/2022</v>
      </c>
      <c r="C350" s="4" t="str">
        <f>'[1]TCE - ANEXO IV - Preencher'!E359</f>
        <v>3.14 - Alimentação Preparada</v>
      </c>
      <c r="D350" s="3" t="str">
        <f>'[1]TCE - ANEXO IV - Preencher'!F359</f>
        <v>30.743.270/0001-53</v>
      </c>
      <c r="E350" s="5" t="str">
        <f>'[1]TCE - ANEXO IV - Preencher'!G359</f>
        <v>TRIUNFO COMERC. DE ALIMENTOS PAPEIS E MAT. DE LIMP. EIRELI</v>
      </c>
      <c r="F350" s="5" t="str">
        <f>'[1]TCE - ANEXO IV - Preencher'!H359</f>
        <v>B</v>
      </c>
      <c r="G350" s="5" t="str">
        <f>'[1]TCE - ANEXO IV - Preencher'!I359</f>
        <v>S</v>
      </c>
      <c r="H350" s="5" t="str">
        <f>'[1]TCE - ANEXO IV - Preencher'!J359</f>
        <v>39680</v>
      </c>
      <c r="I350" s="6" t="str">
        <f>IF('[1]TCE - ANEXO IV - Preencher'!K359="","",'[1]TCE - ANEXO IV - Preencher'!K359)</f>
        <v>29/05/2026</v>
      </c>
      <c r="J350" s="5" t="str">
        <f>'[1]TCE - ANEXO IV - Preencher'!L359</f>
        <v>26260530743270000153550010000396801440291544</v>
      </c>
      <c r="K350" s="5" t="str">
        <f>IF(F350="B",LEFT('[1]TCE - ANEXO IV - Preencher'!M359,2),IF(F350="S",LEFT('[1]TCE - ANEXO IV - Preencher'!M359,7),IF('[1]TCE - ANEXO IV - Preencher'!H359="","")))</f>
        <v>26</v>
      </c>
      <c r="L350" s="7">
        <f>'[1]TCE - ANEXO IV - Preencher'!N359</f>
        <v>10650</v>
      </c>
    </row>
    <row r="351" spans="1:12" s="8" customFormat="1" ht="19.5" customHeight="1" x14ac:dyDescent="0.25">
      <c r="A351" s="3">
        <f>IFERROR(VLOOKUP(B351,'[1]DADOS (OCULTAR)'!$Q$3:$S$136,3,0),"")</f>
        <v>9039744002308</v>
      </c>
      <c r="B351" s="4" t="str">
        <f>'[1]TCE - ANEXO IV - Preencher'!C360</f>
        <v>HOSPITAL NOSSA SENHORA DAS GRAÇAS - ANTIGO ALFA - CG Nº 024/2022</v>
      </c>
      <c r="C351" s="4" t="str">
        <f>'[1]TCE - ANEXO IV - Preencher'!E360</f>
        <v>3.14 - Alimentação Preparada</v>
      </c>
      <c r="D351" s="3" t="str">
        <f>'[1]TCE - ANEXO IV - Preencher'!F360</f>
        <v>30.743.270/0001-53</v>
      </c>
      <c r="E351" s="5" t="str">
        <f>'[1]TCE - ANEXO IV - Preencher'!G360</f>
        <v>TRIUNFO COMERC. DE ALIMENTOS PAPEIS E MAT. DE LIMP. EIRELI</v>
      </c>
      <c r="F351" s="5" t="str">
        <f>'[1]TCE - ANEXO IV - Preencher'!H360</f>
        <v>B</v>
      </c>
      <c r="G351" s="5" t="str">
        <f>'[1]TCE - ANEXO IV - Preencher'!I360</f>
        <v>S</v>
      </c>
      <c r="H351" s="5" t="str">
        <f>'[1]TCE - ANEXO IV - Preencher'!J360</f>
        <v>39840</v>
      </c>
      <c r="I351" s="6" t="str">
        <f>IF('[1]TCE - ANEXO IV - Preencher'!K360="","",'[1]TCE - ANEXO IV - Preencher'!K360)</f>
        <v>04/06/2026</v>
      </c>
      <c r="J351" s="5" t="str">
        <f>'[1]TCE - ANEXO IV - Preencher'!L360</f>
        <v>26260630743270000153550010000398401287850294</v>
      </c>
      <c r="K351" s="5" t="str">
        <f>IF(F351="B",LEFT('[1]TCE - ANEXO IV - Preencher'!M360,2),IF(F351="S",LEFT('[1]TCE - ANEXO IV - Preencher'!M360,7),IF('[1]TCE - ANEXO IV - Preencher'!H360="","")))</f>
        <v>26</v>
      </c>
      <c r="L351" s="7">
        <f>'[1]TCE - ANEXO IV - Preencher'!N360</f>
        <v>849.2</v>
      </c>
    </row>
    <row r="352" spans="1:12" s="8" customFormat="1" ht="19.5" customHeight="1" x14ac:dyDescent="0.25">
      <c r="A352" s="3">
        <f>IFERROR(VLOOKUP(B352,'[1]DADOS (OCULTAR)'!$Q$3:$S$136,3,0),"")</f>
        <v>9039744002308</v>
      </c>
      <c r="B352" s="4" t="str">
        <f>'[1]TCE - ANEXO IV - Preencher'!C361</f>
        <v>HOSPITAL NOSSA SENHORA DAS GRAÇAS - ANTIGO ALFA - CG Nº 024/2022</v>
      </c>
      <c r="C352" s="4" t="str">
        <f>'[1]TCE - ANEXO IV - Preencher'!E361</f>
        <v>3.4 - Material Farmacológico</v>
      </c>
      <c r="D352" s="3" t="str">
        <f>'[1]TCE - ANEXO IV - Preencher'!F361</f>
        <v>09.441.460/0001-20</v>
      </c>
      <c r="E352" s="5" t="str">
        <f>'[1]TCE - ANEXO IV - Preencher'!G361</f>
        <v>PADRAO DIST DE PRODUTOS E EQUIP HOSP PADRE CALLOU LTDA</v>
      </c>
      <c r="F352" s="5" t="str">
        <f>'[1]TCE - ANEXO IV - Preencher'!H361</f>
        <v>B</v>
      </c>
      <c r="G352" s="5" t="str">
        <f>'[1]TCE - ANEXO IV - Preencher'!I361</f>
        <v>S</v>
      </c>
      <c r="H352" s="5" t="str">
        <f>'[1]TCE - ANEXO IV - Preencher'!J361</f>
        <v>401780</v>
      </c>
      <c r="I352" s="6" t="str">
        <f>IF('[1]TCE - ANEXO IV - Preencher'!K361="","",'[1]TCE - ANEXO IV - Preencher'!K361)</f>
        <v>01/06/2026</v>
      </c>
      <c r="J352" s="5" t="str">
        <f>'[1]TCE - ANEXO IV - Preencher'!L361</f>
        <v>26260609441460000120550010004017801504139296</v>
      </c>
      <c r="K352" s="5" t="str">
        <f>IF(F352="B",LEFT('[1]TCE - ANEXO IV - Preencher'!M361,2),IF(F352="S",LEFT('[1]TCE - ANEXO IV - Preencher'!M361,7),IF('[1]TCE - ANEXO IV - Preencher'!H361="","")))</f>
        <v>26</v>
      </c>
      <c r="L352" s="7">
        <f>'[1]TCE - ANEXO IV - Preencher'!N361</f>
        <v>120.6</v>
      </c>
    </row>
    <row r="353" spans="1:12" s="8" customFormat="1" ht="19.5" customHeight="1" x14ac:dyDescent="0.25">
      <c r="A353" s="3">
        <f>IFERROR(VLOOKUP(B353,'[1]DADOS (OCULTAR)'!$Q$3:$S$136,3,0),"")</f>
        <v>9039744002308</v>
      </c>
      <c r="B353" s="4" t="str">
        <f>'[1]TCE - ANEXO IV - Preencher'!C362</f>
        <v>HOSPITAL NOSSA SENHORA DAS GRAÇAS - ANTIGO ALFA - CG Nº 024/2022</v>
      </c>
      <c r="C353" s="4" t="str">
        <f>'[1]TCE - ANEXO IV - Preencher'!E362</f>
        <v>3.6 - Material de Expediente</v>
      </c>
      <c r="D353" s="3" t="str">
        <f>'[1]TCE - ANEXO IV - Preencher'!F362</f>
        <v>30.743.270/0001-53</v>
      </c>
      <c r="E353" s="5" t="str">
        <f>'[1]TCE - ANEXO IV - Preencher'!G362</f>
        <v>TRIUNFO COMERC. DE ALIMENTOS PAPEIS E MAT. DE LIMP. EIRELI</v>
      </c>
      <c r="F353" s="5" t="str">
        <f>'[1]TCE - ANEXO IV - Preencher'!H362</f>
        <v>B</v>
      </c>
      <c r="G353" s="5" t="str">
        <f>'[1]TCE - ANEXO IV - Preencher'!I362</f>
        <v>S</v>
      </c>
      <c r="H353" s="5" t="str">
        <f>'[1]TCE - ANEXO IV - Preencher'!J362</f>
        <v>40206</v>
      </c>
      <c r="I353" s="6" t="str">
        <f>IF('[1]TCE - ANEXO IV - Preencher'!K362="","",'[1]TCE - ANEXO IV - Preencher'!K362)</f>
        <v>19/06/2026</v>
      </c>
      <c r="J353" s="5" t="str">
        <f>'[1]TCE - ANEXO IV - Preencher'!L362</f>
        <v>26260630743270000153550010000402061789897554</v>
      </c>
      <c r="K353" s="5" t="str">
        <f>IF(F353="B",LEFT('[1]TCE - ANEXO IV - Preencher'!M362,2),IF(F353="S",LEFT('[1]TCE - ANEXO IV - Preencher'!M362,7),IF('[1]TCE - ANEXO IV - Preencher'!H362="","")))</f>
        <v>26</v>
      </c>
      <c r="L353" s="7">
        <f>'[1]TCE - ANEXO IV - Preencher'!N362</f>
        <v>7170</v>
      </c>
    </row>
    <row r="354" spans="1:12" s="8" customFormat="1" ht="19.5" customHeight="1" x14ac:dyDescent="0.25">
      <c r="A354" s="3">
        <f>IFERROR(VLOOKUP(B354,'[1]DADOS (OCULTAR)'!$Q$3:$S$136,3,0),"")</f>
        <v>9039744002308</v>
      </c>
      <c r="B354" s="4" t="str">
        <f>'[1]TCE - ANEXO IV - Preencher'!C363</f>
        <v>HOSPITAL NOSSA SENHORA DAS GRAÇAS - ANTIGO ALFA - CG Nº 024/2022</v>
      </c>
      <c r="C354" s="4" t="str">
        <f>'[1]TCE - ANEXO IV - Preencher'!E363</f>
        <v>3.6 - Material de Expediente</v>
      </c>
      <c r="D354" s="3" t="str">
        <f>'[1]TCE - ANEXO IV - Preencher'!F363</f>
        <v>30.743.270/0001-53</v>
      </c>
      <c r="E354" s="5" t="str">
        <f>'[1]TCE - ANEXO IV - Preencher'!G363</f>
        <v>TRIUNFO COMERC. DE ALIMENTOS PAPEIS E MAT. DE LIMP. EIRELI</v>
      </c>
      <c r="F354" s="5" t="str">
        <f>'[1]TCE - ANEXO IV - Preencher'!H363</f>
        <v>B</v>
      </c>
      <c r="G354" s="5" t="str">
        <f>'[1]TCE - ANEXO IV - Preencher'!I363</f>
        <v>S</v>
      </c>
      <c r="H354" s="5" t="str">
        <f>'[1]TCE - ANEXO IV - Preencher'!J363</f>
        <v>40230</v>
      </c>
      <c r="I354" s="6" t="str">
        <f>IF('[1]TCE - ANEXO IV - Preencher'!K363="","",'[1]TCE - ANEXO IV - Preencher'!K363)</f>
        <v>23/06/2026</v>
      </c>
      <c r="J354" s="5" t="str">
        <f>'[1]TCE - ANEXO IV - Preencher'!L363</f>
        <v>26260630743270000153550010000402301734400718</v>
      </c>
      <c r="K354" s="5" t="str">
        <f>IF(F354="B",LEFT('[1]TCE - ANEXO IV - Preencher'!M363,2),IF(F354="S",LEFT('[1]TCE - ANEXO IV - Preencher'!M363,7),IF('[1]TCE - ANEXO IV - Preencher'!H363="","")))</f>
        <v>26</v>
      </c>
      <c r="L354" s="7">
        <f>'[1]TCE - ANEXO IV - Preencher'!N363</f>
        <v>1935</v>
      </c>
    </row>
    <row r="355" spans="1:12" s="8" customFormat="1" ht="19.5" customHeight="1" x14ac:dyDescent="0.25">
      <c r="A355" s="3">
        <f>IFERROR(VLOOKUP(B355,'[1]DADOS (OCULTAR)'!$Q$3:$S$136,3,0),"")</f>
        <v>9039744002308</v>
      </c>
      <c r="B355" s="4" t="str">
        <f>'[1]TCE - ANEXO IV - Preencher'!C364</f>
        <v>HOSPITAL NOSSA SENHORA DAS GRAÇAS - ANTIGO ALFA - CG Nº 024/2022</v>
      </c>
      <c r="C355" s="4" t="str">
        <f>'[1]TCE - ANEXO IV - Preencher'!E364</f>
        <v>3.12 - Material Hospitalar</v>
      </c>
      <c r="D355" s="3" t="str">
        <f>'[1]TCE - ANEXO IV - Preencher'!F364</f>
        <v>09.441.460/0001-20</v>
      </c>
      <c r="E355" s="5" t="str">
        <f>'[1]TCE - ANEXO IV - Preencher'!G364</f>
        <v>PADRAO DIST DE PRODUTOS E EQUIP HOSP PADRE CALLOU LTDA</v>
      </c>
      <c r="F355" s="5" t="str">
        <f>'[1]TCE - ANEXO IV - Preencher'!H364</f>
        <v>B</v>
      </c>
      <c r="G355" s="5" t="str">
        <f>'[1]TCE - ANEXO IV - Preencher'!I364</f>
        <v>S</v>
      </c>
      <c r="H355" s="5" t="str">
        <f>'[1]TCE - ANEXO IV - Preencher'!J364</f>
        <v>402797</v>
      </c>
      <c r="I355" s="6" t="str">
        <f>IF('[1]TCE - ANEXO IV - Preencher'!K364="","",'[1]TCE - ANEXO IV - Preencher'!K364)</f>
        <v>12/06/2026</v>
      </c>
      <c r="J355" s="5" t="str">
        <f>'[1]TCE - ANEXO IV - Preencher'!L364</f>
        <v>26260609441460000120550010004027971262157664</v>
      </c>
      <c r="K355" s="5" t="str">
        <f>IF(F355="B",LEFT('[1]TCE - ANEXO IV - Preencher'!M364,2),IF(F355="S",LEFT('[1]TCE - ANEXO IV - Preencher'!M364,7),IF('[1]TCE - ANEXO IV - Preencher'!H364="","")))</f>
        <v>26</v>
      </c>
      <c r="L355" s="7">
        <f>'[1]TCE - ANEXO IV - Preencher'!N364</f>
        <v>934.56</v>
      </c>
    </row>
    <row r="356" spans="1:12" s="8" customFormat="1" ht="19.5" customHeight="1" x14ac:dyDescent="0.25">
      <c r="A356" s="3">
        <f>IFERROR(VLOOKUP(B356,'[1]DADOS (OCULTAR)'!$Q$3:$S$136,3,0),"")</f>
        <v>9039744002308</v>
      </c>
      <c r="B356" s="4" t="str">
        <f>'[1]TCE - ANEXO IV - Preencher'!C365</f>
        <v>HOSPITAL NOSSA SENHORA DAS GRAÇAS - ANTIGO ALFA - CG Nº 024/2022</v>
      </c>
      <c r="C356" s="4" t="str">
        <f>'[1]TCE - ANEXO IV - Preencher'!E365</f>
        <v>3.4 - Material Farmacológico</v>
      </c>
      <c r="D356" s="3" t="str">
        <f>'[1]TCE - ANEXO IV - Preencher'!F365</f>
        <v>23.664.355/0001-80</v>
      </c>
      <c r="E356" s="5" t="str">
        <f>'[1]TCE - ANEXO IV - Preencher'!G365</f>
        <v>INJEMED MEDICAMENTOS ESPECIAIS LTDA</v>
      </c>
      <c r="F356" s="5" t="str">
        <f>'[1]TCE - ANEXO IV - Preencher'!H365</f>
        <v>B</v>
      </c>
      <c r="G356" s="5" t="str">
        <f>'[1]TCE - ANEXO IV - Preencher'!I365</f>
        <v>S</v>
      </c>
      <c r="H356" s="5" t="str">
        <f>'[1]TCE - ANEXO IV - Preencher'!J365</f>
        <v>40561</v>
      </c>
      <c r="I356" s="6" t="str">
        <f>IF('[1]TCE - ANEXO IV - Preencher'!K365="","",'[1]TCE - ANEXO IV - Preencher'!K365)</f>
        <v>29/05/2026</v>
      </c>
      <c r="J356" s="5" t="str">
        <f>'[1]TCE - ANEXO IV - Preencher'!L365</f>
        <v>31260523664355000180550010000405611819412088</v>
      </c>
      <c r="K356" s="5" t="str">
        <f>IF(F356="B",LEFT('[1]TCE - ANEXO IV - Preencher'!M365,2),IF(F356="S",LEFT('[1]TCE - ANEXO IV - Preencher'!M365,7),IF('[1]TCE - ANEXO IV - Preencher'!H365="","")))</f>
        <v>31</v>
      </c>
      <c r="L356" s="7">
        <f>'[1]TCE - ANEXO IV - Preencher'!N365</f>
        <v>474</v>
      </c>
    </row>
    <row r="357" spans="1:12" s="8" customFormat="1" ht="19.5" customHeight="1" x14ac:dyDescent="0.25">
      <c r="A357" s="3">
        <f>IFERROR(VLOOKUP(B357,'[1]DADOS (OCULTAR)'!$Q$3:$S$136,3,0),"")</f>
        <v>9039744002308</v>
      </c>
      <c r="B357" s="4" t="str">
        <f>'[1]TCE - ANEXO IV - Preencher'!C366</f>
        <v>HOSPITAL NOSSA SENHORA DAS GRAÇAS - ANTIGO ALFA - CG Nº 024/2022</v>
      </c>
      <c r="C357" s="4" t="str">
        <f>'[1]TCE - ANEXO IV - Preencher'!E366</f>
        <v>3.4 - Material Farmacológico</v>
      </c>
      <c r="D357" s="3" t="str">
        <f>'[1]TCE - ANEXO IV - Preencher'!F366</f>
        <v>23.664.355/0001-80</v>
      </c>
      <c r="E357" s="5" t="str">
        <f>'[1]TCE - ANEXO IV - Preencher'!G366</f>
        <v>INJEMED MEDICAMENTOS ESPECIAIS LTDA</v>
      </c>
      <c r="F357" s="5" t="str">
        <f>'[1]TCE - ANEXO IV - Preencher'!H366</f>
        <v>B</v>
      </c>
      <c r="G357" s="5" t="str">
        <f>'[1]TCE - ANEXO IV - Preencher'!I366</f>
        <v>S</v>
      </c>
      <c r="H357" s="5" t="str">
        <f>'[1]TCE - ANEXO IV - Preencher'!J366</f>
        <v>40571</v>
      </c>
      <c r="I357" s="6" t="str">
        <f>IF('[1]TCE - ANEXO IV - Preencher'!K366="","",'[1]TCE - ANEXO IV - Preencher'!K366)</f>
        <v>29/05/2026</v>
      </c>
      <c r="J357" s="5" t="str">
        <f>'[1]TCE - ANEXO IV - Preencher'!L366</f>
        <v>31260523664355000180550010000405711043665243</v>
      </c>
      <c r="K357" s="5" t="str">
        <f>IF(F357="B",LEFT('[1]TCE - ANEXO IV - Preencher'!M366,2),IF(F357="S",LEFT('[1]TCE - ANEXO IV - Preencher'!M366,7),IF('[1]TCE - ANEXO IV - Preencher'!H366="","")))</f>
        <v>31</v>
      </c>
      <c r="L357" s="7">
        <f>'[1]TCE - ANEXO IV - Preencher'!N366</f>
        <v>316</v>
      </c>
    </row>
    <row r="358" spans="1:12" s="8" customFormat="1" ht="19.5" customHeight="1" x14ac:dyDescent="0.25">
      <c r="A358" s="3">
        <f>IFERROR(VLOOKUP(B358,'[1]DADOS (OCULTAR)'!$Q$3:$S$136,3,0),"")</f>
        <v>9039744002308</v>
      </c>
      <c r="B358" s="4" t="str">
        <f>'[1]TCE - ANEXO IV - Preencher'!C367</f>
        <v>HOSPITAL NOSSA SENHORA DAS GRAÇAS - ANTIGO ALFA - CG Nº 024/2022</v>
      </c>
      <c r="C358" s="4" t="str">
        <f>'[1]TCE - ANEXO IV - Preencher'!E367</f>
        <v xml:space="preserve">3.9 - Material para Manutenção de Bens Imóveis </v>
      </c>
      <c r="D358" s="3" t="str">
        <f>'[1]TCE - ANEXO IV - Preencher'!F367</f>
        <v>34.351.431/0001-14</v>
      </c>
      <c r="E358" s="5" t="str">
        <f>'[1]TCE - ANEXO IV - Preencher'!G367</f>
        <v>MIL COMERCIO DE MATERIA DE CONSTR EIRELI</v>
      </c>
      <c r="F358" s="5" t="str">
        <f>'[1]TCE - ANEXO IV - Preencher'!H367</f>
        <v>B</v>
      </c>
      <c r="G358" s="5" t="str">
        <f>'[1]TCE - ANEXO IV - Preencher'!I367</f>
        <v>S</v>
      </c>
      <c r="H358" s="5" t="str">
        <f>'[1]TCE - ANEXO IV - Preencher'!J367</f>
        <v>4081</v>
      </c>
      <c r="I358" s="6" t="str">
        <f>IF('[1]TCE - ANEXO IV - Preencher'!K367="","",'[1]TCE - ANEXO IV - Preencher'!K367)</f>
        <v>04/06/2026</v>
      </c>
      <c r="J358" s="5" t="str">
        <f>'[1]TCE - ANEXO IV - Preencher'!L367</f>
        <v>26260634351431000114550010000040811442702042</v>
      </c>
      <c r="K358" s="5" t="str">
        <f>IF(F358="B",LEFT('[1]TCE - ANEXO IV - Preencher'!M367,2),IF(F358="S",LEFT('[1]TCE - ANEXO IV - Preencher'!M367,7),IF('[1]TCE - ANEXO IV - Preencher'!H367="","")))</f>
        <v>26</v>
      </c>
      <c r="L358" s="7">
        <f>'[1]TCE - ANEXO IV - Preencher'!N367</f>
        <v>1230.18</v>
      </c>
    </row>
    <row r="359" spans="1:12" s="8" customFormat="1" ht="19.5" customHeight="1" x14ac:dyDescent="0.25">
      <c r="A359" s="3">
        <f>IFERROR(VLOOKUP(B359,'[1]DADOS (OCULTAR)'!$Q$3:$S$136,3,0),"")</f>
        <v>9039744002308</v>
      </c>
      <c r="B359" s="4" t="str">
        <f>'[1]TCE - ANEXO IV - Preencher'!C368</f>
        <v>HOSPITAL NOSSA SENHORA DAS GRAÇAS - ANTIGO ALFA - CG Nº 024/2022</v>
      </c>
      <c r="C359" s="4" t="str">
        <f>'[1]TCE - ANEXO IV - Preencher'!E368</f>
        <v>3.6 - Material de Expediente</v>
      </c>
      <c r="D359" s="3" t="str">
        <f>'[1]TCE - ANEXO IV - Preencher'!F368</f>
        <v>34.351.431/0001-14</v>
      </c>
      <c r="E359" s="5" t="str">
        <f>'[1]TCE - ANEXO IV - Preencher'!G368</f>
        <v>MIL COMERCIO DE MATERIA DE CONSTR EIRELI</v>
      </c>
      <c r="F359" s="5" t="str">
        <f>'[1]TCE - ANEXO IV - Preencher'!H368</f>
        <v>B</v>
      </c>
      <c r="G359" s="5" t="str">
        <f>'[1]TCE - ANEXO IV - Preencher'!I368</f>
        <v>S</v>
      </c>
      <c r="H359" s="5" t="str">
        <f>'[1]TCE - ANEXO IV - Preencher'!J368</f>
        <v>4082</v>
      </c>
      <c r="I359" s="6" t="str">
        <f>IF('[1]TCE - ANEXO IV - Preencher'!K368="","",'[1]TCE - ANEXO IV - Preencher'!K368)</f>
        <v>05/06/2026</v>
      </c>
      <c r="J359" s="5" t="str">
        <f>'[1]TCE - ANEXO IV - Preencher'!L368</f>
        <v>26260634351431000114550010000040821773107106</v>
      </c>
      <c r="K359" s="5" t="str">
        <f>IF(F359="B",LEFT('[1]TCE - ANEXO IV - Preencher'!M368,2),IF(F359="S",LEFT('[1]TCE - ANEXO IV - Preencher'!M368,7),IF('[1]TCE - ANEXO IV - Preencher'!H368="","")))</f>
        <v>26</v>
      </c>
      <c r="L359" s="7">
        <f>'[1]TCE - ANEXO IV - Preencher'!N368</f>
        <v>1029</v>
      </c>
    </row>
    <row r="360" spans="1:12" s="8" customFormat="1" ht="19.5" customHeight="1" x14ac:dyDescent="0.25">
      <c r="A360" s="3">
        <f>IFERROR(VLOOKUP(B360,'[1]DADOS (OCULTAR)'!$Q$3:$S$136,3,0),"")</f>
        <v>9039744002308</v>
      </c>
      <c r="B360" s="4" t="str">
        <f>'[1]TCE - ANEXO IV - Preencher'!C369</f>
        <v>HOSPITAL NOSSA SENHORA DAS GRAÇAS - ANTIGO ALFA - CG Nº 024/2022</v>
      </c>
      <c r="C360" s="4" t="str">
        <f>'[1]TCE - ANEXO IV - Preencher'!E369</f>
        <v>3.14 - Alimentação Preparada</v>
      </c>
      <c r="D360" s="3" t="str">
        <f>'[1]TCE - ANEXO IV - Preencher'!F369</f>
        <v>00.943.155/0001-61</v>
      </c>
      <c r="E360" s="5" t="str">
        <f>'[1]TCE - ANEXO IV - Preencher'!G369</f>
        <v>FEIRAO DA MUSTARDINHA LTDA</v>
      </c>
      <c r="F360" s="5" t="str">
        <f>'[1]TCE - ANEXO IV - Preencher'!H369</f>
        <v>B</v>
      </c>
      <c r="G360" s="5" t="str">
        <f>'[1]TCE - ANEXO IV - Preencher'!I369</f>
        <v>S</v>
      </c>
      <c r="H360" s="5" t="str">
        <f>'[1]TCE - ANEXO IV - Preencher'!J369</f>
        <v>410071</v>
      </c>
      <c r="I360" s="6" t="str">
        <f>IF('[1]TCE - ANEXO IV - Preencher'!K369="","",'[1]TCE - ANEXO IV - Preencher'!K369)</f>
        <v>16/06/2026</v>
      </c>
      <c r="J360" s="5" t="str">
        <f>'[1]TCE - ANEXO IV - Preencher'!L369</f>
        <v>26260600943155000161651060004100711259628352</v>
      </c>
      <c r="K360" s="5" t="str">
        <f>IF(F360="B",LEFT('[1]TCE - ANEXO IV - Preencher'!M369,2),IF(F360="S",LEFT('[1]TCE - ANEXO IV - Preencher'!M369,7),IF('[1]TCE - ANEXO IV - Preencher'!H369="","")))</f>
        <v>26</v>
      </c>
      <c r="L360" s="7">
        <f>'[1]TCE - ANEXO IV - Preencher'!N369</f>
        <v>78.84</v>
      </c>
    </row>
    <row r="361" spans="1:12" s="8" customFormat="1" ht="19.5" customHeight="1" x14ac:dyDescent="0.25">
      <c r="A361" s="3">
        <f>IFERROR(VLOOKUP(B361,'[1]DADOS (OCULTAR)'!$Q$3:$S$136,3,0),"")</f>
        <v>9039744002308</v>
      </c>
      <c r="B361" s="4" t="str">
        <f>'[1]TCE - ANEXO IV - Preencher'!C370</f>
        <v>HOSPITAL NOSSA SENHORA DAS GRAÇAS - ANTIGO ALFA - CG Nº 024/2022</v>
      </c>
      <c r="C361" s="4" t="str">
        <f>'[1]TCE - ANEXO IV - Preencher'!E370</f>
        <v>3.4 - Material Farmacológico</v>
      </c>
      <c r="D361" s="3" t="str">
        <f>'[1]TCE - ANEXO IV - Preencher'!F370</f>
        <v>23.664.355/0001-80</v>
      </c>
      <c r="E361" s="5" t="str">
        <f>'[1]TCE - ANEXO IV - Preencher'!G370</f>
        <v>INJEMED MEDICAMENTOS ESPECIAIS LTDA</v>
      </c>
      <c r="F361" s="5" t="str">
        <f>'[1]TCE - ANEXO IV - Preencher'!H370</f>
        <v>B</v>
      </c>
      <c r="G361" s="5" t="str">
        <f>'[1]TCE - ANEXO IV - Preencher'!I370</f>
        <v>S</v>
      </c>
      <c r="H361" s="5" t="str">
        <f>'[1]TCE - ANEXO IV - Preencher'!J370</f>
        <v>41113</v>
      </c>
      <c r="I361" s="6" t="str">
        <f>IF('[1]TCE - ANEXO IV - Preencher'!K370="","",'[1]TCE - ANEXO IV - Preencher'!K370)</f>
        <v>24/06/2026</v>
      </c>
      <c r="J361" s="5" t="str">
        <f>'[1]TCE - ANEXO IV - Preencher'!L370</f>
        <v>31260623664355000180550010000411131198185531</v>
      </c>
      <c r="K361" s="5" t="str">
        <f>IF(F361="B",LEFT('[1]TCE - ANEXO IV - Preencher'!M370,2),IF(F361="S",LEFT('[1]TCE - ANEXO IV - Preencher'!M370,7),IF('[1]TCE - ANEXO IV - Preencher'!H370="","")))</f>
        <v>31</v>
      </c>
      <c r="L361" s="7">
        <f>'[1]TCE - ANEXO IV - Preencher'!N370</f>
        <v>322</v>
      </c>
    </row>
    <row r="362" spans="1:12" s="8" customFormat="1" ht="19.5" customHeight="1" x14ac:dyDescent="0.25">
      <c r="A362" s="3">
        <f>IFERROR(VLOOKUP(B362,'[1]DADOS (OCULTAR)'!$Q$3:$S$136,3,0),"")</f>
        <v>9039744002308</v>
      </c>
      <c r="B362" s="4" t="str">
        <f>'[1]TCE - ANEXO IV - Preencher'!C371</f>
        <v>HOSPITAL NOSSA SENHORA DAS GRAÇAS - ANTIGO ALFA - CG Nº 024/2022</v>
      </c>
      <c r="C362" s="4" t="str">
        <f>'[1]TCE - ANEXO IV - Preencher'!E371</f>
        <v xml:space="preserve">3.9 - Material para Manutenção de Bens Imóveis </v>
      </c>
      <c r="D362" s="3" t="str">
        <f>'[1]TCE - ANEXO IV - Preencher'!F371</f>
        <v>41.248.067/0012-80</v>
      </c>
      <c r="E362" s="5" t="str">
        <f>'[1]TCE - ANEXO IV - Preencher'!G371</f>
        <v>FBS COMERCIO DE TINTAS LTDA</v>
      </c>
      <c r="F362" s="5" t="str">
        <f>'[1]TCE - ANEXO IV - Preencher'!H371</f>
        <v>B</v>
      </c>
      <c r="G362" s="5" t="str">
        <f>'[1]TCE - ANEXO IV - Preencher'!I371</f>
        <v>S</v>
      </c>
      <c r="H362" s="5" t="str">
        <f>'[1]TCE - ANEXO IV - Preencher'!J371</f>
        <v>4274</v>
      </c>
      <c r="I362" s="6" t="str">
        <f>IF('[1]TCE - ANEXO IV - Preencher'!K371="","",'[1]TCE - ANEXO IV - Preencher'!K371)</f>
        <v>29/05/2026</v>
      </c>
      <c r="J362" s="5" t="str">
        <f>'[1]TCE - ANEXO IV - Preencher'!L371</f>
        <v>26260541248067001280550010000042741250397978</v>
      </c>
      <c r="K362" s="5" t="str">
        <f>IF(F362="B",LEFT('[1]TCE - ANEXO IV - Preencher'!M371,2),IF(F362="S",LEFT('[1]TCE - ANEXO IV - Preencher'!M371,7),IF('[1]TCE - ANEXO IV - Preencher'!H371="","")))</f>
        <v>26</v>
      </c>
      <c r="L362" s="7">
        <f>'[1]TCE - ANEXO IV - Preencher'!N371</f>
        <v>14272.3</v>
      </c>
    </row>
    <row r="363" spans="1:12" s="8" customFormat="1" ht="19.5" customHeight="1" x14ac:dyDescent="0.25">
      <c r="A363" s="3">
        <f>IFERROR(VLOOKUP(B363,'[1]DADOS (OCULTAR)'!$Q$3:$S$136,3,0),"")</f>
        <v>9039744002308</v>
      </c>
      <c r="B363" s="4" t="str">
        <f>'[1]TCE - ANEXO IV - Preencher'!C372</f>
        <v>HOSPITAL NOSSA SENHORA DAS GRAÇAS - ANTIGO ALFA - CG Nº 024/2022</v>
      </c>
      <c r="C363" s="4" t="str">
        <f>'[1]TCE - ANEXO IV - Preencher'!E372</f>
        <v>3.12 - Material Hospitalar</v>
      </c>
      <c r="D363" s="3" t="str">
        <f>'[1]TCE - ANEXO IV - Preencher'!F372</f>
        <v>35.514.416/0001-02</v>
      </c>
      <c r="E363" s="5" t="str">
        <f>'[1]TCE - ANEXO IV - Preencher'!G372</f>
        <v>QUALIMMED - COMERCIO ATACADISTA DE MEDICAMENTOS E MATERIAIS HOSPITALARES LTDA</v>
      </c>
      <c r="F363" s="5" t="str">
        <f>'[1]TCE - ANEXO IV - Preencher'!H372</f>
        <v>B</v>
      </c>
      <c r="G363" s="5" t="str">
        <f>'[1]TCE - ANEXO IV - Preencher'!I372</f>
        <v>S</v>
      </c>
      <c r="H363" s="5" t="str">
        <f>'[1]TCE - ANEXO IV - Preencher'!J372</f>
        <v>4369</v>
      </c>
      <c r="I363" s="6" t="str">
        <f>IF('[1]TCE - ANEXO IV - Preencher'!K372="","",'[1]TCE - ANEXO IV - Preencher'!K372)</f>
        <v>03/06/2026</v>
      </c>
      <c r="J363" s="5" t="str">
        <f>'[1]TCE - ANEXO IV - Preencher'!L372</f>
        <v>26260635514416000102550010000043691787819765</v>
      </c>
      <c r="K363" s="5" t="str">
        <f>IF(F363="B",LEFT('[1]TCE - ANEXO IV - Preencher'!M372,2),IF(F363="S",LEFT('[1]TCE - ANEXO IV - Preencher'!M372,7),IF('[1]TCE - ANEXO IV - Preencher'!H372="","")))</f>
        <v>26</v>
      </c>
      <c r="L363" s="7">
        <f>'[1]TCE - ANEXO IV - Preencher'!N372</f>
        <v>1088</v>
      </c>
    </row>
    <row r="364" spans="1:12" s="8" customFormat="1" ht="19.5" customHeight="1" x14ac:dyDescent="0.25">
      <c r="A364" s="3">
        <f>IFERROR(VLOOKUP(B364,'[1]DADOS (OCULTAR)'!$Q$3:$S$136,3,0),"")</f>
        <v>9039744002308</v>
      </c>
      <c r="B364" s="4" t="str">
        <f>'[1]TCE - ANEXO IV - Preencher'!C373</f>
        <v>HOSPITAL NOSSA SENHORA DAS GRAÇAS - ANTIGO ALFA - CG Nº 024/2022</v>
      </c>
      <c r="C364" s="4" t="str">
        <f>'[1]TCE - ANEXO IV - Preencher'!E373</f>
        <v>3.12 - Material Hospitalar</v>
      </c>
      <c r="D364" s="3" t="str">
        <f>'[1]TCE - ANEXO IV - Preencher'!F373</f>
        <v>35.514.416/0001-02</v>
      </c>
      <c r="E364" s="5" t="str">
        <f>'[1]TCE - ANEXO IV - Preencher'!G373</f>
        <v>QUALIMMED - COMERCIO ATACADISTA DE MEDICAMENTOS E MATERIAIS HOSPITALARES LTDA</v>
      </c>
      <c r="F364" s="5" t="str">
        <f>'[1]TCE - ANEXO IV - Preencher'!H373</f>
        <v>B</v>
      </c>
      <c r="G364" s="5" t="str">
        <f>'[1]TCE - ANEXO IV - Preencher'!I373</f>
        <v>S</v>
      </c>
      <c r="H364" s="5" t="str">
        <f>'[1]TCE - ANEXO IV - Preencher'!J373</f>
        <v>4406</v>
      </c>
      <c r="I364" s="6" t="str">
        <f>IF('[1]TCE - ANEXO IV - Preencher'!K373="","",'[1]TCE - ANEXO IV - Preencher'!K373)</f>
        <v>15/06/2026</v>
      </c>
      <c r="J364" s="5" t="str">
        <f>'[1]TCE - ANEXO IV - Preencher'!L373</f>
        <v>26260635514416000102550010000044061230915214</v>
      </c>
      <c r="K364" s="5" t="str">
        <f>IF(F364="B",LEFT('[1]TCE - ANEXO IV - Preencher'!M373,2),IF(F364="S",LEFT('[1]TCE - ANEXO IV - Preencher'!M373,7),IF('[1]TCE - ANEXO IV - Preencher'!H373="","")))</f>
        <v>26</v>
      </c>
      <c r="L364" s="7">
        <f>'[1]TCE - ANEXO IV - Preencher'!N373</f>
        <v>3135</v>
      </c>
    </row>
    <row r="365" spans="1:12" s="8" customFormat="1" ht="19.5" customHeight="1" x14ac:dyDescent="0.25">
      <c r="A365" s="3">
        <f>IFERROR(VLOOKUP(B365,'[1]DADOS (OCULTAR)'!$Q$3:$S$136,3,0),"")</f>
        <v>9039744002308</v>
      </c>
      <c r="B365" s="4" t="str">
        <f>'[1]TCE - ANEXO IV - Preencher'!C374</f>
        <v>HOSPITAL NOSSA SENHORA DAS GRAÇAS - ANTIGO ALFA - CG Nº 024/2022</v>
      </c>
      <c r="C365" s="4" t="str">
        <f>'[1]TCE - ANEXO IV - Preencher'!E374</f>
        <v>3.13 - Materiais e Materiais Ortopédicos e Corretivos (OPME)</v>
      </c>
      <c r="D365" s="3" t="str">
        <f>'[1]TCE - ANEXO IV - Preencher'!F374</f>
        <v>15.131.757/0001-91</v>
      </c>
      <c r="E365" s="5" t="str">
        <f>'[1]TCE - ANEXO IV - Preencher'!G374</f>
        <v>ABSOLUTA COM PROD HOSPITALARES LTDA</v>
      </c>
      <c r="F365" s="5" t="str">
        <f>'[1]TCE - ANEXO IV - Preencher'!H374</f>
        <v>S</v>
      </c>
      <c r="G365" s="5" t="str">
        <f>'[1]TCE - ANEXO IV - Preencher'!I374</f>
        <v>S</v>
      </c>
      <c r="H365" s="5" t="str">
        <f>'[1]TCE - ANEXO IV - Preencher'!J374</f>
        <v>44637</v>
      </c>
      <c r="I365" s="6" t="str">
        <f>IF('[1]TCE - ANEXO IV - Preencher'!K374="","",'[1]TCE - ANEXO IV - Preencher'!K374)</f>
        <v>12/06/2026</v>
      </c>
      <c r="J365" s="5" t="str">
        <f>'[1]TCE - ANEXO IV - Preencher'!L374</f>
        <v>43260615131757000191550000000446371361482528</v>
      </c>
      <c r="K365" s="5" t="str">
        <f>IF(F365="B",LEFT('[1]TCE - ANEXO IV - Preencher'!M374,2),IF(F365="S",LEFT('[1]TCE - ANEXO IV - Preencher'!M374,7),IF('[1]TCE - ANEXO IV - Preencher'!H374="","")))</f>
        <v>31 - Mi</v>
      </c>
      <c r="L365" s="7">
        <f>'[1]TCE - ANEXO IV - Preencher'!N374</f>
        <v>3025</v>
      </c>
    </row>
    <row r="366" spans="1:12" s="8" customFormat="1" ht="19.5" customHeight="1" x14ac:dyDescent="0.25">
      <c r="A366" s="3">
        <f>IFERROR(VLOOKUP(B366,'[1]DADOS (OCULTAR)'!$Q$3:$S$136,3,0),"")</f>
        <v>9039744002308</v>
      </c>
      <c r="B366" s="4" t="str">
        <f>'[1]TCE - ANEXO IV - Preencher'!C375</f>
        <v>HOSPITAL NOSSA SENHORA DAS GRAÇAS - ANTIGO ALFA - CG Nº 024/2022</v>
      </c>
      <c r="C366" s="4" t="str">
        <f>'[1]TCE - ANEXO IV - Preencher'!E375</f>
        <v>3.12 - Material Hospitalar</v>
      </c>
      <c r="D366" s="3" t="str">
        <f>'[1]TCE - ANEXO IV - Preencher'!F375</f>
        <v>15.131.757/0001-91</v>
      </c>
      <c r="E366" s="5" t="str">
        <f>'[1]TCE - ANEXO IV - Preencher'!G375</f>
        <v>ABSOLUTA COM PROD HOSPITALARES LTDA</v>
      </c>
      <c r="F366" s="5" t="str">
        <f>'[1]TCE - ANEXO IV - Preencher'!H375</f>
        <v>S</v>
      </c>
      <c r="G366" s="5" t="str">
        <f>'[1]TCE - ANEXO IV - Preencher'!I375</f>
        <v>S</v>
      </c>
      <c r="H366" s="5" t="str">
        <f>'[1]TCE - ANEXO IV - Preencher'!J375</f>
        <v>44637</v>
      </c>
      <c r="I366" s="6" t="str">
        <f>IF('[1]TCE - ANEXO IV - Preencher'!K375="","",'[1]TCE - ANEXO IV - Preencher'!K375)</f>
        <v>12/06/2026</v>
      </c>
      <c r="J366" s="5" t="str">
        <f>'[1]TCE - ANEXO IV - Preencher'!L375</f>
        <v>43260615131757000191550000000446371361482528</v>
      </c>
      <c r="K366" s="5" t="str">
        <f>IF(F366="B",LEFT('[1]TCE - ANEXO IV - Preencher'!M375,2),IF(F366="S",LEFT('[1]TCE - ANEXO IV - Preencher'!M375,7),IF('[1]TCE - ANEXO IV - Preencher'!H375="","")))</f>
        <v>31 - Mi</v>
      </c>
      <c r="L366" s="7">
        <f>'[1]TCE - ANEXO IV - Preencher'!N375</f>
        <v>9179.9</v>
      </c>
    </row>
    <row r="367" spans="1:12" s="8" customFormat="1" ht="19.5" customHeight="1" x14ac:dyDescent="0.25">
      <c r="A367" s="3">
        <f>IFERROR(VLOOKUP(B367,'[1]DADOS (OCULTAR)'!$Q$3:$S$136,3,0),"")</f>
        <v>9039744002308</v>
      </c>
      <c r="B367" s="4" t="str">
        <f>'[1]TCE - ANEXO IV - Preencher'!C376</f>
        <v>HOSPITAL NOSSA SENHORA DAS GRAÇAS - ANTIGO ALFA - CG Nº 024/2022</v>
      </c>
      <c r="C367" s="4" t="str">
        <f>'[1]TCE - ANEXO IV - Preencher'!E376</f>
        <v>3.7 - Material de Limpeza e Produtos de Hgienização</v>
      </c>
      <c r="D367" s="3" t="str">
        <f>'[1]TCE - ANEXO IV - Preencher'!F376</f>
        <v>00.185.372/0001-30</v>
      </c>
      <c r="E367" s="5" t="str">
        <f>'[1]TCE - ANEXO IV - Preencher'!G376</f>
        <v>SET SISTEMAS E PRODUTOS TEC LTDSA</v>
      </c>
      <c r="F367" s="5" t="str">
        <f>'[1]TCE - ANEXO IV - Preencher'!H376</f>
        <v>B</v>
      </c>
      <c r="G367" s="5" t="str">
        <f>'[1]TCE - ANEXO IV - Preencher'!I376</f>
        <v>S</v>
      </c>
      <c r="H367" s="5" t="str">
        <f>'[1]TCE - ANEXO IV - Preencher'!J376</f>
        <v>454157</v>
      </c>
      <c r="I367" s="6" t="str">
        <f>IF('[1]TCE - ANEXO IV - Preencher'!K376="","",'[1]TCE - ANEXO IV - Preencher'!K376)</f>
        <v>19/06/2026</v>
      </c>
      <c r="J367" s="5" t="str">
        <f>'[1]TCE - ANEXO IV - Preencher'!L376</f>
        <v>26260600185372000130550020004541571118602791</v>
      </c>
      <c r="K367" s="5" t="str">
        <f>IF(F367="B",LEFT('[1]TCE - ANEXO IV - Preencher'!M376,2),IF(F367="S",LEFT('[1]TCE - ANEXO IV - Preencher'!M376,7),IF('[1]TCE - ANEXO IV - Preencher'!H376="","")))</f>
        <v>26</v>
      </c>
      <c r="L367" s="7">
        <f>'[1]TCE - ANEXO IV - Preencher'!N376</f>
        <v>1000</v>
      </c>
    </row>
    <row r="368" spans="1:12" s="8" customFormat="1" ht="19.5" customHeight="1" x14ac:dyDescent="0.25">
      <c r="A368" s="3">
        <f>IFERROR(VLOOKUP(B368,'[1]DADOS (OCULTAR)'!$Q$3:$S$136,3,0),"")</f>
        <v>9039744002308</v>
      </c>
      <c r="B368" s="4" t="str">
        <f>'[1]TCE - ANEXO IV - Preencher'!C377</f>
        <v>HOSPITAL NOSSA SENHORA DAS GRAÇAS - ANTIGO ALFA - CG Nº 024/2022</v>
      </c>
      <c r="C368" s="4" t="str">
        <f>'[1]TCE - ANEXO IV - Preencher'!E377</f>
        <v>3.6 - Material de Expediente</v>
      </c>
      <c r="D368" s="3" t="str">
        <f>'[1]TCE - ANEXO IV - Preencher'!F377</f>
        <v>50.145.448/0001-71</v>
      </c>
      <c r="E368" s="5" t="str">
        <f>'[1]TCE - ANEXO IV - Preencher'!G377</f>
        <v>TEND TUDO BAZAR COM ATACAD DE ARTIGOS DE ESCRITORIO LTDA</v>
      </c>
      <c r="F368" s="5" t="str">
        <f>'[1]TCE - ANEXO IV - Preencher'!H377</f>
        <v>B</v>
      </c>
      <c r="G368" s="5" t="str">
        <f>'[1]TCE - ANEXO IV - Preencher'!I377</f>
        <v>S</v>
      </c>
      <c r="H368" s="5" t="str">
        <f>'[1]TCE - ANEXO IV - Preencher'!J377</f>
        <v>4561</v>
      </c>
      <c r="I368" s="6" t="str">
        <f>IF('[1]TCE - ANEXO IV - Preencher'!K377="","",'[1]TCE - ANEXO IV - Preencher'!K377)</f>
        <v>29/05/2026</v>
      </c>
      <c r="J368" s="5" t="str">
        <f>'[1]TCE - ANEXO IV - Preencher'!L377</f>
        <v>26260550145448000171550010000045611000061753</v>
      </c>
      <c r="K368" s="5" t="str">
        <f>IF(F368="B",LEFT('[1]TCE - ANEXO IV - Preencher'!M377,2),IF(F368="S",LEFT('[1]TCE - ANEXO IV - Preencher'!M377,7),IF('[1]TCE - ANEXO IV - Preencher'!H377="","")))</f>
        <v>26</v>
      </c>
      <c r="L368" s="7">
        <f>'[1]TCE - ANEXO IV - Preencher'!N377</f>
        <v>440</v>
      </c>
    </row>
    <row r="369" spans="1:12" s="8" customFormat="1" ht="19.5" customHeight="1" x14ac:dyDescent="0.25">
      <c r="A369" s="3">
        <f>IFERROR(VLOOKUP(B369,'[1]DADOS (OCULTAR)'!$Q$3:$S$136,3,0),"")</f>
        <v>9039744002308</v>
      </c>
      <c r="B369" s="4" t="str">
        <f>'[1]TCE - ANEXO IV - Preencher'!C378</f>
        <v>HOSPITAL NOSSA SENHORA DAS GRAÇAS - ANTIGO ALFA - CG Nº 024/2022</v>
      </c>
      <c r="C369" s="4" t="str">
        <f>'[1]TCE - ANEXO IV - Preencher'!E378</f>
        <v xml:space="preserve">3.9 - Material para Manutenção de Bens Imóveis </v>
      </c>
      <c r="D369" s="3" t="str">
        <f>'[1]TCE - ANEXO IV - Preencher'!F378</f>
        <v>41.248.067/0012-80</v>
      </c>
      <c r="E369" s="5" t="str">
        <f>'[1]TCE - ANEXO IV - Preencher'!G378</f>
        <v>FBS COMERCIO DE TINTAS LTDA</v>
      </c>
      <c r="F369" s="5" t="str">
        <f>'[1]TCE - ANEXO IV - Preencher'!H378</f>
        <v>B</v>
      </c>
      <c r="G369" s="5" t="str">
        <f>'[1]TCE - ANEXO IV - Preencher'!I378</f>
        <v>S</v>
      </c>
      <c r="H369" s="5" t="str">
        <f>'[1]TCE - ANEXO IV - Preencher'!J378</f>
        <v>4598</v>
      </c>
      <c r="I369" s="6" t="str">
        <f>IF('[1]TCE - ANEXO IV - Preencher'!K378="","",'[1]TCE - ANEXO IV - Preencher'!K378)</f>
        <v>22/06/2026</v>
      </c>
      <c r="J369" s="5" t="str">
        <f>'[1]TCE - ANEXO IV - Preencher'!L378</f>
        <v>26260641248067001280550010000045981322222054</v>
      </c>
      <c r="K369" s="5" t="str">
        <f>IF(F369="B",LEFT('[1]TCE - ANEXO IV - Preencher'!M378,2),IF(F369="S",LEFT('[1]TCE - ANEXO IV - Preencher'!M378,7),IF('[1]TCE - ANEXO IV - Preencher'!H378="","")))</f>
        <v>26</v>
      </c>
      <c r="L369" s="7">
        <f>'[1]TCE - ANEXO IV - Preencher'!N378</f>
        <v>6116.7</v>
      </c>
    </row>
    <row r="370" spans="1:12" s="8" customFormat="1" ht="19.5" customHeight="1" x14ac:dyDescent="0.25">
      <c r="A370" s="3">
        <f>IFERROR(VLOOKUP(B370,'[1]DADOS (OCULTAR)'!$Q$3:$S$136,3,0),"")</f>
        <v>9039744002308</v>
      </c>
      <c r="B370" s="4" t="str">
        <f>'[1]TCE - ANEXO IV - Preencher'!C379</f>
        <v>HOSPITAL NOSSA SENHORA DAS GRAÇAS - ANTIGO ALFA - CG Nº 024/2022</v>
      </c>
      <c r="C370" s="4" t="str">
        <f>'[1]TCE - ANEXO IV - Preencher'!E379</f>
        <v>3.6 - Material de Expediente</v>
      </c>
      <c r="D370" s="3" t="str">
        <f>'[1]TCE - ANEXO IV - Preencher'!F379</f>
        <v>50.145.448/0001-71</v>
      </c>
      <c r="E370" s="5" t="str">
        <f>'[1]TCE - ANEXO IV - Preencher'!G379</f>
        <v>TEND TUDO BAZAR COM ATACAD DE ARTIGOS DE ESCRITORIO LTDA</v>
      </c>
      <c r="F370" s="5" t="str">
        <f>'[1]TCE - ANEXO IV - Preencher'!H379</f>
        <v>B</v>
      </c>
      <c r="G370" s="5" t="str">
        <f>'[1]TCE - ANEXO IV - Preencher'!I379</f>
        <v>S</v>
      </c>
      <c r="H370" s="5" t="str">
        <f>'[1]TCE - ANEXO IV - Preencher'!J379</f>
        <v>4678</v>
      </c>
      <c r="I370" s="6" t="str">
        <f>IF('[1]TCE - ANEXO IV - Preencher'!K379="","",'[1]TCE - ANEXO IV - Preencher'!K379)</f>
        <v>08/06/2026</v>
      </c>
      <c r="J370" s="5" t="str">
        <f>'[1]TCE - ANEXO IV - Preencher'!L379</f>
        <v>26260650145448000171550010000046781000063086</v>
      </c>
      <c r="K370" s="5" t="str">
        <f>IF(F370="B",LEFT('[1]TCE - ANEXO IV - Preencher'!M379,2),IF(F370="S",LEFT('[1]TCE - ANEXO IV - Preencher'!M379,7),IF('[1]TCE - ANEXO IV - Preencher'!H379="","")))</f>
        <v>26</v>
      </c>
      <c r="L370" s="7">
        <f>'[1]TCE - ANEXO IV - Preencher'!N379</f>
        <v>180</v>
      </c>
    </row>
    <row r="371" spans="1:12" s="8" customFormat="1" ht="19.5" customHeight="1" x14ac:dyDescent="0.25">
      <c r="A371" s="3">
        <f>IFERROR(VLOOKUP(B371,'[1]DADOS (OCULTAR)'!$Q$3:$S$136,3,0),"")</f>
        <v>9039744002308</v>
      </c>
      <c r="B371" s="4" t="str">
        <f>'[1]TCE - ANEXO IV - Preencher'!C380</f>
        <v>HOSPITAL NOSSA SENHORA DAS GRAÇAS - ANTIGO ALFA - CG Nº 024/2022</v>
      </c>
      <c r="C371" s="4" t="str">
        <f>'[1]TCE - ANEXO IV - Preencher'!E380</f>
        <v>3.6 - Material de Expediente</v>
      </c>
      <c r="D371" s="3" t="str">
        <f>'[1]TCE - ANEXO IV - Preencher'!F380</f>
        <v>50.145.448/0001-71</v>
      </c>
      <c r="E371" s="5" t="str">
        <f>'[1]TCE - ANEXO IV - Preencher'!G380</f>
        <v>TEND TUDO BAZAR COM ATACAD DE ARTIGOS DE ESCRITORIO LTDA</v>
      </c>
      <c r="F371" s="5" t="str">
        <f>'[1]TCE - ANEXO IV - Preencher'!H380</f>
        <v>B</v>
      </c>
      <c r="G371" s="5" t="str">
        <f>'[1]TCE - ANEXO IV - Preencher'!I380</f>
        <v>S</v>
      </c>
      <c r="H371" s="5" t="str">
        <f>'[1]TCE - ANEXO IV - Preencher'!J380</f>
        <v>4723</v>
      </c>
      <c r="I371" s="6" t="str">
        <f>IF('[1]TCE - ANEXO IV - Preencher'!K380="","",'[1]TCE - ANEXO IV - Preencher'!K380)</f>
        <v>12/06/2026</v>
      </c>
      <c r="J371" s="5" t="str">
        <f>'[1]TCE - ANEXO IV - Preencher'!L380</f>
        <v>26260650145448000171550010000047231000063547</v>
      </c>
      <c r="K371" s="5" t="str">
        <f>IF(F371="B",LEFT('[1]TCE - ANEXO IV - Preencher'!M380,2),IF(F371="S",LEFT('[1]TCE - ANEXO IV - Preencher'!M380,7),IF('[1]TCE - ANEXO IV - Preencher'!H380="","")))</f>
        <v>26</v>
      </c>
      <c r="L371" s="7">
        <f>'[1]TCE - ANEXO IV - Preencher'!N380</f>
        <v>6298</v>
      </c>
    </row>
    <row r="372" spans="1:12" s="8" customFormat="1" ht="19.5" customHeight="1" x14ac:dyDescent="0.25">
      <c r="A372" s="3">
        <f>IFERROR(VLOOKUP(B372,'[1]DADOS (OCULTAR)'!$Q$3:$S$136,3,0),"")</f>
        <v>9039744002308</v>
      </c>
      <c r="B372" s="4" t="str">
        <f>'[1]TCE - ANEXO IV - Preencher'!C381</f>
        <v>HOSPITAL NOSSA SENHORA DAS GRAÇAS - ANTIGO ALFA - CG Nº 024/2022</v>
      </c>
      <c r="C372" s="4" t="str">
        <f>'[1]TCE - ANEXO IV - Preencher'!E381</f>
        <v>3.12 - Material Hospitalar</v>
      </c>
      <c r="D372" s="3" t="str">
        <f>'[1]TCE - ANEXO IV - Preencher'!F381</f>
        <v>11.367.066/0001-30</v>
      </c>
      <c r="E372" s="5" t="str">
        <f>'[1]TCE - ANEXO IV - Preencher'!G381</f>
        <v>ALPHARAD INDUSTRIA, COMERCIO, IMPORTACAO E EXPORTACAO DE PRODUTOS HOSPITALARES EIRELI</v>
      </c>
      <c r="F372" s="5" t="str">
        <f>'[1]TCE - ANEXO IV - Preencher'!H381</f>
        <v>B</v>
      </c>
      <c r="G372" s="5" t="str">
        <f>'[1]TCE - ANEXO IV - Preencher'!I381</f>
        <v>S</v>
      </c>
      <c r="H372" s="5" t="str">
        <f>'[1]TCE - ANEXO IV - Preencher'!J381</f>
        <v>48959</v>
      </c>
      <c r="I372" s="6" t="str">
        <f>IF('[1]TCE - ANEXO IV - Preencher'!K381="","",'[1]TCE - ANEXO IV - Preencher'!K381)</f>
        <v>27/05/2026</v>
      </c>
      <c r="J372" s="5" t="str">
        <f>'[1]TCE - ANEXO IV - Preencher'!L381</f>
        <v>35260511367066000130550010000489591428579269</v>
      </c>
      <c r="K372" s="5" t="str">
        <f>IF(F372="B",LEFT('[1]TCE - ANEXO IV - Preencher'!M381,2),IF(F372="S",LEFT('[1]TCE - ANEXO IV - Preencher'!M381,7),IF('[1]TCE - ANEXO IV - Preencher'!H381="","")))</f>
        <v>35</v>
      </c>
      <c r="L372" s="7">
        <f>'[1]TCE - ANEXO IV - Preencher'!N381</f>
        <v>501.44</v>
      </c>
    </row>
    <row r="373" spans="1:12" s="8" customFormat="1" ht="19.5" customHeight="1" x14ac:dyDescent="0.25">
      <c r="A373" s="3">
        <f>IFERROR(VLOOKUP(B373,'[1]DADOS (OCULTAR)'!$Q$3:$S$136,3,0),"")</f>
        <v>9039744002308</v>
      </c>
      <c r="B373" s="4" t="str">
        <f>'[1]TCE - ANEXO IV - Preencher'!C382</f>
        <v>HOSPITAL NOSSA SENHORA DAS GRAÇAS - ANTIGO ALFA - CG Nº 024/2022</v>
      </c>
      <c r="C373" s="4" t="str">
        <f>'[1]TCE - ANEXO IV - Preencher'!E382</f>
        <v xml:space="preserve">3.10 - Material para Manutenção de Bens Móveis </v>
      </c>
      <c r="D373" s="3" t="str">
        <f>'[1]TCE - ANEXO IV - Preencher'!F382</f>
        <v>54.677.704/0001-22</v>
      </c>
      <c r="E373" s="5" t="str">
        <f>'[1]TCE - ANEXO IV - Preencher'!G382</f>
        <v>BTECH STORE LTDA</v>
      </c>
      <c r="F373" s="5" t="str">
        <f>'[1]TCE - ANEXO IV - Preencher'!H382</f>
        <v>B</v>
      </c>
      <c r="G373" s="5" t="str">
        <f>'[1]TCE - ANEXO IV - Preencher'!I382</f>
        <v>S</v>
      </c>
      <c r="H373" s="5" t="str">
        <f>'[1]TCE - ANEXO IV - Preencher'!J382</f>
        <v>501</v>
      </c>
      <c r="I373" s="6" t="str">
        <f>IF('[1]TCE - ANEXO IV - Preencher'!K382="","",'[1]TCE - ANEXO IV - Preencher'!K382)</f>
        <v>04/06/2026</v>
      </c>
      <c r="J373" s="5" t="str">
        <f>'[1]TCE - ANEXO IV - Preencher'!L382</f>
        <v>26260654677704000122550010000005011533871400</v>
      </c>
      <c r="K373" s="5" t="str">
        <f>IF(F373="B",LEFT('[1]TCE - ANEXO IV - Preencher'!M382,2),IF(F373="S",LEFT('[1]TCE - ANEXO IV - Preencher'!M382,7),IF('[1]TCE - ANEXO IV - Preencher'!H382="","")))</f>
        <v>26</v>
      </c>
      <c r="L373" s="7">
        <f>'[1]TCE - ANEXO IV - Preencher'!N382</f>
        <v>2209.75</v>
      </c>
    </row>
    <row r="374" spans="1:12" s="8" customFormat="1" ht="19.5" customHeight="1" x14ac:dyDescent="0.25">
      <c r="A374" s="3">
        <f>IFERROR(VLOOKUP(B374,'[1]DADOS (OCULTAR)'!$Q$3:$S$136,3,0),"")</f>
        <v>9039744002308</v>
      </c>
      <c r="B374" s="4" t="str">
        <f>'[1]TCE - ANEXO IV - Preencher'!C383</f>
        <v>HOSPITAL NOSSA SENHORA DAS GRAÇAS - ANTIGO ALFA - CG Nº 024/2022</v>
      </c>
      <c r="C374" s="4" t="str">
        <f>'[1]TCE - ANEXO IV - Preencher'!E383</f>
        <v xml:space="preserve">3.9 - Material para Manutenção de Bens Imóveis </v>
      </c>
      <c r="D374" s="3" t="str">
        <f>'[1]TCE - ANEXO IV - Preencher'!F383</f>
        <v>24.560.896/0001-21</v>
      </c>
      <c r="E374" s="5" t="str">
        <f>'[1]TCE - ANEXO IV - Preencher'!G383</f>
        <v>ROBERTA M OLIVEIRA DE LIRA COMERCIO E SERVICOS</v>
      </c>
      <c r="F374" s="5" t="str">
        <f>'[1]TCE - ANEXO IV - Preencher'!H383</f>
        <v>B</v>
      </c>
      <c r="G374" s="5" t="str">
        <f>'[1]TCE - ANEXO IV - Preencher'!I383</f>
        <v>S</v>
      </c>
      <c r="H374" s="5" t="str">
        <f>'[1]TCE - ANEXO IV - Preencher'!J383</f>
        <v>5122</v>
      </c>
      <c r="I374" s="6" t="str">
        <f>IF('[1]TCE - ANEXO IV - Preencher'!K383="","",'[1]TCE - ANEXO IV - Preencher'!K383)</f>
        <v>25/05/2026</v>
      </c>
      <c r="J374" s="5" t="str">
        <f>'[1]TCE - ANEXO IV - Preencher'!L383</f>
        <v>26260524560896000121550010000051221462781158</v>
      </c>
      <c r="K374" s="5" t="str">
        <f>IF(F374="B",LEFT('[1]TCE - ANEXO IV - Preencher'!M383,2),IF(F374="S",LEFT('[1]TCE - ANEXO IV - Preencher'!M383,7),IF('[1]TCE - ANEXO IV - Preencher'!H383="","")))</f>
        <v>26</v>
      </c>
      <c r="L374" s="7">
        <f>'[1]TCE - ANEXO IV - Preencher'!N383</f>
        <v>2578</v>
      </c>
    </row>
    <row r="375" spans="1:12" s="8" customFormat="1" ht="19.5" customHeight="1" x14ac:dyDescent="0.25">
      <c r="A375" s="3">
        <f>IFERROR(VLOOKUP(B375,'[1]DADOS (OCULTAR)'!$Q$3:$S$136,3,0),"")</f>
        <v>9039744002308</v>
      </c>
      <c r="B375" s="4" t="str">
        <f>'[1]TCE - ANEXO IV - Preencher'!C384</f>
        <v>HOSPITAL NOSSA SENHORA DAS GRAÇAS - ANTIGO ALFA - CG Nº 024/2022</v>
      </c>
      <c r="C375" s="4" t="str">
        <f>'[1]TCE - ANEXO IV - Preencher'!E384</f>
        <v xml:space="preserve">3.9 - Material para Manutenção de Bens Imóveis </v>
      </c>
      <c r="D375" s="3" t="str">
        <f>'[1]TCE - ANEXO IV - Preencher'!F384</f>
        <v>24.560.896/0001-21</v>
      </c>
      <c r="E375" s="5" t="str">
        <f>'[1]TCE - ANEXO IV - Preencher'!G384</f>
        <v>ROBERTA M OLIVEIRA DE LIRA COMERCIO E SERVICOS</v>
      </c>
      <c r="F375" s="5" t="str">
        <f>'[1]TCE - ANEXO IV - Preencher'!H384</f>
        <v>B</v>
      </c>
      <c r="G375" s="5" t="str">
        <f>'[1]TCE - ANEXO IV - Preencher'!I384</f>
        <v>S</v>
      </c>
      <c r="H375" s="5" t="str">
        <f>'[1]TCE - ANEXO IV - Preencher'!J384</f>
        <v>5155</v>
      </c>
      <c r="I375" s="6" t="str">
        <f>IF('[1]TCE - ANEXO IV - Preencher'!K384="","",'[1]TCE - ANEXO IV - Preencher'!K384)</f>
        <v>29/05/2026</v>
      </c>
      <c r="J375" s="5" t="str">
        <f>'[1]TCE - ANEXO IV - Preencher'!L384</f>
        <v>26260524560896000121550010000051551142902800</v>
      </c>
      <c r="K375" s="5" t="str">
        <f>IF(F375="B",LEFT('[1]TCE - ANEXO IV - Preencher'!M384,2),IF(F375="S",LEFT('[1]TCE - ANEXO IV - Preencher'!M384,7),IF('[1]TCE - ANEXO IV - Preencher'!H384="","")))</f>
        <v>26</v>
      </c>
      <c r="L375" s="7">
        <f>'[1]TCE - ANEXO IV - Preencher'!N384</f>
        <v>125</v>
      </c>
    </row>
    <row r="376" spans="1:12" s="8" customFormat="1" ht="19.5" customHeight="1" x14ac:dyDescent="0.25">
      <c r="A376" s="3">
        <f>IFERROR(VLOOKUP(B376,'[1]DADOS (OCULTAR)'!$Q$3:$S$136,3,0),"")</f>
        <v>9039744002308</v>
      </c>
      <c r="B376" s="4" t="str">
        <f>'[1]TCE - ANEXO IV - Preencher'!C385</f>
        <v>HOSPITAL NOSSA SENHORA DAS GRAÇAS - ANTIGO ALFA - CG Nº 024/2022</v>
      </c>
      <c r="C376" s="4" t="str">
        <f>'[1]TCE - ANEXO IV - Preencher'!E385</f>
        <v xml:space="preserve">3.9 - Material para Manutenção de Bens Imóveis </v>
      </c>
      <c r="D376" s="3" t="str">
        <f>'[1]TCE - ANEXO IV - Preencher'!F385</f>
        <v>24.560.896/0001-21</v>
      </c>
      <c r="E376" s="5" t="str">
        <f>'[1]TCE - ANEXO IV - Preencher'!G385</f>
        <v>ROBERTA M OLIVEIRA DE LIRA COMERCIO E SERVICOS</v>
      </c>
      <c r="F376" s="5" t="str">
        <f>'[1]TCE - ANEXO IV - Preencher'!H385</f>
        <v>B</v>
      </c>
      <c r="G376" s="5" t="str">
        <f>'[1]TCE - ANEXO IV - Preencher'!I385</f>
        <v>S</v>
      </c>
      <c r="H376" s="5" t="str">
        <f>'[1]TCE - ANEXO IV - Preencher'!J385</f>
        <v>5156</v>
      </c>
      <c r="I376" s="6" t="str">
        <f>IF('[1]TCE - ANEXO IV - Preencher'!K385="","",'[1]TCE - ANEXO IV - Preencher'!K385)</f>
        <v>29/05/2026</v>
      </c>
      <c r="J376" s="5" t="str">
        <f>'[1]TCE - ANEXO IV - Preencher'!L385</f>
        <v>26260524560896000121550010000051561402412758</v>
      </c>
      <c r="K376" s="5" t="str">
        <f>IF(F376="B",LEFT('[1]TCE - ANEXO IV - Preencher'!M385,2),IF(F376="S",LEFT('[1]TCE - ANEXO IV - Preencher'!M385,7),IF('[1]TCE - ANEXO IV - Preencher'!H385="","")))</f>
        <v>26</v>
      </c>
      <c r="L376" s="7">
        <f>'[1]TCE - ANEXO IV - Preencher'!N385</f>
        <v>23.35</v>
      </c>
    </row>
    <row r="377" spans="1:12" s="8" customFormat="1" ht="19.5" customHeight="1" x14ac:dyDescent="0.25">
      <c r="A377" s="3">
        <f>IFERROR(VLOOKUP(B377,'[1]DADOS (OCULTAR)'!$Q$3:$S$136,3,0),"")</f>
        <v>9039744002308</v>
      </c>
      <c r="B377" s="4" t="str">
        <f>'[1]TCE - ANEXO IV - Preencher'!C386</f>
        <v>HOSPITAL NOSSA SENHORA DAS GRAÇAS - ANTIGO ALFA - CG Nº 024/2022</v>
      </c>
      <c r="C377" s="4" t="str">
        <f>'[1]TCE - ANEXO IV - Preencher'!E386</f>
        <v xml:space="preserve">3.9 - Material para Manutenção de Bens Imóveis </v>
      </c>
      <c r="D377" s="3" t="str">
        <f>'[1]TCE - ANEXO IV - Preencher'!F386</f>
        <v>24.560.896/0001-21</v>
      </c>
      <c r="E377" s="5" t="str">
        <f>'[1]TCE - ANEXO IV - Preencher'!G386</f>
        <v>ROBERTA M OLIVEIRA DE LIRA COMERCIO E SERVICOS</v>
      </c>
      <c r="F377" s="5" t="str">
        <f>'[1]TCE - ANEXO IV - Preencher'!H386</f>
        <v>B</v>
      </c>
      <c r="G377" s="5" t="str">
        <f>'[1]TCE - ANEXO IV - Preencher'!I386</f>
        <v>S</v>
      </c>
      <c r="H377" s="5" t="str">
        <f>'[1]TCE - ANEXO IV - Preencher'!J386</f>
        <v>5157</v>
      </c>
      <c r="I377" s="6" t="str">
        <f>IF('[1]TCE - ANEXO IV - Preencher'!K386="","",'[1]TCE - ANEXO IV - Preencher'!K386)</f>
        <v>29/05/2026</v>
      </c>
      <c r="J377" s="5" t="str">
        <f>'[1]TCE - ANEXO IV - Preencher'!L386</f>
        <v>26260524560896000121550010000051571771202891</v>
      </c>
      <c r="K377" s="5" t="str">
        <f>IF(F377="B",LEFT('[1]TCE - ANEXO IV - Preencher'!M386,2),IF(F377="S",LEFT('[1]TCE - ANEXO IV - Preencher'!M386,7),IF('[1]TCE - ANEXO IV - Preencher'!H386="","")))</f>
        <v>26</v>
      </c>
      <c r="L377" s="7">
        <f>'[1]TCE - ANEXO IV - Preencher'!N386</f>
        <v>441.18</v>
      </c>
    </row>
    <row r="378" spans="1:12" s="8" customFormat="1" ht="19.5" customHeight="1" x14ac:dyDescent="0.25">
      <c r="A378" s="3">
        <f>IFERROR(VLOOKUP(B378,'[1]DADOS (OCULTAR)'!$Q$3:$S$136,3,0),"")</f>
        <v>9039744002308</v>
      </c>
      <c r="B378" s="4" t="str">
        <f>'[1]TCE - ANEXO IV - Preencher'!C387</f>
        <v>HOSPITAL NOSSA SENHORA DAS GRAÇAS - ANTIGO ALFA - CG Nº 024/2022</v>
      </c>
      <c r="C378" s="4" t="str">
        <f>'[1]TCE - ANEXO IV - Preencher'!E387</f>
        <v xml:space="preserve">3.9 - Material para Manutenção de Bens Imóveis </v>
      </c>
      <c r="D378" s="3" t="str">
        <f>'[1]TCE - ANEXO IV - Preencher'!F387</f>
        <v>24.560.896/0001-21</v>
      </c>
      <c r="E378" s="5" t="str">
        <f>'[1]TCE - ANEXO IV - Preencher'!G387</f>
        <v>ROBERTA M OLIVEIRA DE LIRA COMERCIO E SERVICOS</v>
      </c>
      <c r="F378" s="5" t="str">
        <f>'[1]TCE - ANEXO IV - Preencher'!H387</f>
        <v>B</v>
      </c>
      <c r="G378" s="5" t="str">
        <f>'[1]TCE - ANEXO IV - Preencher'!I387</f>
        <v>S</v>
      </c>
      <c r="H378" s="5" t="str">
        <f>'[1]TCE - ANEXO IV - Preencher'!J387</f>
        <v>5172</v>
      </c>
      <c r="I378" s="6" t="str">
        <f>IF('[1]TCE - ANEXO IV - Preencher'!K387="","",'[1]TCE - ANEXO IV - Preencher'!K387)</f>
        <v>01/06/2026</v>
      </c>
      <c r="J378" s="5" t="str">
        <f>'[1]TCE - ANEXO IV - Preencher'!L387</f>
        <v>26260624560896000121550010000051721601525088</v>
      </c>
      <c r="K378" s="5" t="str">
        <f>IF(F378="B",LEFT('[1]TCE - ANEXO IV - Preencher'!M387,2),IF(F378="S",LEFT('[1]TCE - ANEXO IV - Preencher'!M387,7),IF('[1]TCE - ANEXO IV - Preencher'!H387="","")))</f>
        <v>26</v>
      </c>
      <c r="L378" s="7">
        <f>'[1]TCE - ANEXO IV - Preencher'!N387</f>
        <v>5523.7</v>
      </c>
    </row>
    <row r="379" spans="1:12" s="8" customFormat="1" ht="19.5" customHeight="1" x14ac:dyDescent="0.25">
      <c r="A379" s="3">
        <f>IFERROR(VLOOKUP(B379,'[1]DADOS (OCULTAR)'!$Q$3:$S$136,3,0),"")</f>
        <v>9039744002308</v>
      </c>
      <c r="B379" s="4" t="str">
        <f>'[1]TCE - ANEXO IV - Preencher'!C388</f>
        <v>HOSPITAL NOSSA SENHORA DAS GRAÇAS - ANTIGO ALFA - CG Nº 024/2022</v>
      </c>
      <c r="C379" s="4" t="str">
        <f>'[1]TCE - ANEXO IV - Preencher'!E388</f>
        <v xml:space="preserve">3.9 - Material para Manutenção de Bens Imóveis </v>
      </c>
      <c r="D379" s="3" t="str">
        <f>'[1]TCE - ANEXO IV - Preencher'!F388</f>
        <v>24.560.896/0001-21</v>
      </c>
      <c r="E379" s="5" t="str">
        <f>'[1]TCE - ANEXO IV - Preencher'!G388</f>
        <v>ROBERTA M OLIVEIRA DE LIRA COMERCIO E SERVICOS</v>
      </c>
      <c r="F379" s="5" t="str">
        <f>'[1]TCE - ANEXO IV - Preencher'!H388</f>
        <v>B</v>
      </c>
      <c r="G379" s="5" t="str">
        <f>'[1]TCE - ANEXO IV - Preencher'!I388</f>
        <v>S</v>
      </c>
      <c r="H379" s="5" t="str">
        <f>'[1]TCE - ANEXO IV - Preencher'!J388</f>
        <v>5178</v>
      </c>
      <c r="I379" s="6" t="str">
        <f>IF('[1]TCE - ANEXO IV - Preencher'!K388="","",'[1]TCE - ANEXO IV - Preencher'!K388)</f>
        <v>02/06/2026</v>
      </c>
      <c r="J379" s="5" t="str">
        <f>'[1]TCE - ANEXO IV - Preencher'!L388</f>
        <v>26260624560896000121550010000051781626041835</v>
      </c>
      <c r="K379" s="5" t="str">
        <f>IF(F379="B",LEFT('[1]TCE - ANEXO IV - Preencher'!M388,2),IF(F379="S",LEFT('[1]TCE - ANEXO IV - Preencher'!M388,7),IF('[1]TCE - ANEXO IV - Preencher'!H388="","")))</f>
        <v>26</v>
      </c>
      <c r="L379" s="7">
        <f>'[1]TCE - ANEXO IV - Preencher'!N388</f>
        <v>470</v>
      </c>
    </row>
    <row r="380" spans="1:12" s="8" customFormat="1" ht="19.5" customHeight="1" x14ac:dyDescent="0.25">
      <c r="A380" s="3">
        <f>IFERROR(VLOOKUP(B380,'[1]DADOS (OCULTAR)'!$Q$3:$S$136,3,0),"")</f>
        <v>9039744002308</v>
      </c>
      <c r="B380" s="4" t="str">
        <f>'[1]TCE - ANEXO IV - Preencher'!C389</f>
        <v>HOSPITAL NOSSA SENHORA DAS GRAÇAS - ANTIGO ALFA - CG Nº 024/2022</v>
      </c>
      <c r="C380" s="4" t="str">
        <f>'[1]TCE - ANEXO IV - Preencher'!E389</f>
        <v xml:space="preserve">3.9 - Material para Manutenção de Bens Imóveis </v>
      </c>
      <c r="D380" s="3" t="str">
        <f>'[1]TCE - ANEXO IV - Preencher'!F389</f>
        <v>24.560.896/0001-21</v>
      </c>
      <c r="E380" s="5" t="str">
        <f>'[1]TCE - ANEXO IV - Preencher'!G389</f>
        <v>ROBERTA M OLIVEIRA DE LIRA COMERCIO E SERVICOS</v>
      </c>
      <c r="F380" s="5" t="str">
        <f>'[1]TCE - ANEXO IV - Preencher'!H389</f>
        <v>B</v>
      </c>
      <c r="G380" s="5" t="str">
        <f>'[1]TCE - ANEXO IV - Preencher'!I389</f>
        <v>S</v>
      </c>
      <c r="H380" s="5" t="str">
        <f>'[1]TCE - ANEXO IV - Preencher'!J389</f>
        <v>5206</v>
      </c>
      <c r="I380" s="6" t="str">
        <f>IF('[1]TCE - ANEXO IV - Preencher'!K389="","",'[1]TCE - ANEXO IV - Preencher'!K389)</f>
        <v>05/06/2026</v>
      </c>
      <c r="J380" s="5" t="str">
        <f>'[1]TCE - ANEXO IV - Preencher'!L389</f>
        <v>26260624560896000121550010000052061627756656</v>
      </c>
      <c r="K380" s="5" t="str">
        <f>IF(F380="B",LEFT('[1]TCE - ANEXO IV - Preencher'!M389,2),IF(F380="S",LEFT('[1]TCE - ANEXO IV - Preencher'!M389,7),IF('[1]TCE - ANEXO IV - Preencher'!H389="","")))</f>
        <v>26</v>
      </c>
      <c r="L380" s="7">
        <f>'[1]TCE - ANEXO IV - Preencher'!N389</f>
        <v>2000</v>
      </c>
    </row>
    <row r="381" spans="1:12" s="8" customFormat="1" ht="19.5" customHeight="1" x14ac:dyDescent="0.25">
      <c r="A381" s="3">
        <f>IFERROR(VLOOKUP(B381,'[1]DADOS (OCULTAR)'!$Q$3:$S$136,3,0),"")</f>
        <v>9039744002308</v>
      </c>
      <c r="B381" s="4" t="str">
        <f>'[1]TCE - ANEXO IV - Preencher'!C390</f>
        <v>HOSPITAL NOSSA SENHORA DAS GRAÇAS - ANTIGO ALFA - CG Nº 024/2022</v>
      </c>
      <c r="C381" s="4" t="str">
        <f>'[1]TCE - ANEXO IV - Preencher'!E390</f>
        <v xml:space="preserve">3.9 - Material para Manutenção de Bens Imóveis </v>
      </c>
      <c r="D381" s="3" t="str">
        <f>'[1]TCE - ANEXO IV - Preencher'!F390</f>
        <v>24.560.896/0001-21</v>
      </c>
      <c r="E381" s="5" t="str">
        <f>'[1]TCE - ANEXO IV - Preencher'!G390</f>
        <v>ROBERTA M OLIVEIRA DE LIRA COMERCIO E SERVICOS</v>
      </c>
      <c r="F381" s="5" t="str">
        <f>'[1]TCE - ANEXO IV - Preencher'!H390</f>
        <v>B</v>
      </c>
      <c r="G381" s="5" t="str">
        <f>'[1]TCE - ANEXO IV - Preencher'!I390</f>
        <v>S</v>
      </c>
      <c r="H381" s="5" t="str">
        <f>'[1]TCE - ANEXO IV - Preencher'!J390</f>
        <v>5210</v>
      </c>
      <c r="I381" s="6" t="str">
        <f>IF('[1]TCE - ANEXO IV - Preencher'!K390="","",'[1]TCE - ANEXO IV - Preencher'!K390)</f>
        <v>08/06/2026</v>
      </c>
      <c r="J381" s="5" t="str">
        <f>'[1]TCE - ANEXO IV - Preencher'!L390</f>
        <v>26260624560896000121550010000052101364434168</v>
      </c>
      <c r="K381" s="5" t="str">
        <f>IF(F381="B",LEFT('[1]TCE - ANEXO IV - Preencher'!M390,2),IF(F381="S",LEFT('[1]TCE - ANEXO IV - Preencher'!M390,7),IF('[1]TCE - ANEXO IV - Preencher'!H390="","")))</f>
        <v>26</v>
      </c>
      <c r="L381" s="7">
        <f>'[1]TCE - ANEXO IV - Preencher'!N390</f>
        <v>1490.6</v>
      </c>
    </row>
    <row r="382" spans="1:12" s="8" customFormat="1" ht="19.5" customHeight="1" x14ac:dyDescent="0.25">
      <c r="A382" s="3">
        <f>IFERROR(VLOOKUP(B382,'[1]DADOS (OCULTAR)'!$Q$3:$S$136,3,0),"")</f>
        <v>9039744002308</v>
      </c>
      <c r="B382" s="4" t="str">
        <f>'[1]TCE - ANEXO IV - Preencher'!C391</f>
        <v>HOSPITAL NOSSA SENHORA DAS GRAÇAS - ANTIGO ALFA - CG Nº 024/2022</v>
      </c>
      <c r="C382" s="4" t="str">
        <f>'[1]TCE - ANEXO IV - Preencher'!E391</f>
        <v xml:space="preserve">3.9 - Material para Manutenção de Bens Imóveis </v>
      </c>
      <c r="D382" s="3" t="str">
        <f>'[1]TCE - ANEXO IV - Preencher'!F391</f>
        <v>24.560.896/0001-21</v>
      </c>
      <c r="E382" s="5" t="str">
        <f>'[1]TCE - ANEXO IV - Preencher'!G391</f>
        <v>ROBERTA M OLIVEIRA DE LIRA COMERCIO E SERVICOS</v>
      </c>
      <c r="F382" s="5" t="str">
        <f>'[1]TCE - ANEXO IV - Preencher'!H391</f>
        <v>B</v>
      </c>
      <c r="G382" s="5" t="str">
        <f>'[1]TCE - ANEXO IV - Preencher'!I391</f>
        <v>S</v>
      </c>
      <c r="H382" s="5" t="str">
        <f>'[1]TCE - ANEXO IV - Preencher'!J391</f>
        <v>5281</v>
      </c>
      <c r="I382" s="6" t="str">
        <f>IF('[1]TCE - ANEXO IV - Preencher'!K391="","",'[1]TCE - ANEXO IV - Preencher'!K391)</f>
        <v>18/06/2026</v>
      </c>
      <c r="J382" s="5" t="str">
        <f>'[1]TCE - ANEXO IV - Preencher'!L391</f>
        <v>26260624560896000121550010000052811394862038</v>
      </c>
      <c r="K382" s="5" t="str">
        <f>IF(F382="B",LEFT('[1]TCE - ANEXO IV - Preencher'!M391,2),IF(F382="S",LEFT('[1]TCE - ANEXO IV - Preencher'!M391,7),IF('[1]TCE - ANEXO IV - Preencher'!H391="","")))</f>
        <v>26</v>
      </c>
      <c r="L382" s="7">
        <f>'[1]TCE - ANEXO IV - Preencher'!N391</f>
        <v>2843.5</v>
      </c>
    </row>
    <row r="383" spans="1:12" s="8" customFormat="1" ht="19.5" customHeight="1" x14ac:dyDescent="0.25">
      <c r="A383" s="3">
        <f>IFERROR(VLOOKUP(B383,'[1]DADOS (OCULTAR)'!$Q$3:$S$136,3,0),"")</f>
        <v>9039744002308</v>
      </c>
      <c r="B383" s="4" t="str">
        <f>'[1]TCE - ANEXO IV - Preencher'!C392</f>
        <v>HOSPITAL NOSSA SENHORA DAS GRAÇAS - ANTIGO ALFA - CG Nº 024/2022</v>
      </c>
      <c r="C383" s="4" t="str">
        <f>'[1]TCE - ANEXO IV - Preencher'!E392</f>
        <v xml:space="preserve">3.9 - Material para Manutenção de Bens Imóveis </v>
      </c>
      <c r="D383" s="3" t="str">
        <f>'[1]TCE - ANEXO IV - Preencher'!F392</f>
        <v>24.560.896/0001-21</v>
      </c>
      <c r="E383" s="5" t="str">
        <f>'[1]TCE - ANEXO IV - Preencher'!G392</f>
        <v>ROBERTA M OLIVEIRA DE LIRA COMERCIO E SERVICOS</v>
      </c>
      <c r="F383" s="5" t="str">
        <f>'[1]TCE - ANEXO IV - Preencher'!H392</f>
        <v>B</v>
      </c>
      <c r="G383" s="5" t="str">
        <f>'[1]TCE - ANEXO IV - Preencher'!I392</f>
        <v>S</v>
      </c>
      <c r="H383" s="5" t="str">
        <f>'[1]TCE - ANEXO IV - Preencher'!J392</f>
        <v>5282</v>
      </c>
      <c r="I383" s="6" t="str">
        <f>IF('[1]TCE - ANEXO IV - Preencher'!K392="","",'[1]TCE - ANEXO IV - Preencher'!K392)</f>
        <v>18/06/2026</v>
      </c>
      <c r="J383" s="5" t="str">
        <f>'[1]TCE - ANEXO IV - Preencher'!L392</f>
        <v>26260624560896000121550010000052821870912171</v>
      </c>
      <c r="K383" s="5" t="str">
        <f>IF(F383="B",LEFT('[1]TCE - ANEXO IV - Preencher'!M392,2),IF(F383="S",LEFT('[1]TCE - ANEXO IV - Preencher'!M392,7),IF('[1]TCE - ANEXO IV - Preencher'!H392="","")))</f>
        <v>26</v>
      </c>
      <c r="L383" s="7">
        <f>'[1]TCE - ANEXO IV - Preencher'!N392</f>
        <v>159.80000000000001</v>
      </c>
    </row>
    <row r="384" spans="1:12" s="8" customFormat="1" ht="19.5" customHeight="1" x14ac:dyDescent="0.25">
      <c r="A384" s="3">
        <f>IFERROR(VLOOKUP(B384,'[1]DADOS (OCULTAR)'!$Q$3:$S$136,3,0),"")</f>
        <v>9039744002308</v>
      </c>
      <c r="B384" s="4" t="str">
        <f>'[1]TCE - ANEXO IV - Preencher'!C393</f>
        <v>HOSPITAL NOSSA SENHORA DAS GRAÇAS - ANTIGO ALFA - CG Nº 024/2022</v>
      </c>
      <c r="C384" s="4" t="str">
        <f>'[1]TCE - ANEXO IV - Preencher'!E393</f>
        <v xml:space="preserve">3.9 - Material para Manutenção de Bens Imóveis </v>
      </c>
      <c r="D384" s="3" t="str">
        <f>'[1]TCE - ANEXO IV - Preencher'!F393</f>
        <v>24.560.896/0001-21</v>
      </c>
      <c r="E384" s="5" t="str">
        <f>'[1]TCE - ANEXO IV - Preencher'!G393</f>
        <v>ROBERTA M OLIVEIRA DE LIRA COMERCIO E SERVICOS</v>
      </c>
      <c r="F384" s="5" t="str">
        <f>'[1]TCE - ANEXO IV - Preencher'!H393</f>
        <v>B</v>
      </c>
      <c r="G384" s="5" t="str">
        <f>'[1]TCE - ANEXO IV - Preencher'!I393</f>
        <v>S</v>
      </c>
      <c r="H384" s="5" t="str">
        <f>'[1]TCE - ANEXO IV - Preencher'!J393</f>
        <v>5304</v>
      </c>
      <c r="I384" s="6" t="str">
        <f>IF('[1]TCE - ANEXO IV - Preencher'!K393="","",'[1]TCE - ANEXO IV - Preencher'!K393)</f>
        <v>25/06/2026</v>
      </c>
      <c r="J384" s="5" t="str">
        <f>'[1]TCE - ANEXO IV - Preencher'!L393</f>
        <v>26260624560896000121550010000053041487878666</v>
      </c>
      <c r="K384" s="5" t="str">
        <f>IF(F384="B",LEFT('[1]TCE - ANEXO IV - Preencher'!M393,2),IF(F384="S",LEFT('[1]TCE - ANEXO IV - Preencher'!M393,7),IF('[1]TCE - ANEXO IV - Preencher'!H393="","")))</f>
        <v>26</v>
      </c>
      <c r="L384" s="7">
        <f>'[1]TCE - ANEXO IV - Preencher'!N393</f>
        <v>1163.5</v>
      </c>
    </row>
    <row r="385" spans="1:12" s="8" customFormat="1" ht="19.5" customHeight="1" x14ac:dyDescent="0.25">
      <c r="A385" s="3">
        <f>IFERROR(VLOOKUP(B385,'[1]DADOS (OCULTAR)'!$Q$3:$S$136,3,0),"")</f>
        <v>9039744002308</v>
      </c>
      <c r="B385" s="4" t="str">
        <f>'[1]TCE - ANEXO IV - Preencher'!C394</f>
        <v>HOSPITAL NOSSA SENHORA DAS GRAÇAS - ANTIGO ALFA - CG Nº 024/2022</v>
      </c>
      <c r="C385" s="4" t="str">
        <f>'[1]TCE - ANEXO IV - Preencher'!E394</f>
        <v xml:space="preserve">3.9 - Material para Manutenção de Bens Imóveis </v>
      </c>
      <c r="D385" s="3" t="str">
        <f>'[1]TCE - ANEXO IV - Preencher'!F394</f>
        <v>24.560.896/0001-21</v>
      </c>
      <c r="E385" s="5" t="str">
        <f>'[1]TCE - ANEXO IV - Preencher'!G394</f>
        <v>ROBERTA M OLIVEIRA DE LIRA COMERCIO E SERVICOS</v>
      </c>
      <c r="F385" s="5" t="str">
        <f>'[1]TCE - ANEXO IV - Preencher'!H394</f>
        <v>B</v>
      </c>
      <c r="G385" s="5" t="str">
        <f>'[1]TCE - ANEXO IV - Preencher'!I394</f>
        <v>S</v>
      </c>
      <c r="H385" s="5" t="str">
        <f>'[1]TCE - ANEXO IV - Preencher'!J394</f>
        <v>5305</v>
      </c>
      <c r="I385" s="6" t="str">
        <f>IF('[1]TCE - ANEXO IV - Preencher'!K394="","",'[1]TCE - ANEXO IV - Preencher'!K394)</f>
        <v>25/06/2026</v>
      </c>
      <c r="J385" s="5" t="str">
        <f>'[1]TCE - ANEXO IV - Preencher'!L394</f>
        <v>26260624560896000121550010000053051319431878</v>
      </c>
      <c r="K385" s="5" t="str">
        <f>IF(F385="B",LEFT('[1]TCE - ANEXO IV - Preencher'!M394,2),IF(F385="S",LEFT('[1]TCE - ANEXO IV - Preencher'!M394,7),IF('[1]TCE - ANEXO IV - Preencher'!H394="","")))</f>
        <v>26</v>
      </c>
      <c r="L385" s="7">
        <f>'[1]TCE - ANEXO IV - Preencher'!N394</f>
        <v>133.5</v>
      </c>
    </row>
    <row r="386" spans="1:12" s="8" customFormat="1" ht="19.5" customHeight="1" x14ac:dyDescent="0.25">
      <c r="A386" s="3">
        <f>IFERROR(VLOOKUP(B386,'[1]DADOS (OCULTAR)'!$Q$3:$S$136,3,0),"")</f>
        <v>9039744002308</v>
      </c>
      <c r="B386" s="4" t="str">
        <f>'[1]TCE - ANEXO IV - Preencher'!C395</f>
        <v>HOSPITAL NOSSA SENHORA DAS GRAÇAS - ANTIGO ALFA - CG Nº 024/2022</v>
      </c>
      <c r="C386" s="4" t="str">
        <f>'[1]TCE - ANEXO IV - Preencher'!E395</f>
        <v xml:space="preserve">3.9 - Material para Manutenção de Bens Imóveis </v>
      </c>
      <c r="D386" s="3" t="str">
        <f>'[1]TCE - ANEXO IV - Preencher'!F395</f>
        <v>24.560.896/0001-21</v>
      </c>
      <c r="E386" s="5" t="str">
        <f>'[1]TCE - ANEXO IV - Preencher'!G395</f>
        <v>ROBERTA M OLIVEIRA DE LIRA COMERCIO E SERVICOS</v>
      </c>
      <c r="F386" s="5" t="str">
        <f>'[1]TCE - ANEXO IV - Preencher'!H395</f>
        <v>B</v>
      </c>
      <c r="G386" s="5" t="str">
        <f>'[1]TCE - ANEXO IV - Preencher'!I395</f>
        <v>S</v>
      </c>
      <c r="H386" s="5" t="str">
        <f>'[1]TCE - ANEXO IV - Preencher'!J395</f>
        <v>5324</v>
      </c>
      <c r="I386" s="6" t="str">
        <f>IF('[1]TCE - ANEXO IV - Preencher'!K395="","",'[1]TCE - ANEXO IV - Preencher'!K395)</f>
        <v>29/06/2026</v>
      </c>
      <c r="J386" s="5" t="str">
        <f>'[1]TCE - ANEXO IV - Preencher'!L395</f>
        <v>26260624560896000121550010000053241089923974</v>
      </c>
      <c r="K386" s="5" t="str">
        <f>IF(F386="B",LEFT('[1]TCE - ANEXO IV - Preencher'!M395,2),IF(F386="S",LEFT('[1]TCE - ANEXO IV - Preencher'!M395,7),IF('[1]TCE - ANEXO IV - Preencher'!H395="","")))</f>
        <v>26</v>
      </c>
      <c r="L386" s="7">
        <f>'[1]TCE - ANEXO IV - Preencher'!N395</f>
        <v>279</v>
      </c>
    </row>
    <row r="387" spans="1:12" s="8" customFormat="1" ht="19.5" customHeight="1" x14ac:dyDescent="0.25">
      <c r="A387" s="3">
        <f>IFERROR(VLOOKUP(B387,'[1]DADOS (OCULTAR)'!$Q$3:$S$136,3,0),"")</f>
        <v>9039744002308</v>
      </c>
      <c r="B387" s="4" t="str">
        <f>'[1]TCE - ANEXO IV - Preencher'!C396</f>
        <v>HOSPITAL NOSSA SENHORA DAS GRAÇAS - ANTIGO ALFA - CG Nº 024/2022</v>
      </c>
      <c r="C387" s="4" t="str">
        <f>'[1]TCE - ANEXO IV - Preencher'!E396</f>
        <v xml:space="preserve">3.9 - Material para Manutenção de Bens Imóveis </v>
      </c>
      <c r="D387" s="3" t="str">
        <f>'[1]TCE - ANEXO IV - Preencher'!F396</f>
        <v>24.560.896/0001-21</v>
      </c>
      <c r="E387" s="5" t="str">
        <f>'[1]TCE - ANEXO IV - Preencher'!G396</f>
        <v>ROBERTA M OLIVEIRA DE LIRA COMERCIO E SERVICOS</v>
      </c>
      <c r="F387" s="5" t="str">
        <f>'[1]TCE - ANEXO IV - Preencher'!H396</f>
        <v>B</v>
      </c>
      <c r="G387" s="5" t="str">
        <f>'[1]TCE - ANEXO IV - Preencher'!I396</f>
        <v>S</v>
      </c>
      <c r="H387" s="5" t="str">
        <f>'[1]TCE - ANEXO IV - Preencher'!J396</f>
        <v>5325</v>
      </c>
      <c r="I387" s="6" t="str">
        <f>IF('[1]TCE - ANEXO IV - Preencher'!K396="","",'[1]TCE - ANEXO IV - Preencher'!K396)</f>
        <v>29/06/2026</v>
      </c>
      <c r="J387" s="5" t="str">
        <f>'[1]TCE - ANEXO IV - Preencher'!L396</f>
        <v>26260624560896000121550010000053251490580729</v>
      </c>
      <c r="K387" s="5" t="str">
        <f>IF(F387="B",LEFT('[1]TCE - ANEXO IV - Preencher'!M396,2),IF(F387="S",LEFT('[1]TCE - ANEXO IV - Preencher'!M396,7),IF('[1]TCE - ANEXO IV - Preencher'!H396="","")))</f>
        <v>26</v>
      </c>
      <c r="L387" s="7">
        <f>'[1]TCE - ANEXO IV - Preencher'!N396</f>
        <v>139.15</v>
      </c>
    </row>
    <row r="388" spans="1:12" s="8" customFormat="1" ht="19.5" customHeight="1" x14ac:dyDescent="0.25">
      <c r="A388" s="3">
        <f>IFERROR(VLOOKUP(B388,'[1]DADOS (OCULTAR)'!$Q$3:$S$136,3,0),"")</f>
        <v>9039744002308</v>
      </c>
      <c r="B388" s="4" t="str">
        <f>'[1]TCE - ANEXO IV - Preencher'!C397</f>
        <v>HOSPITAL NOSSA SENHORA DAS GRAÇAS - ANTIGO ALFA - CG Nº 024/2022</v>
      </c>
      <c r="C388" s="4" t="str">
        <f>'[1]TCE - ANEXO IV - Preencher'!E397</f>
        <v xml:space="preserve">3.10 - Material para Manutenção de Bens Móveis </v>
      </c>
      <c r="D388" s="3" t="str">
        <f>'[1]TCE - ANEXO IV - Preencher'!F397</f>
        <v>06.069.729/0001-09</v>
      </c>
      <c r="E388" s="5" t="str">
        <f>'[1]TCE - ANEXO IV - Preencher'!G397</f>
        <v>MEDICA COMERCIO REP E IMPORTACAO LTDA</v>
      </c>
      <c r="F388" s="5" t="str">
        <f>'[1]TCE - ANEXO IV - Preencher'!H397</f>
        <v>B</v>
      </c>
      <c r="G388" s="5" t="str">
        <f>'[1]TCE - ANEXO IV - Preencher'!I397</f>
        <v>S</v>
      </c>
      <c r="H388" s="5" t="str">
        <f>'[1]TCE - ANEXO IV - Preencher'!J397</f>
        <v>53492</v>
      </c>
      <c r="I388" s="6" t="str">
        <f>IF('[1]TCE - ANEXO IV - Preencher'!K397="","",'[1]TCE - ANEXO IV - Preencher'!K397)</f>
        <v>02/06/2026</v>
      </c>
      <c r="J388" s="5" t="str">
        <f>'[1]TCE - ANEXO IV - Preencher'!L397</f>
        <v>26260606069729000109550010000534921971824322</v>
      </c>
      <c r="K388" s="5" t="str">
        <f>IF(F388="B",LEFT('[1]TCE - ANEXO IV - Preencher'!M397,2),IF(F388="S",LEFT('[1]TCE - ANEXO IV - Preencher'!M397,7),IF('[1]TCE - ANEXO IV - Preencher'!H397="","")))</f>
        <v>26</v>
      </c>
      <c r="L388" s="7">
        <f>'[1]TCE - ANEXO IV - Preencher'!N397</f>
        <v>31937.7</v>
      </c>
    </row>
    <row r="389" spans="1:12" s="8" customFormat="1" ht="19.5" customHeight="1" x14ac:dyDescent="0.25">
      <c r="A389" s="3">
        <f>IFERROR(VLOOKUP(B389,'[1]DADOS (OCULTAR)'!$Q$3:$S$136,3,0),"")</f>
        <v>9039744002308</v>
      </c>
      <c r="B389" s="4" t="str">
        <f>'[1]TCE - ANEXO IV - Preencher'!C398</f>
        <v>HOSPITAL NOSSA SENHORA DAS GRAÇAS - ANTIGO ALFA - CG Nº 024/2022</v>
      </c>
      <c r="C389" s="4" t="str">
        <f>'[1]TCE - ANEXO IV - Preencher'!E398</f>
        <v xml:space="preserve">3.10 - Material para Manutenção de Bens Móveis </v>
      </c>
      <c r="D389" s="3" t="str">
        <f>'[1]TCE - ANEXO IV - Preencher'!F398</f>
        <v>06.069.729/0001-09</v>
      </c>
      <c r="E389" s="5" t="str">
        <f>'[1]TCE - ANEXO IV - Preencher'!G398</f>
        <v>MEDICA COMERCIO REP E IMPORTACAO LTDA</v>
      </c>
      <c r="F389" s="5" t="str">
        <f>'[1]TCE - ANEXO IV - Preencher'!H398</f>
        <v>B</v>
      </c>
      <c r="G389" s="5" t="str">
        <f>'[1]TCE - ANEXO IV - Preencher'!I398</f>
        <v>S</v>
      </c>
      <c r="H389" s="5" t="str">
        <f>'[1]TCE - ANEXO IV - Preencher'!J398</f>
        <v>53881</v>
      </c>
      <c r="I389" s="6" t="str">
        <f>IF('[1]TCE - ANEXO IV - Preencher'!K398="","",'[1]TCE - ANEXO IV - Preencher'!K398)</f>
        <v>17/06/2026</v>
      </c>
      <c r="J389" s="5" t="str">
        <f>'[1]TCE - ANEXO IV - Preencher'!L398</f>
        <v>26260606069729000109550010000538811106725904</v>
      </c>
      <c r="K389" s="5" t="str">
        <f>IF(F389="B",LEFT('[1]TCE - ANEXO IV - Preencher'!M398,2),IF(F389="S",LEFT('[1]TCE - ANEXO IV - Preencher'!M398,7),IF('[1]TCE - ANEXO IV - Preencher'!H398="","")))</f>
        <v>26</v>
      </c>
      <c r="L389" s="7">
        <f>'[1]TCE - ANEXO IV - Preencher'!N398</f>
        <v>21291.8</v>
      </c>
    </row>
    <row r="390" spans="1:12" s="8" customFormat="1" ht="19.5" customHeight="1" x14ac:dyDescent="0.25">
      <c r="A390" s="3">
        <f>IFERROR(VLOOKUP(B390,'[1]DADOS (OCULTAR)'!$Q$3:$S$136,3,0),"")</f>
        <v>9039744002308</v>
      </c>
      <c r="B390" s="4" t="str">
        <f>'[1]TCE - ANEXO IV - Preencher'!C399</f>
        <v>HOSPITAL NOSSA SENHORA DAS GRAÇAS - ANTIGO ALFA - CG Nº 024/2022</v>
      </c>
      <c r="C390" s="4" t="str">
        <f>'[1]TCE - ANEXO IV - Preencher'!E399</f>
        <v>3.12 - Material Hospitalar</v>
      </c>
      <c r="D390" s="3" t="str">
        <f>'[1]TCE - ANEXO IV - Preencher'!F399</f>
        <v>08.778.201/0001-26</v>
      </c>
      <c r="E390" s="5" t="str">
        <f>'[1]TCE - ANEXO IV - Preencher'!G399</f>
        <v>DROGAFONTE LTDA</v>
      </c>
      <c r="F390" s="5" t="str">
        <f>'[1]TCE - ANEXO IV - Preencher'!H399</f>
        <v>B</v>
      </c>
      <c r="G390" s="5" t="str">
        <f>'[1]TCE - ANEXO IV - Preencher'!I399</f>
        <v>S</v>
      </c>
      <c r="H390" s="5" t="str">
        <f>'[1]TCE - ANEXO IV - Preencher'!J399</f>
        <v>539483</v>
      </c>
      <c r="I390" s="6" t="str">
        <f>IF('[1]TCE - ANEXO IV - Preencher'!K399="","",'[1]TCE - ANEXO IV - Preencher'!K399)</f>
        <v>29/05/2026</v>
      </c>
      <c r="J390" s="5" t="str">
        <f>'[1]TCE - ANEXO IV - Preencher'!L399</f>
        <v>26260508778201000126550010005394831952321801</v>
      </c>
      <c r="K390" s="5" t="str">
        <f>IF(F390="B",LEFT('[1]TCE - ANEXO IV - Preencher'!M399,2),IF(F390="S",LEFT('[1]TCE - ANEXO IV - Preencher'!M399,7),IF('[1]TCE - ANEXO IV - Preencher'!H399="","")))</f>
        <v>26</v>
      </c>
      <c r="L390" s="7">
        <f>'[1]TCE - ANEXO IV - Preencher'!N399</f>
        <v>42261.74</v>
      </c>
    </row>
    <row r="391" spans="1:12" s="8" customFormat="1" ht="19.5" customHeight="1" x14ac:dyDescent="0.25">
      <c r="A391" s="3">
        <f>IFERROR(VLOOKUP(B391,'[1]DADOS (OCULTAR)'!$Q$3:$S$136,3,0),"")</f>
        <v>9039744002308</v>
      </c>
      <c r="B391" s="4" t="str">
        <f>'[1]TCE - ANEXO IV - Preencher'!C400</f>
        <v>HOSPITAL NOSSA SENHORA DAS GRAÇAS - ANTIGO ALFA - CG Nº 024/2022</v>
      </c>
      <c r="C391" s="4" t="str">
        <f>'[1]TCE - ANEXO IV - Preencher'!E400</f>
        <v>3.12 - Material Hospitalar</v>
      </c>
      <c r="D391" s="3" t="str">
        <f>'[1]TCE - ANEXO IV - Preencher'!F400</f>
        <v>39.500.546/0001-47</v>
      </c>
      <c r="E391" s="5" t="str">
        <f>'[1]TCE - ANEXO IV - Preencher'!G400</f>
        <v>REC DISTRIBUIDORA HOSPITALAR LTDA</v>
      </c>
      <c r="F391" s="5" t="str">
        <f>'[1]TCE - ANEXO IV - Preencher'!H400</f>
        <v>B</v>
      </c>
      <c r="G391" s="5" t="str">
        <f>'[1]TCE - ANEXO IV - Preencher'!I400</f>
        <v>S</v>
      </c>
      <c r="H391" s="5" t="str">
        <f>'[1]TCE - ANEXO IV - Preencher'!J400</f>
        <v>5398</v>
      </c>
      <c r="I391" s="6" t="str">
        <f>IF('[1]TCE - ANEXO IV - Preencher'!K400="","",'[1]TCE - ANEXO IV - Preencher'!K400)</f>
        <v>04/06/2026</v>
      </c>
      <c r="J391" s="5" t="str">
        <f>'[1]TCE - ANEXO IV - Preencher'!L400</f>
        <v>26260639500546000147550010000053981813047671</v>
      </c>
      <c r="K391" s="5" t="str">
        <f>IF(F391="B",LEFT('[1]TCE - ANEXO IV - Preencher'!M400,2),IF(F391="S",LEFT('[1]TCE - ANEXO IV - Preencher'!M400,7),IF('[1]TCE - ANEXO IV - Preencher'!H400="","")))</f>
        <v>26</v>
      </c>
      <c r="L391" s="7">
        <f>'[1]TCE - ANEXO IV - Preencher'!N400</f>
        <v>30000</v>
      </c>
    </row>
    <row r="392" spans="1:12" s="8" customFormat="1" ht="19.5" customHeight="1" x14ac:dyDescent="0.25">
      <c r="A392" s="3">
        <f>IFERROR(VLOOKUP(B392,'[1]DADOS (OCULTAR)'!$Q$3:$S$136,3,0),"")</f>
        <v>9039744002308</v>
      </c>
      <c r="B392" s="4" t="str">
        <f>'[1]TCE - ANEXO IV - Preencher'!C401</f>
        <v>HOSPITAL NOSSA SENHORA DAS GRAÇAS - ANTIGO ALFA - CG Nº 024/2022</v>
      </c>
      <c r="C392" s="4" t="str">
        <f>'[1]TCE - ANEXO IV - Preencher'!E401</f>
        <v>3.4 - Material Farmacológico</v>
      </c>
      <c r="D392" s="3" t="str">
        <f>'[1]TCE - ANEXO IV - Preencher'!F401</f>
        <v>08.778.201/0001-26</v>
      </c>
      <c r="E392" s="5" t="str">
        <f>'[1]TCE - ANEXO IV - Preencher'!G401</f>
        <v>DROGAFONTE LTDA</v>
      </c>
      <c r="F392" s="5" t="str">
        <f>'[1]TCE - ANEXO IV - Preencher'!H401</f>
        <v>B</v>
      </c>
      <c r="G392" s="5" t="str">
        <f>'[1]TCE - ANEXO IV - Preencher'!I401</f>
        <v>S</v>
      </c>
      <c r="H392" s="5" t="str">
        <f>'[1]TCE - ANEXO IV - Preencher'!J401</f>
        <v>540321</v>
      </c>
      <c r="I392" s="6" t="str">
        <f>IF('[1]TCE - ANEXO IV - Preencher'!K401="","",'[1]TCE - ANEXO IV - Preencher'!K401)</f>
        <v>05/06/2026</v>
      </c>
      <c r="J392" s="5" t="str">
        <f>'[1]TCE - ANEXO IV - Preencher'!L401</f>
        <v>26260608778201000126550010005403211352910944</v>
      </c>
      <c r="K392" s="5" t="str">
        <f>IF(F392="B",LEFT('[1]TCE - ANEXO IV - Preencher'!M401,2),IF(F392="S",LEFT('[1]TCE - ANEXO IV - Preencher'!M401,7),IF('[1]TCE - ANEXO IV - Preencher'!H401="","")))</f>
        <v>26</v>
      </c>
      <c r="L392" s="7">
        <f>'[1]TCE - ANEXO IV - Preencher'!N401</f>
        <v>8945</v>
      </c>
    </row>
    <row r="393" spans="1:12" s="8" customFormat="1" ht="19.5" customHeight="1" x14ac:dyDescent="0.25">
      <c r="A393" s="3">
        <f>IFERROR(VLOOKUP(B393,'[1]DADOS (OCULTAR)'!$Q$3:$S$136,3,0),"")</f>
        <v>9039744002308</v>
      </c>
      <c r="B393" s="4" t="str">
        <f>'[1]TCE - ANEXO IV - Preencher'!C402</f>
        <v>HOSPITAL NOSSA SENHORA DAS GRAÇAS - ANTIGO ALFA - CG Nº 024/2022</v>
      </c>
      <c r="C393" s="4" t="str">
        <f>'[1]TCE - ANEXO IV - Preencher'!E402</f>
        <v>3.4 - Material Farmacológico</v>
      </c>
      <c r="D393" s="3" t="str">
        <f>'[1]TCE - ANEXO IV - Preencher'!F402</f>
        <v>08.778.201/0001-26</v>
      </c>
      <c r="E393" s="5" t="str">
        <f>'[1]TCE - ANEXO IV - Preencher'!G402</f>
        <v>DROGAFONTE LTDA</v>
      </c>
      <c r="F393" s="5" t="str">
        <f>'[1]TCE - ANEXO IV - Preencher'!H402</f>
        <v>B</v>
      </c>
      <c r="G393" s="5" t="str">
        <f>'[1]TCE - ANEXO IV - Preencher'!I402</f>
        <v>S</v>
      </c>
      <c r="H393" s="5" t="str">
        <f>'[1]TCE - ANEXO IV - Preencher'!J402</f>
        <v>540323</v>
      </c>
      <c r="I393" s="6" t="str">
        <f>IF('[1]TCE - ANEXO IV - Preencher'!K402="","",'[1]TCE - ANEXO IV - Preencher'!K402)</f>
        <v>05/06/2026</v>
      </c>
      <c r="J393" s="5" t="str">
        <f>'[1]TCE - ANEXO IV - Preencher'!L402</f>
        <v>26260608778201000126550010005403231189794388</v>
      </c>
      <c r="K393" s="5" t="str">
        <f>IF(F393="B",LEFT('[1]TCE - ANEXO IV - Preencher'!M402,2),IF(F393="S",LEFT('[1]TCE - ANEXO IV - Preencher'!M402,7),IF('[1]TCE - ANEXO IV - Preencher'!H402="","")))</f>
        <v>26</v>
      </c>
      <c r="L393" s="7">
        <f>'[1]TCE - ANEXO IV - Preencher'!N402</f>
        <v>717</v>
      </c>
    </row>
    <row r="394" spans="1:12" s="8" customFormat="1" ht="19.5" customHeight="1" x14ac:dyDescent="0.25">
      <c r="A394" s="3">
        <f>IFERROR(VLOOKUP(B394,'[1]DADOS (OCULTAR)'!$Q$3:$S$136,3,0),"")</f>
        <v>9039744002308</v>
      </c>
      <c r="B394" s="4" t="str">
        <f>'[1]TCE - ANEXO IV - Preencher'!C403</f>
        <v>HOSPITAL NOSSA SENHORA DAS GRAÇAS - ANTIGO ALFA - CG Nº 024/2022</v>
      </c>
      <c r="C394" s="4" t="str">
        <f>'[1]TCE - ANEXO IV - Preencher'!E403</f>
        <v>3.12 - Material Hospitalar</v>
      </c>
      <c r="D394" s="3" t="str">
        <f>'[1]TCE - ANEXO IV - Preencher'!F403</f>
        <v>51.680.172/0001-94</v>
      </c>
      <c r="E394" s="5" t="str">
        <f>'[1]TCE - ANEXO IV - Preencher'!G403</f>
        <v>GOOD MED SURGICAL LTDA</v>
      </c>
      <c r="F394" s="5" t="str">
        <f>'[1]TCE - ANEXO IV - Preencher'!H403</f>
        <v>B</v>
      </c>
      <c r="G394" s="5" t="str">
        <f>'[1]TCE - ANEXO IV - Preencher'!I403</f>
        <v>S</v>
      </c>
      <c r="H394" s="5" t="str">
        <f>'[1]TCE - ANEXO IV - Preencher'!J403</f>
        <v>5406</v>
      </c>
      <c r="I394" s="6" t="str">
        <f>IF('[1]TCE - ANEXO IV - Preencher'!K403="","",'[1]TCE - ANEXO IV - Preencher'!K403)</f>
        <v>15/06/2026</v>
      </c>
      <c r="J394" s="5" t="str">
        <f>'[1]TCE - ANEXO IV - Preencher'!L403</f>
        <v>26260651680172000194550010000054061035398630</v>
      </c>
      <c r="K394" s="5" t="str">
        <f>IF(F394="B",LEFT('[1]TCE - ANEXO IV - Preencher'!M403,2),IF(F394="S",LEFT('[1]TCE - ANEXO IV - Preencher'!M403,7),IF('[1]TCE - ANEXO IV - Preencher'!H403="","")))</f>
        <v>26</v>
      </c>
      <c r="L394" s="7">
        <f>'[1]TCE - ANEXO IV - Preencher'!N403</f>
        <v>3120</v>
      </c>
    </row>
    <row r="395" spans="1:12" s="8" customFormat="1" ht="19.5" customHeight="1" x14ac:dyDescent="0.25">
      <c r="A395" s="3">
        <f>IFERROR(VLOOKUP(B395,'[1]DADOS (OCULTAR)'!$Q$3:$S$136,3,0),"")</f>
        <v>9039744002308</v>
      </c>
      <c r="B395" s="4" t="str">
        <f>'[1]TCE - ANEXO IV - Preencher'!C404</f>
        <v>HOSPITAL NOSSA SENHORA DAS GRAÇAS - ANTIGO ALFA - CG Nº 024/2022</v>
      </c>
      <c r="C395" s="4" t="str">
        <f>'[1]TCE - ANEXO IV - Preencher'!E404</f>
        <v>3.4 - Material Farmacológico</v>
      </c>
      <c r="D395" s="3" t="str">
        <f>'[1]TCE - ANEXO IV - Preencher'!F404</f>
        <v>08.778.201/0001-26</v>
      </c>
      <c r="E395" s="5" t="str">
        <f>'[1]TCE - ANEXO IV - Preencher'!G404</f>
        <v>DROGAFONTE LTDA</v>
      </c>
      <c r="F395" s="5" t="str">
        <f>'[1]TCE - ANEXO IV - Preencher'!H404</f>
        <v>B</v>
      </c>
      <c r="G395" s="5" t="str">
        <f>'[1]TCE - ANEXO IV - Preencher'!I404</f>
        <v>S</v>
      </c>
      <c r="H395" s="5" t="str">
        <f>'[1]TCE - ANEXO IV - Preencher'!J404</f>
        <v>541083</v>
      </c>
      <c r="I395" s="6" t="str">
        <f>IF('[1]TCE - ANEXO IV - Preencher'!K404="","",'[1]TCE - ANEXO IV - Preencher'!K404)</f>
        <v>12/06/2026</v>
      </c>
      <c r="J395" s="5" t="str">
        <f>'[1]TCE - ANEXO IV - Preencher'!L404</f>
        <v>26260608778201000126550010005410831018257767</v>
      </c>
      <c r="K395" s="5" t="str">
        <f>IF(F395="B",LEFT('[1]TCE - ANEXO IV - Preencher'!M404,2),IF(F395="S",LEFT('[1]TCE - ANEXO IV - Preencher'!M404,7),IF('[1]TCE - ANEXO IV - Preencher'!H404="","")))</f>
        <v>26</v>
      </c>
      <c r="L395" s="7">
        <f>'[1]TCE - ANEXO IV - Preencher'!N404</f>
        <v>48129.43</v>
      </c>
    </row>
    <row r="396" spans="1:12" s="8" customFormat="1" ht="19.5" customHeight="1" x14ac:dyDescent="0.25">
      <c r="A396" s="3">
        <f>IFERROR(VLOOKUP(B396,'[1]DADOS (OCULTAR)'!$Q$3:$S$136,3,0),"")</f>
        <v>9039744002308</v>
      </c>
      <c r="B396" s="4" t="str">
        <f>'[1]TCE - ANEXO IV - Preencher'!C405</f>
        <v>HOSPITAL NOSSA SENHORA DAS GRAÇAS - ANTIGO ALFA - CG Nº 024/2022</v>
      </c>
      <c r="C396" s="4" t="str">
        <f>'[1]TCE - ANEXO IV - Preencher'!E405</f>
        <v>3.4 - Material Farmacológico</v>
      </c>
      <c r="D396" s="3" t="str">
        <f>'[1]TCE - ANEXO IV - Preencher'!F405</f>
        <v>08.778.201/0001-26</v>
      </c>
      <c r="E396" s="5" t="str">
        <f>'[1]TCE - ANEXO IV - Preencher'!G405</f>
        <v>DROGAFONTE LTDA</v>
      </c>
      <c r="F396" s="5" t="str">
        <f>'[1]TCE - ANEXO IV - Preencher'!H405</f>
        <v>B</v>
      </c>
      <c r="G396" s="5" t="str">
        <f>'[1]TCE - ANEXO IV - Preencher'!I405</f>
        <v>S</v>
      </c>
      <c r="H396" s="5" t="str">
        <f>'[1]TCE - ANEXO IV - Preencher'!J405</f>
        <v>541245</v>
      </c>
      <c r="I396" s="6" t="str">
        <f>IF('[1]TCE - ANEXO IV - Preencher'!K405="","",'[1]TCE - ANEXO IV - Preencher'!K405)</f>
        <v>15/06/2026</v>
      </c>
      <c r="J396" s="5" t="str">
        <f>'[1]TCE - ANEXO IV - Preencher'!L405</f>
        <v>26260608778201000126550010005412451280946990</v>
      </c>
      <c r="K396" s="5" t="str">
        <f>IF(F396="B",LEFT('[1]TCE - ANEXO IV - Preencher'!M405,2),IF(F396="S",LEFT('[1]TCE - ANEXO IV - Preencher'!M405,7),IF('[1]TCE - ANEXO IV - Preencher'!H405="","")))</f>
        <v>26</v>
      </c>
      <c r="L396" s="7">
        <f>'[1]TCE - ANEXO IV - Preencher'!N405</f>
        <v>2486.4</v>
      </c>
    </row>
    <row r="397" spans="1:12" s="8" customFormat="1" ht="19.5" customHeight="1" x14ac:dyDescent="0.25">
      <c r="A397" s="3">
        <f>IFERROR(VLOOKUP(B397,'[1]DADOS (OCULTAR)'!$Q$3:$S$136,3,0),"")</f>
        <v>9039744002308</v>
      </c>
      <c r="B397" s="4" t="str">
        <f>'[1]TCE - ANEXO IV - Preencher'!C406</f>
        <v>HOSPITAL NOSSA SENHORA DAS GRAÇAS - ANTIGO ALFA - CG Nº 024/2022</v>
      </c>
      <c r="C397" s="4" t="str">
        <f>'[1]TCE - ANEXO IV - Preencher'!E406</f>
        <v>3.6 - Material de Expediente</v>
      </c>
      <c r="D397" s="3" t="str">
        <f>'[1]TCE - ANEXO IV - Preencher'!F406</f>
        <v>37.531.583/0001-97</v>
      </c>
      <c r="E397" s="5" t="str">
        <f>'[1]TCE - ANEXO IV - Preencher'!G406</f>
        <v>COUTINHO E FERNANDES PROD MED HOSPITALAR</v>
      </c>
      <c r="F397" s="5" t="str">
        <f>'[1]TCE - ANEXO IV - Preencher'!H406</f>
        <v>B</v>
      </c>
      <c r="G397" s="5" t="str">
        <f>'[1]TCE - ANEXO IV - Preencher'!I406</f>
        <v>S</v>
      </c>
      <c r="H397" s="5" t="str">
        <f>'[1]TCE - ANEXO IV - Preencher'!J406</f>
        <v>5413</v>
      </c>
      <c r="I397" s="6" t="str">
        <f>IF('[1]TCE - ANEXO IV - Preencher'!K406="","",'[1]TCE - ANEXO IV - Preencher'!K406)</f>
        <v>25/05/2026</v>
      </c>
      <c r="J397" s="5" t="str">
        <f>'[1]TCE - ANEXO IV - Preencher'!L406</f>
        <v>52260537531583000197550010000054131234832495</v>
      </c>
      <c r="K397" s="5" t="str">
        <f>IF(F397="B",LEFT('[1]TCE - ANEXO IV - Preencher'!M406,2),IF(F397="S",LEFT('[1]TCE - ANEXO IV - Preencher'!M406,7),IF('[1]TCE - ANEXO IV - Preencher'!H406="","")))</f>
        <v>52</v>
      </c>
      <c r="L397" s="7">
        <f>'[1]TCE - ANEXO IV - Preencher'!N406</f>
        <v>2100</v>
      </c>
    </row>
    <row r="398" spans="1:12" s="8" customFormat="1" ht="19.5" customHeight="1" x14ac:dyDescent="0.25">
      <c r="A398" s="3">
        <f>IFERROR(VLOOKUP(B398,'[1]DADOS (OCULTAR)'!$Q$3:$S$136,3,0),"")</f>
        <v>9039744002308</v>
      </c>
      <c r="B398" s="4" t="str">
        <f>'[1]TCE - ANEXO IV - Preencher'!C407</f>
        <v>HOSPITAL NOSSA SENHORA DAS GRAÇAS - ANTIGO ALFA - CG Nº 024/2022</v>
      </c>
      <c r="C398" s="4" t="str">
        <f>'[1]TCE - ANEXO IV - Preencher'!E407</f>
        <v>3.4 - Material Farmacológico</v>
      </c>
      <c r="D398" s="3" t="str">
        <f>'[1]TCE - ANEXO IV - Preencher'!F407</f>
        <v>08.778.201/0001-26</v>
      </c>
      <c r="E398" s="5" t="str">
        <f>'[1]TCE - ANEXO IV - Preencher'!G407</f>
        <v>DROGAFONTE LTDA</v>
      </c>
      <c r="F398" s="5" t="str">
        <f>'[1]TCE - ANEXO IV - Preencher'!H407</f>
        <v>B</v>
      </c>
      <c r="G398" s="5" t="str">
        <f>'[1]TCE - ANEXO IV - Preencher'!I407</f>
        <v>S</v>
      </c>
      <c r="H398" s="5" t="str">
        <f>'[1]TCE - ANEXO IV - Preencher'!J407</f>
        <v>541983</v>
      </c>
      <c r="I398" s="6" t="str">
        <f>IF('[1]TCE - ANEXO IV - Preencher'!K407="","",'[1]TCE - ANEXO IV - Preencher'!K407)</f>
        <v>22/06/2026</v>
      </c>
      <c r="J398" s="5" t="str">
        <f>'[1]TCE - ANEXO IV - Preencher'!L407</f>
        <v>26260608778201000126550010005419831595981146</v>
      </c>
      <c r="K398" s="5" t="str">
        <f>IF(F398="B",LEFT('[1]TCE - ANEXO IV - Preencher'!M407,2),IF(F398="S",LEFT('[1]TCE - ANEXO IV - Preencher'!M407,7),IF('[1]TCE - ANEXO IV - Preencher'!H407="","")))</f>
        <v>26</v>
      </c>
      <c r="L398" s="7">
        <f>'[1]TCE - ANEXO IV - Preencher'!N407</f>
        <v>2268</v>
      </c>
    </row>
    <row r="399" spans="1:12" s="8" customFormat="1" ht="19.5" customHeight="1" x14ac:dyDescent="0.25">
      <c r="A399" s="3">
        <f>IFERROR(VLOOKUP(B399,'[1]DADOS (OCULTAR)'!$Q$3:$S$136,3,0),"")</f>
        <v>9039744002308</v>
      </c>
      <c r="B399" s="4" t="str">
        <f>'[1]TCE - ANEXO IV - Preencher'!C408</f>
        <v>HOSPITAL NOSSA SENHORA DAS GRAÇAS - ANTIGO ALFA - CG Nº 024/2022</v>
      </c>
      <c r="C399" s="4" t="str">
        <f>'[1]TCE - ANEXO IV - Preencher'!E408</f>
        <v>3.4 - Material Farmacológico</v>
      </c>
      <c r="D399" s="3" t="str">
        <f>'[1]TCE - ANEXO IV - Preencher'!F408</f>
        <v>08.778.201/0001-26</v>
      </c>
      <c r="E399" s="5" t="str">
        <f>'[1]TCE - ANEXO IV - Preencher'!G408</f>
        <v>DROGAFONTE LTDA</v>
      </c>
      <c r="F399" s="5" t="str">
        <f>'[1]TCE - ANEXO IV - Preencher'!H408</f>
        <v>B</v>
      </c>
      <c r="G399" s="5" t="str">
        <f>'[1]TCE - ANEXO IV - Preencher'!I408</f>
        <v>S</v>
      </c>
      <c r="H399" s="5" t="str">
        <f>'[1]TCE - ANEXO IV - Preencher'!J408</f>
        <v>542144</v>
      </c>
      <c r="I399" s="6" t="str">
        <f>IF('[1]TCE - ANEXO IV - Preencher'!K408="","",'[1]TCE - ANEXO IV - Preencher'!K408)</f>
        <v>22/06/2026</v>
      </c>
      <c r="J399" s="5" t="str">
        <f>'[1]TCE - ANEXO IV - Preencher'!L408</f>
        <v>26260608778201000126550010005421441799190727</v>
      </c>
      <c r="K399" s="5" t="str">
        <f>IF(F399="B",LEFT('[1]TCE - ANEXO IV - Preencher'!M408,2),IF(F399="S",LEFT('[1]TCE - ANEXO IV - Preencher'!M408,7),IF('[1]TCE - ANEXO IV - Preencher'!H408="","")))</f>
        <v>26</v>
      </c>
      <c r="L399" s="7">
        <f>'[1]TCE - ANEXO IV - Preencher'!N408</f>
        <v>1995</v>
      </c>
    </row>
    <row r="400" spans="1:12" s="8" customFormat="1" ht="19.5" customHeight="1" x14ac:dyDescent="0.25">
      <c r="A400" s="3">
        <f>IFERROR(VLOOKUP(B400,'[1]DADOS (OCULTAR)'!$Q$3:$S$136,3,0),"")</f>
        <v>9039744002308</v>
      </c>
      <c r="B400" s="4" t="str">
        <f>'[1]TCE - ANEXO IV - Preencher'!C409</f>
        <v>HOSPITAL NOSSA SENHORA DAS GRAÇAS - ANTIGO ALFA - CG Nº 024/2022</v>
      </c>
      <c r="C400" s="4" t="str">
        <f>'[1]TCE - ANEXO IV - Preencher'!E409</f>
        <v>3.99 - Outras despesas com Material de Consumo</v>
      </c>
      <c r="D400" s="3" t="str">
        <f>'[1]TCE - ANEXO IV - Preencher'!F409</f>
        <v>37.531.583/0001-97</v>
      </c>
      <c r="E400" s="5" t="str">
        <f>'[1]TCE - ANEXO IV - Preencher'!G409</f>
        <v>COUTINHO E FERNANDES PROD MED HOSPITALAR</v>
      </c>
      <c r="F400" s="5" t="str">
        <f>'[1]TCE - ANEXO IV - Preencher'!H409</f>
        <v>B</v>
      </c>
      <c r="G400" s="5" t="str">
        <f>'[1]TCE - ANEXO IV - Preencher'!I409</f>
        <v>S</v>
      </c>
      <c r="H400" s="5" t="str">
        <f>'[1]TCE - ANEXO IV - Preencher'!J409</f>
        <v>5451</v>
      </c>
      <c r="I400" s="6" t="str">
        <f>IF('[1]TCE - ANEXO IV - Preencher'!K409="","",'[1]TCE - ANEXO IV - Preencher'!K409)</f>
        <v>12/06/2026</v>
      </c>
      <c r="J400" s="5" t="str">
        <f>'[1]TCE - ANEXO IV - Preencher'!L409</f>
        <v>52260637531583000197550010000054511200440319</v>
      </c>
      <c r="K400" s="5" t="str">
        <f>IF(F400="B",LEFT('[1]TCE - ANEXO IV - Preencher'!M409,2),IF(F400="S",LEFT('[1]TCE - ANEXO IV - Preencher'!M409,7),IF('[1]TCE - ANEXO IV - Preencher'!H409="","")))</f>
        <v>52</v>
      </c>
      <c r="L400" s="7">
        <f>'[1]TCE - ANEXO IV - Preencher'!N409</f>
        <v>1355</v>
      </c>
    </row>
    <row r="401" spans="1:12" s="8" customFormat="1" ht="19.5" customHeight="1" x14ac:dyDescent="0.25">
      <c r="A401" s="3">
        <f>IFERROR(VLOOKUP(B401,'[1]DADOS (OCULTAR)'!$Q$3:$S$136,3,0),"")</f>
        <v>9039744002308</v>
      </c>
      <c r="B401" s="4" t="str">
        <f>'[1]TCE - ANEXO IV - Preencher'!C410</f>
        <v>HOSPITAL NOSSA SENHORA DAS GRAÇAS - ANTIGO ALFA - CG Nº 024/2022</v>
      </c>
      <c r="C401" s="4" t="str">
        <f>'[1]TCE - ANEXO IV - Preencher'!E410</f>
        <v>3.4 - Material Farmacológico</v>
      </c>
      <c r="D401" s="3" t="str">
        <f>'[1]TCE - ANEXO IV - Preencher'!F410</f>
        <v>39.500.546/0001-47</v>
      </c>
      <c r="E401" s="5" t="str">
        <f>'[1]TCE - ANEXO IV - Preencher'!G410</f>
        <v>REC DISTRIBUIDORA HOSPITALAR LTDA</v>
      </c>
      <c r="F401" s="5" t="str">
        <f>'[1]TCE - ANEXO IV - Preencher'!H410</f>
        <v>B</v>
      </c>
      <c r="G401" s="5" t="str">
        <f>'[1]TCE - ANEXO IV - Preencher'!I410</f>
        <v>S</v>
      </c>
      <c r="H401" s="5" t="str">
        <f>'[1]TCE - ANEXO IV - Preencher'!J410</f>
        <v>5525</v>
      </c>
      <c r="I401" s="6" t="str">
        <f>IF('[1]TCE - ANEXO IV - Preencher'!K410="","",'[1]TCE - ANEXO IV - Preencher'!K410)</f>
        <v>12/06/2026</v>
      </c>
      <c r="J401" s="5" t="str">
        <f>'[1]TCE - ANEXO IV - Preencher'!L410</f>
        <v>26260639500546000147550010000055251000806129</v>
      </c>
      <c r="K401" s="5" t="str">
        <f>IF(F401="B",LEFT('[1]TCE - ANEXO IV - Preencher'!M410,2),IF(F401="S",LEFT('[1]TCE - ANEXO IV - Preencher'!M410,7),IF('[1]TCE - ANEXO IV - Preencher'!H410="","")))</f>
        <v>26</v>
      </c>
      <c r="L401" s="7">
        <f>'[1]TCE - ANEXO IV - Preencher'!N410</f>
        <v>1080</v>
      </c>
    </row>
    <row r="402" spans="1:12" s="8" customFormat="1" ht="19.5" customHeight="1" x14ac:dyDescent="0.25">
      <c r="A402" s="3">
        <f>IFERROR(VLOOKUP(B402,'[1]DADOS (OCULTAR)'!$Q$3:$S$136,3,0),"")</f>
        <v>9039744002308</v>
      </c>
      <c r="B402" s="4" t="str">
        <f>'[1]TCE - ANEXO IV - Preencher'!C411</f>
        <v>HOSPITAL NOSSA SENHORA DAS GRAÇAS - ANTIGO ALFA - CG Nº 024/2022</v>
      </c>
      <c r="C402" s="4" t="str">
        <f>'[1]TCE - ANEXO IV - Preencher'!E411</f>
        <v>3.12 - Material Hospitalar</v>
      </c>
      <c r="D402" s="3" t="str">
        <f>'[1]TCE - ANEXO IV - Preencher'!F411</f>
        <v>39.500.546/0001-47</v>
      </c>
      <c r="E402" s="5" t="str">
        <f>'[1]TCE - ANEXO IV - Preencher'!G411</f>
        <v>REC DISTRIBUIDORA HOSPITALAR LTDA</v>
      </c>
      <c r="F402" s="5" t="str">
        <f>'[1]TCE - ANEXO IV - Preencher'!H411</f>
        <v>B</v>
      </c>
      <c r="G402" s="5" t="str">
        <f>'[1]TCE - ANEXO IV - Preencher'!I411</f>
        <v>S</v>
      </c>
      <c r="H402" s="5" t="str">
        <f>'[1]TCE - ANEXO IV - Preencher'!J411</f>
        <v>5546</v>
      </c>
      <c r="I402" s="6" t="str">
        <f>IF('[1]TCE - ANEXO IV - Preencher'!K411="","",'[1]TCE - ANEXO IV - Preencher'!K411)</f>
        <v>15/06/2026</v>
      </c>
      <c r="J402" s="5" t="str">
        <f>'[1]TCE - ANEXO IV - Preencher'!L411</f>
        <v>26260639500546000147550010000055461899821880</v>
      </c>
      <c r="K402" s="5" t="str">
        <f>IF(F402="B",LEFT('[1]TCE - ANEXO IV - Preencher'!M411,2),IF(F402="S",LEFT('[1]TCE - ANEXO IV - Preencher'!M411,7),IF('[1]TCE - ANEXO IV - Preencher'!H411="","")))</f>
        <v>26</v>
      </c>
      <c r="L402" s="7">
        <f>'[1]TCE - ANEXO IV - Preencher'!N411</f>
        <v>3324</v>
      </c>
    </row>
    <row r="403" spans="1:12" s="8" customFormat="1" ht="19.5" customHeight="1" x14ac:dyDescent="0.25">
      <c r="A403" s="3">
        <f>IFERROR(VLOOKUP(B403,'[1]DADOS (OCULTAR)'!$Q$3:$S$136,3,0),"")</f>
        <v>9039744002308</v>
      </c>
      <c r="B403" s="4" t="str">
        <f>'[1]TCE - ANEXO IV - Preencher'!C412</f>
        <v>HOSPITAL NOSSA SENHORA DAS GRAÇAS - ANTIGO ALFA - CG Nº 024/2022</v>
      </c>
      <c r="C403" s="4" t="str">
        <f>'[1]TCE - ANEXO IV - Preencher'!E412</f>
        <v>3.12 - Material Hospitalar</v>
      </c>
      <c r="D403" s="3" t="str">
        <f>'[1]TCE - ANEXO IV - Preencher'!F412</f>
        <v>39.500.546/0001-47</v>
      </c>
      <c r="E403" s="5" t="str">
        <f>'[1]TCE - ANEXO IV - Preencher'!G412</f>
        <v>REC DISTRIBUIDORA HOSPITALAR LTDA</v>
      </c>
      <c r="F403" s="5" t="str">
        <f>'[1]TCE - ANEXO IV - Preencher'!H412</f>
        <v>B</v>
      </c>
      <c r="G403" s="5" t="str">
        <f>'[1]TCE - ANEXO IV - Preencher'!I412</f>
        <v>S</v>
      </c>
      <c r="H403" s="5" t="str">
        <f>'[1]TCE - ANEXO IV - Preencher'!J412</f>
        <v>5565</v>
      </c>
      <c r="I403" s="6" t="str">
        <f>IF('[1]TCE - ANEXO IV - Preencher'!K412="","",'[1]TCE - ANEXO IV - Preencher'!K412)</f>
        <v>15/06/2026</v>
      </c>
      <c r="J403" s="5" t="str">
        <f>'[1]TCE - ANEXO IV - Preencher'!L412</f>
        <v>26260639500546000147550010000055651749155928</v>
      </c>
      <c r="K403" s="5" t="str">
        <f>IF(F403="B",LEFT('[1]TCE - ANEXO IV - Preencher'!M412,2),IF(F403="S",LEFT('[1]TCE - ANEXO IV - Preencher'!M412,7),IF('[1]TCE - ANEXO IV - Preencher'!H412="","")))</f>
        <v>26</v>
      </c>
      <c r="L403" s="7">
        <f>'[1]TCE - ANEXO IV - Preencher'!N412</f>
        <v>139118.22</v>
      </c>
    </row>
    <row r="404" spans="1:12" s="8" customFormat="1" ht="19.5" customHeight="1" x14ac:dyDescent="0.25">
      <c r="A404" s="3">
        <f>IFERROR(VLOOKUP(B404,'[1]DADOS (OCULTAR)'!$Q$3:$S$136,3,0),"")</f>
        <v>9039744002308</v>
      </c>
      <c r="B404" s="4" t="str">
        <f>'[1]TCE - ANEXO IV - Preencher'!C413</f>
        <v>HOSPITAL NOSSA SENHORA DAS GRAÇAS - ANTIGO ALFA - CG Nº 024/2022</v>
      </c>
      <c r="C404" s="4" t="str">
        <f>'[1]TCE - ANEXO IV - Preencher'!E413</f>
        <v>3.12 - Material Hospitalar</v>
      </c>
      <c r="D404" s="3" t="str">
        <f>'[1]TCE - ANEXO IV - Preencher'!F413</f>
        <v>39.500.546/0001-47</v>
      </c>
      <c r="E404" s="5" t="str">
        <f>'[1]TCE - ANEXO IV - Preencher'!G413</f>
        <v>REC DISTRIBUIDORA HOSPITALAR LTDA</v>
      </c>
      <c r="F404" s="5" t="str">
        <f>'[1]TCE - ANEXO IV - Preencher'!H413</f>
        <v>B</v>
      </c>
      <c r="G404" s="5" t="str">
        <f>'[1]TCE - ANEXO IV - Preencher'!I413</f>
        <v>S</v>
      </c>
      <c r="H404" s="5" t="str">
        <f>'[1]TCE - ANEXO IV - Preencher'!J413</f>
        <v>5571</v>
      </c>
      <c r="I404" s="6" t="str">
        <f>IF('[1]TCE - ANEXO IV - Preencher'!K413="","",'[1]TCE - ANEXO IV - Preencher'!K413)</f>
        <v>16/06/2026</v>
      </c>
      <c r="J404" s="5" t="str">
        <f>'[1]TCE - ANEXO IV - Preencher'!L413</f>
        <v>26260639500546000147550010000055711701873739</v>
      </c>
      <c r="K404" s="5" t="str">
        <f>IF(F404="B",LEFT('[1]TCE - ANEXO IV - Preencher'!M413,2),IF(F404="S",LEFT('[1]TCE - ANEXO IV - Preencher'!M413,7),IF('[1]TCE - ANEXO IV - Preencher'!H413="","")))</f>
        <v>26</v>
      </c>
      <c r="L404" s="7">
        <f>'[1]TCE - ANEXO IV - Preencher'!N413</f>
        <v>2370</v>
      </c>
    </row>
    <row r="405" spans="1:12" s="8" customFormat="1" ht="19.5" customHeight="1" x14ac:dyDescent="0.25">
      <c r="A405" s="3">
        <f>IFERROR(VLOOKUP(B405,'[1]DADOS (OCULTAR)'!$Q$3:$S$136,3,0),"")</f>
        <v>9039744002308</v>
      </c>
      <c r="B405" s="4" t="str">
        <f>'[1]TCE - ANEXO IV - Preencher'!C414</f>
        <v>HOSPITAL NOSSA SENHORA DAS GRAÇAS - ANTIGO ALFA - CG Nº 024/2022</v>
      </c>
      <c r="C405" s="4" t="str">
        <f>'[1]TCE - ANEXO IV - Preencher'!E414</f>
        <v>3.7 - Material de Limpeza e Produtos de Hgienização</v>
      </c>
      <c r="D405" s="3" t="str">
        <f>'[1]TCE - ANEXO IV - Preencher'!F414</f>
        <v>39.500.546/0001-47</v>
      </c>
      <c r="E405" s="5" t="str">
        <f>'[1]TCE - ANEXO IV - Preencher'!G414</f>
        <v>REC DISTRIBUIDORA HOSPITALAR LTDA</v>
      </c>
      <c r="F405" s="5" t="str">
        <f>'[1]TCE - ANEXO IV - Preencher'!H414</f>
        <v>B</v>
      </c>
      <c r="G405" s="5" t="str">
        <f>'[1]TCE - ANEXO IV - Preencher'!I414</f>
        <v>S</v>
      </c>
      <c r="H405" s="5" t="str">
        <f>'[1]TCE - ANEXO IV - Preencher'!J414</f>
        <v>5596</v>
      </c>
      <c r="I405" s="6" t="str">
        <f>IF('[1]TCE - ANEXO IV - Preencher'!K414="","",'[1]TCE - ANEXO IV - Preencher'!K414)</f>
        <v>18/06/2026</v>
      </c>
      <c r="J405" s="5" t="str">
        <f>'[1]TCE - ANEXO IV - Preencher'!L414</f>
        <v>26260639500546000147550010000055961267235285</v>
      </c>
      <c r="K405" s="5" t="str">
        <f>IF(F405="B",LEFT('[1]TCE - ANEXO IV - Preencher'!M414,2),IF(F405="S",LEFT('[1]TCE - ANEXO IV - Preencher'!M414,7),IF('[1]TCE - ANEXO IV - Preencher'!H414="","")))</f>
        <v>26</v>
      </c>
      <c r="L405" s="7">
        <f>'[1]TCE - ANEXO IV - Preencher'!N414</f>
        <v>4080</v>
      </c>
    </row>
    <row r="406" spans="1:12" s="8" customFormat="1" ht="19.5" customHeight="1" x14ac:dyDescent="0.25">
      <c r="A406" s="3">
        <f>IFERROR(VLOOKUP(B406,'[1]DADOS (OCULTAR)'!$Q$3:$S$136,3,0),"")</f>
        <v>9039744002308</v>
      </c>
      <c r="B406" s="4" t="str">
        <f>'[1]TCE - ANEXO IV - Preencher'!C415</f>
        <v>HOSPITAL NOSSA SENHORA DAS GRAÇAS - ANTIGO ALFA - CG Nº 024/2022</v>
      </c>
      <c r="C406" s="4" t="str">
        <f>'[1]TCE - ANEXO IV - Preencher'!E415</f>
        <v>3.12 - Material Hospitalar</v>
      </c>
      <c r="D406" s="3" t="str">
        <f>'[1]TCE - ANEXO IV - Preencher'!F415</f>
        <v>37.438.274/0001-77</v>
      </c>
      <c r="E406" s="5" t="str">
        <f>'[1]TCE - ANEXO IV - Preencher'!G415</f>
        <v>SELLMED PRODUTOS MEDICOS E HOSPITALARES LTDA</v>
      </c>
      <c r="F406" s="5" t="str">
        <f>'[1]TCE - ANEXO IV - Preencher'!H415</f>
        <v>B</v>
      </c>
      <c r="G406" s="5" t="str">
        <f>'[1]TCE - ANEXO IV - Preencher'!I415</f>
        <v>S</v>
      </c>
      <c r="H406" s="5" t="str">
        <f>'[1]TCE - ANEXO IV - Preencher'!J415</f>
        <v>55974</v>
      </c>
      <c r="I406" s="6" t="str">
        <f>IF('[1]TCE - ANEXO IV - Preencher'!K415="","",'[1]TCE - ANEXO IV - Preencher'!K415)</f>
        <v>15/06/2026</v>
      </c>
      <c r="J406" s="5" t="str">
        <f>'[1]TCE - ANEXO IV - Preencher'!L415</f>
        <v>26260637438274000177550010000559741464901019</v>
      </c>
      <c r="K406" s="5" t="str">
        <f>IF(F406="B",LEFT('[1]TCE - ANEXO IV - Preencher'!M415,2),IF(F406="S",LEFT('[1]TCE - ANEXO IV - Preencher'!M415,7),IF('[1]TCE - ANEXO IV - Preencher'!H415="","")))</f>
        <v>26</v>
      </c>
      <c r="L406" s="7">
        <f>'[1]TCE - ANEXO IV - Preencher'!N415</f>
        <v>7120</v>
      </c>
    </row>
    <row r="407" spans="1:12" s="8" customFormat="1" ht="19.5" customHeight="1" x14ac:dyDescent="0.25">
      <c r="A407" s="3">
        <f>IFERROR(VLOOKUP(B407,'[1]DADOS (OCULTAR)'!$Q$3:$S$136,3,0),"")</f>
        <v>9039744002308</v>
      </c>
      <c r="B407" s="4" t="str">
        <f>'[1]TCE - ANEXO IV - Preencher'!C416</f>
        <v>HOSPITAL NOSSA SENHORA DAS GRAÇAS - ANTIGO ALFA - CG Nº 024/2022</v>
      </c>
      <c r="C407" s="4" t="str">
        <f>'[1]TCE - ANEXO IV - Preencher'!E416</f>
        <v>3.7 - Material de Limpeza e Produtos de Hgienização</v>
      </c>
      <c r="D407" s="3" t="str">
        <f>'[1]TCE - ANEXO IV - Preencher'!F416</f>
        <v>39.500.546/0001-47</v>
      </c>
      <c r="E407" s="5" t="str">
        <f>'[1]TCE - ANEXO IV - Preencher'!G416</f>
        <v>REC DISTRIBUIDORA HOSPITALAR LTDA</v>
      </c>
      <c r="F407" s="5" t="str">
        <f>'[1]TCE - ANEXO IV - Preencher'!H416</f>
        <v>B</v>
      </c>
      <c r="G407" s="5" t="str">
        <f>'[1]TCE - ANEXO IV - Preencher'!I416</f>
        <v>S</v>
      </c>
      <c r="H407" s="5" t="str">
        <f>'[1]TCE - ANEXO IV - Preencher'!J416</f>
        <v>5619</v>
      </c>
      <c r="I407" s="6" t="str">
        <f>IF('[1]TCE - ANEXO IV - Preencher'!K416="","",'[1]TCE - ANEXO IV - Preencher'!K416)</f>
        <v>19/06/2026</v>
      </c>
      <c r="J407" s="5" t="str">
        <f>'[1]TCE - ANEXO IV - Preencher'!L416</f>
        <v>26260639500546000147550010000056191964402791</v>
      </c>
      <c r="K407" s="5" t="str">
        <f>IF(F407="B",LEFT('[1]TCE - ANEXO IV - Preencher'!M416,2),IF(F407="S",LEFT('[1]TCE - ANEXO IV - Preencher'!M416,7),IF('[1]TCE - ANEXO IV - Preencher'!H416="","")))</f>
        <v>26</v>
      </c>
      <c r="L407" s="7">
        <f>'[1]TCE - ANEXO IV - Preencher'!N416</f>
        <v>790</v>
      </c>
    </row>
    <row r="408" spans="1:12" s="8" customFormat="1" ht="19.5" customHeight="1" x14ac:dyDescent="0.25">
      <c r="A408" s="3">
        <f>IFERROR(VLOOKUP(B408,'[1]DADOS (OCULTAR)'!$Q$3:$S$136,3,0),"")</f>
        <v>9039744002308</v>
      </c>
      <c r="B408" s="4" t="str">
        <f>'[1]TCE - ANEXO IV - Preencher'!C417</f>
        <v>HOSPITAL NOSSA SENHORA DAS GRAÇAS - ANTIGO ALFA - CG Nº 024/2022</v>
      </c>
      <c r="C408" s="4" t="str">
        <f>'[1]TCE - ANEXO IV - Preencher'!E417</f>
        <v>3.7 - Material de Limpeza e Produtos de Hgienização</v>
      </c>
      <c r="D408" s="3" t="str">
        <f>'[1]TCE - ANEXO IV - Preencher'!F417</f>
        <v>39.500.546/0001-47</v>
      </c>
      <c r="E408" s="5" t="str">
        <f>'[1]TCE - ANEXO IV - Preencher'!G417</f>
        <v>REC DISTRIBUIDORA HOSPITALAR LTDA</v>
      </c>
      <c r="F408" s="5" t="str">
        <f>'[1]TCE - ANEXO IV - Preencher'!H417</f>
        <v>B</v>
      </c>
      <c r="G408" s="5" t="str">
        <f>'[1]TCE - ANEXO IV - Preencher'!I417</f>
        <v>S</v>
      </c>
      <c r="H408" s="5" t="str">
        <f>'[1]TCE - ANEXO IV - Preencher'!J417</f>
        <v>5620</v>
      </c>
      <c r="I408" s="6" t="str">
        <f>IF('[1]TCE - ANEXO IV - Preencher'!K417="","",'[1]TCE - ANEXO IV - Preencher'!K417)</f>
        <v>19/06/2026</v>
      </c>
      <c r="J408" s="5" t="str">
        <f>'[1]TCE - ANEXO IV - Preencher'!L417</f>
        <v>26260639500546000147550010000056201083094520</v>
      </c>
      <c r="K408" s="5" t="str">
        <f>IF(F408="B",LEFT('[1]TCE - ANEXO IV - Preencher'!M417,2),IF(F408="S",LEFT('[1]TCE - ANEXO IV - Preencher'!M417,7),IF('[1]TCE - ANEXO IV - Preencher'!H417="","")))</f>
        <v>26</v>
      </c>
      <c r="L408" s="7">
        <f>'[1]TCE - ANEXO IV - Preencher'!N417</f>
        <v>8380</v>
      </c>
    </row>
    <row r="409" spans="1:12" s="8" customFormat="1" ht="19.5" customHeight="1" x14ac:dyDescent="0.25">
      <c r="A409" s="3">
        <f>IFERROR(VLOOKUP(B409,'[1]DADOS (OCULTAR)'!$Q$3:$S$136,3,0),"")</f>
        <v>9039744002308</v>
      </c>
      <c r="B409" s="4" t="str">
        <f>'[1]TCE - ANEXO IV - Preencher'!C418</f>
        <v>HOSPITAL NOSSA SENHORA DAS GRAÇAS - ANTIGO ALFA - CG Nº 024/2022</v>
      </c>
      <c r="C409" s="4" t="str">
        <f>'[1]TCE - ANEXO IV - Preencher'!E418</f>
        <v>3.7 - Material de Limpeza e Produtos de Hgienização</v>
      </c>
      <c r="D409" s="3" t="str">
        <f>'[1]TCE - ANEXO IV - Preencher'!F418</f>
        <v>39.500.546/0001-47</v>
      </c>
      <c r="E409" s="5" t="str">
        <f>'[1]TCE - ANEXO IV - Preencher'!G418</f>
        <v>REC DISTRIBUIDORA HOSPITALAR LTDA</v>
      </c>
      <c r="F409" s="5" t="str">
        <f>'[1]TCE - ANEXO IV - Preencher'!H418</f>
        <v>B</v>
      </c>
      <c r="G409" s="5" t="str">
        <f>'[1]TCE - ANEXO IV - Preencher'!I418</f>
        <v>S</v>
      </c>
      <c r="H409" s="5" t="str">
        <f>'[1]TCE - ANEXO IV - Preencher'!J418</f>
        <v>5671</v>
      </c>
      <c r="I409" s="6" t="str">
        <f>IF('[1]TCE - ANEXO IV - Preencher'!K418="","",'[1]TCE - ANEXO IV - Preencher'!K418)</f>
        <v>30/06/2026</v>
      </c>
      <c r="J409" s="5" t="str">
        <f>'[1]TCE - ANEXO IV - Preencher'!L418</f>
        <v>26260639500546000147550010000056711910126613</v>
      </c>
      <c r="K409" s="5" t="str">
        <f>IF(F409="B",LEFT('[1]TCE - ANEXO IV - Preencher'!M418,2),IF(F409="S",LEFT('[1]TCE - ANEXO IV - Preencher'!M418,7),IF('[1]TCE - ANEXO IV - Preencher'!H418="","")))</f>
        <v>26</v>
      </c>
      <c r="L409" s="7">
        <f>'[1]TCE - ANEXO IV - Preencher'!N418</f>
        <v>1530</v>
      </c>
    </row>
    <row r="410" spans="1:12" s="8" customFormat="1" ht="19.5" customHeight="1" x14ac:dyDescent="0.25">
      <c r="A410" s="3">
        <f>IFERROR(VLOOKUP(B410,'[1]DADOS (OCULTAR)'!$Q$3:$S$136,3,0),"")</f>
        <v>9039744002308</v>
      </c>
      <c r="B410" s="4" t="str">
        <f>'[1]TCE - ANEXO IV - Preencher'!C419</f>
        <v>HOSPITAL NOSSA SENHORA DAS GRAÇAS - ANTIGO ALFA - CG Nº 024/2022</v>
      </c>
      <c r="C410" s="4" t="str">
        <f>'[1]TCE - ANEXO IV - Preencher'!E419</f>
        <v xml:space="preserve">3.9 - Material para Manutenção de Bens Imóveis </v>
      </c>
      <c r="D410" s="3" t="str">
        <f>'[1]TCE - ANEXO IV - Preencher'!F419</f>
        <v>20.925.559/0001-30</v>
      </c>
      <c r="E410" s="5" t="str">
        <f>'[1]TCE - ANEXO IV - Preencher'!G419</f>
        <v>REFUSO PARAFUSOS E FERRAMENTAS LTDA</v>
      </c>
      <c r="F410" s="5" t="str">
        <f>'[1]TCE - ANEXO IV - Preencher'!H419</f>
        <v>B</v>
      </c>
      <c r="G410" s="5" t="str">
        <f>'[1]TCE - ANEXO IV - Preencher'!I419</f>
        <v>S</v>
      </c>
      <c r="H410" s="5" t="str">
        <f>'[1]TCE - ANEXO IV - Preencher'!J419</f>
        <v>59906</v>
      </c>
      <c r="I410" s="6" t="str">
        <f>IF('[1]TCE - ANEXO IV - Preencher'!K419="","",'[1]TCE - ANEXO IV - Preencher'!K419)</f>
        <v>29/05/2026</v>
      </c>
      <c r="J410" s="5" t="str">
        <f>'[1]TCE - ANEXO IV - Preencher'!L419</f>
        <v>26260520925559000130550010000599061100426050</v>
      </c>
      <c r="K410" s="5" t="str">
        <f>IF(F410="B",LEFT('[1]TCE - ANEXO IV - Preencher'!M419,2),IF(F410="S",LEFT('[1]TCE - ANEXO IV - Preencher'!M419,7),IF('[1]TCE - ANEXO IV - Preencher'!H419="","")))</f>
        <v>26</v>
      </c>
      <c r="L410" s="7">
        <f>'[1]TCE - ANEXO IV - Preencher'!N419</f>
        <v>17.399999999999999</v>
      </c>
    </row>
    <row r="411" spans="1:12" s="8" customFormat="1" ht="19.5" customHeight="1" x14ac:dyDescent="0.25">
      <c r="A411" s="3">
        <f>IFERROR(VLOOKUP(B411,'[1]DADOS (OCULTAR)'!$Q$3:$S$136,3,0),"")</f>
        <v>9039744002308</v>
      </c>
      <c r="B411" s="4" t="str">
        <f>'[1]TCE - ANEXO IV - Preencher'!C420</f>
        <v>HOSPITAL NOSSA SENHORA DAS GRAÇAS - ANTIGO ALFA - CG Nº 024/2022</v>
      </c>
      <c r="C411" s="4" t="str">
        <f>'[1]TCE - ANEXO IV - Preencher'!E420</f>
        <v>3.4 - Material Farmacológico</v>
      </c>
      <c r="D411" s="3" t="str">
        <f>'[1]TCE - ANEXO IV - Preencher'!F420</f>
        <v>35.753.111/0001-53</v>
      </c>
      <c r="E411" s="5" t="str">
        <f>'[1]TCE - ANEXO IV - Preencher'!G420</f>
        <v>NORD PRODUTOS EM SAUDE LTDA</v>
      </c>
      <c r="F411" s="5" t="str">
        <f>'[1]TCE - ANEXO IV - Preencher'!H420</f>
        <v>B</v>
      </c>
      <c r="G411" s="5" t="str">
        <f>'[1]TCE - ANEXO IV - Preencher'!I420</f>
        <v>S</v>
      </c>
      <c r="H411" s="5" t="str">
        <f>'[1]TCE - ANEXO IV - Preencher'!J420</f>
        <v>59937</v>
      </c>
      <c r="I411" s="6" t="str">
        <f>IF('[1]TCE - ANEXO IV - Preencher'!K420="","",'[1]TCE - ANEXO IV - Preencher'!K420)</f>
        <v>12/06/2026</v>
      </c>
      <c r="J411" s="5" t="str">
        <f>'[1]TCE - ANEXO IV - Preencher'!L420</f>
        <v>26260635753111000153550010000599371426279245</v>
      </c>
      <c r="K411" s="5" t="str">
        <f>IF(F411="B",LEFT('[1]TCE - ANEXO IV - Preencher'!M420,2),IF(F411="S",LEFT('[1]TCE - ANEXO IV - Preencher'!M420,7),IF('[1]TCE - ANEXO IV - Preencher'!H420="","")))</f>
        <v>26</v>
      </c>
      <c r="L411" s="7">
        <f>'[1]TCE - ANEXO IV - Preencher'!N420</f>
        <v>4723.97</v>
      </c>
    </row>
    <row r="412" spans="1:12" s="8" customFormat="1" ht="19.5" customHeight="1" x14ac:dyDescent="0.25">
      <c r="A412" s="3">
        <f>IFERROR(VLOOKUP(B412,'[1]DADOS (OCULTAR)'!$Q$3:$S$136,3,0),"")</f>
        <v>9039744002308</v>
      </c>
      <c r="B412" s="4" t="str">
        <f>'[1]TCE - ANEXO IV - Preencher'!C421</f>
        <v>HOSPITAL NOSSA SENHORA DAS GRAÇAS - ANTIGO ALFA - CG Nº 024/2022</v>
      </c>
      <c r="C412" s="4" t="str">
        <f>'[1]TCE - ANEXO IV - Preencher'!E421</f>
        <v>3.7 - Material de Limpeza e Produtos de Hgienização</v>
      </c>
      <c r="D412" s="3" t="str">
        <f>'[1]TCE - ANEXO IV - Preencher'!F421</f>
        <v>50.375.151/0001-00</v>
      </c>
      <c r="E412" s="5" t="str">
        <f>'[1]TCE - ANEXO IV - Preencher'!G421</f>
        <v>UNIQUE HOSPITALAR LTDA</v>
      </c>
      <c r="F412" s="5" t="str">
        <f>'[1]TCE - ANEXO IV - Preencher'!H421</f>
        <v>B</v>
      </c>
      <c r="G412" s="5" t="str">
        <f>'[1]TCE - ANEXO IV - Preencher'!I421</f>
        <v>S</v>
      </c>
      <c r="H412" s="5" t="str">
        <f>'[1]TCE - ANEXO IV - Preencher'!J421</f>
        <v>636</v>
      </c>
      <c r="I412" s="6" t="str">
        <f>IF('[1]TCE - ANEXO IV - Preencher'!K421="","",'[1]TCE - ANEXO IV - Preencher'!K421)</f>
        <v>15/06/2026</v>
      </c>
      <c r="J412" s="5" t="str">
        <f>'[1]TCE - ANEXO IV - Preencher'!L421</f>
        <v>26260650375151000100550010000006361518005124</v>
      </c>
      <c r="K412" s="5" t="str">
        <f>IF(F412="B",LEFT('[1]TCE - ANEXO IV - Preencher'!M421,2),IF(F412="S",LEFT('[1]TCE - ANEXO IV - Preencher'!M421,7),IF('[1]TCE - ANEXO IV - Preencher'!H421="","")))</f>
        <v>26</v>
      </c>
      <c r="L412" s="7">
        <f>'[1]TCE - ANEXO IV - Preencher'!N421</f>
        <v>8400</v>
      </c>
    </row>
    <row r="413" spans="1:12" s="8" customFormat="1" ht="19.5" customHeight="1" x14ac:dyDescent="0.25">
      <c r="A413" s="3">
        <f>IFERROR(VLOOKUP(B413,'[1]DADOS (OCULTAR)'!$Q$3:$S$136,3,0),"")</f>
        <v>9039744002308</v>
      </c>
      <c r="B413" s="4" t="str">
        <f>'[1]TCE - ANEXO IV - Preencher'!C422</f>
        <v>HOSPITAL NOSSA SENHORA DAS GRAÇAS - ANTIGO ALFA - CG Nº 024/2022</v>
      </c>
      <c r="C413" s="4" t="str">
        <f>'[1]TCE - ANEXO IV - Preencher'!E422</f>
        <v>3.7 - Material de Limpeza e Produtos de Hgienização</v>
      </c>
      <c r="D413" s="3" t="str">
        <f>'[1]TCE - ANEXO IV - Preencher'!F422</f>
        <v>28.145.496/0001-00</v>
      </c>
      <c r="E413" s="5" t="str">
        <f>'[1]TCE - ANEXO IV - Preencher'!G422</f>
        <v>IGEMEDIC DISTRIBUIDORA HOSPITALAR LTDA</v>
      </c>
      <c r="F413" s="5" t="str">
        <f>'[1]TCE - ANEXO IV - Preencher'!H422</f>
        <v>B</v>
      </c>
      <c r="G413" s="5" t="str">
        <f>'[1]TCE - ANEXO IV - Preencher'!I422</f>
        <v>S</v>
      </c>
      <c r="H413" s="5" t="str">
        <f>'[1]TCE - ANEXO IV - Preencher'!J422</f>
        <v>6393</v>
      </c>
      <c r="I413" s="6" t="str">
        <f>IF('[1]TCE - ANEXO IV - Preencher'!K422="","",'[1]TCE - ANEXO IV - Preencher'!K422)</f>
        <v>18/06/2026</v>
      </c>
      <c r="J413" s="5" t="str">
        <f>'[1]TCE - ANEXO IV - Preencher'!L422</f>
        <v>26260628145496000100550010000063931117596960</v>
      </c>
      <c r="K413" s="5" t="str">
        <f>IF(F413="B",LEFT('[1]TCE - ANEXO IV - Preencher'!M422,2),IF(F413="S",LEFT('[1]TCE - ANEXO IV - Preencher'!M422,7),IF('[1]TCE - ANEXO IV - Preencher'!H422="","")))</f>
        <v>26</v>
      </c>
      <c r="L413" s="7">
        <f>'[1]TCE - ANEXO IV - Preencher'!N422</f>
        <v>3630</v>
      </c>
    </row>
    <row r="414" spans="1:12" s="8" customFormat="1" ht="19.5" customHeight="1" x14ac:dyDescent="0.25">
      <c r="A414" s="3">
        <f>IFERROR(VLOOKUP(B414,'[1]DADOS (OCULTAR)'!$Q$3:$S$136,3,0),"")</f>
        <v>9039744002308</v>
      </c>
      <c r="B414" s="4" t="str">
        <f>'[1]TCE - ANEXO IV - Preencher'!C423</f>
        <v>HOSPITAL NOSSA SENHORA DAS GRAÇAS - ANTIGO ALFA - CG Nº 024/2022</v>
      </c>
      <c r="C414" s="4" t="str">
        <f>'[1]TCE - ANEXO IV - Preencher'!E423</f>
        <v>3.12 - Material Hospitalar</v>
      </c>
      <c r="D414" s="3" t="str">
        <f>'[1]TCE - ANEXO IV - Preencher'!F423</f>
        <v>28.145.496/0001-00</v>
      </c>
      <c r="E414" s="5" t="str">
        <f>'[1]TCE - ANEXO IV - Preencher'!G423</f>
        <v>IGEMEDIC DISTRIBUIDORA HOSPITALAR LTDA</v>
      </c>
      <c r="F414" s="5" t="str">
        <f>'[1]TCE - ANEXO IV - Preencher'!H423</f>
        <v>B</v>
      </c>
      <c r="G414" s="5" t="str">
        <f>'[1]TCE - ANEXO IV - Preencher'!I423</f>
        <v>S</v>
      </c>
      <c r="H414" s="5" t="str">
        <f>'[1]TCE - ANEXO IV - Preencher'!J423</f>
        <v>6393</v>
      </c>
      <c r="I414" s="6" t="str">
        <f>IF('[1]TCE - ANEXO IV - Preencher'!K423="","",'[1]TCE - ANEXO IV - Preencher'!K423)</f>
        <v>18/06/2026</v>
      </c>
      <c r="J414" s="5" t="str">
        <f>'[1]TCE - ANEXO IV - Preencher'!L423</f>
        <v>26260628145496000100550010000063931117596960</v>
      </c>
      <c r="K414" s="5" t="str">
        <f>IF(F414="B",LEFT('[1]TCE - ANEXO IV - Preencher'!M423,2),IF(F414="S",LEFT('[1]TCE - ANEXO IV - Preencher'!M423,7),IF('[1]TCE - ANEXO IV - Preencher'!H423="","")))</f>
        <v>26</v>
      </c>
      <c r="L414" s="7">
        <f>'[1]TCE - ANEXO IV - Preencher'!N423</f>
        <v>7859.18</v>
      </c>
    </row>
    <row r="415" spans="1:12" s="8" customFormat="1" ht="19.5" customHeight="1" x14ac:dyDescent="0.25">
      <c r="A415" s="3">
        <f>IFERROR(VLOOKUP(B415,'[1]DADOS (OCULTAR)'!$Q$3:$S$136,3,0),"")</f>
        <v>9039744002308</v>
      </c>
      <c r="B415" s="4" t="str">
        <f>'[1]TCE - ANEXO IV - Preencher'!C424</f>
        <v>HOSPITAL NOSSA SENHORA DAS GRAÇAS - ANTIGO ALFA - CG Nº 024/2022</v>
      </c>
      <c r="C415" s="4" t="str">
        <f>'[1]TCE - ANEXO IV - Preencher'!E424</f>
        <v>3.12 - Material Hospitalar</v>
      </c>
      <c r="D415" s="3" t="str">
        <f>'[1]TCE - ANEXO IV - Preencher'!F424</f>
        <v>28.145.496/0001-00</v>
      </c>
      <c r="E415" s="5" t="str">
        <f>'[1]TCE - ANEXO IV - Preencher'!G424</f>
        <v>IGEMEDIC DISTRIBUIDORA HOSPITALAR LTDA</v>
      </c>
      <c r="F415" s="5" t="str">
        <f>'[1]TCE - ANEXO IV - Preencher'!H424</f>
        <v>B</v>
      </c>
      <c r="G415" s="5" t="str">
        <f>'[1]TCE - ANEXO IV - Preencher'!I424</f>
        <v>S</v>
      </c>
      <c r="H415" s="5" t="str">
        <f>'[1]TCE - ANEXO IV - Preencher'!J424</f>
        <v>6394</v>
      </c>
      <c r="I415" s="6" t="str">
        <f>IF('[1]TCE - ANEXO IV - Preencher'!K424="","",'[1]TCE - ANEXO IV - Preencher'!K424)</f>
        <v>18/06/2026</v>
      </c>
      <c r="J415" s="5" t="str">
        <f>'[1]TCE - ANEXO IV - Preencher'!L424</f>
        <v>26260628145496000100550010000063941432114787</v>
      </c>
      <c r="K415" s="5" t="str">
        <f>IF(F415="B",LEFT('[1]TCE - ANEXO IV - Preencher'!M424,2),IF(F415="S",LEFT('[1]TCE - ANEXO IV - Preencher'!M424,7),IF('[1]TCE - ANEXO IV - Preencher'!H424="","")))</f>
        <v>26</v>
      </c>
      <c r="L415" s="7">
        <f>'[1]TCE - ANEXO IV - Preencher'!N424</f>
        <v>110</v>
      </c>
    </row>
    <row r="416" spans="1:12" s="8" customFormat="1" ht="19.5" customHeight="1" x14ac:dyDescent="0.25">
      <c r="A416" s="3">
        <f>IFERROR(VLOOKUP(B416,'[1]DADOS (OCULTAR)'!$Q$3:$S$136,3,0),"")</f>
        <v>9039744002308</v>
      </c>
      <c r="B416" s="4" t="str">
        <f>'[1]TCE - ANEXO IV - Preencher'!C425</f>
        <v>HOSPITAL NOSSA SENHORA DAS GRAÇAS - ANTIGO ALFA - CG Nº 024/2022</v>
      </c>
      <c r="C416" s="4" t="str">
        <f>'[1]TCE - ANEXO IV - Preencher'!E425</f>
        <v>3.6 - Material de Expediente</v>
      </c>
      <c r="D416" s="3" t="str">
        <f>'[1]TCE - ANEXO IV - Preencher'!F425</f>
        <v>28.145.496/0001-00</v>
      </c>
      <c r="E416" s="5" t="str">
        <f>'[1]TCE - ANEXO IV - Preencher'!G425</f>
        <v>IGEMEDIC DISTRIBUIDORA HOSPITALAR LTDA</v>
      </c>
      <c r="F416" s="5" t="str">
        <f>'[1]TCE - ANEXO IV - Preencher'!H425</f>
        <v>B</v>
      </c>
      <c r="G416" s="5" t="str">
        <f>'[1]TCE - ANEXO IV - Preencher'!I425</f>
        <v>S</v>
      </c>
      <c r="H416" s="5" t="str">
        <f>'[1]TCE - ANEXO IV - Preencher'!J425</f>
        <v>6395</v>
      </c>
      <c r="I416" s="6" t="str">
        <f>IF('[1]TCE - ANEXO IV - Preencher'!K425="","",'[1]TCE - ANEXO IV - Preencher'!K425)</f>
        <v>18/06/2026</v>
      </c>
      <c r="J416" s="5" t="str">
        <f>'[1]TCE - ANEXO IV - Preencher'!L425</f>
        <v>26260628145496000100550010000063951872615838</v>
      </c>
      <c r="K416" s="5" t="str">
        <f>IF(F416="B",LEFT('[1]TCE - ANEXO IV - Preencher'!M425,2),IF(F416="S",LEFT('[1]TCE - ANEXO IV - Preencher'!M425,7),IF('[1]TCE - ANEXO IV - Preencher'!H425="","")))</f>
        <v>26</v>
      </c>
      <c r="L416" s="7">
        <f>'[1]TCE - ANEXO IV - Preencher'!N425</f>
        <v>243</v>
      </c>
    </row>
    <row r="417" spans="1:12" s="8" customFormat="1" ht="19.5" customHeight="1" x14ac:dyDescent="0.25">
      <c r="A417" s="3">
        <f>IFERROR(VLOOKUP(B417,'[1]DADOS (OCULTAR)'!$Q$3:$S$136,3,0),"")</f>
        <v>9039744002308</v>
      </c>
      <c r="B417" s="4" t="str">
        <f>'[1]TCE - ANEXO IV - Preencher'!C426</f>
        <v>HOSPITAL NOSSA SENHORA DAS GRAÇAS - ANTIGO ALFA - CG Nº 024/2022</v>
      </c>
      <c r="C417" s="4" t="str">
        <f>'[1]TCE - ANEXO IV - Preencher'!E426</f>
        <v>3.12 - Material Hospitalar</v>
      </c>
      <c r="D417" s="3" t="str">
        <f>'[1]TCE - ANEXO IV - Preencher'!F426</f>
        <v>28.145.496/0001-00</v>
      </c>
      <c r="E417" s="5" t="str">
        <f>'[1]TCE - ANEXO IV - Preencher'!G426</f>
        <v>IGEMEDIC DISTRIBUIDORA HOSPITALAR LTDA</v>
      </c>
      <c r="F417" s="5" t="str">
        <f>'[1]TCE - ANEXO IV - Preencher'!H426</f>
        <v>B</v>
      </c>
      <c r="G417" s="5" t="str">
        <f>'[1]TCE - ANEXO IV - Preencher'!I426</f>
        <v>S</v>
      </c>
      <c r="H417" s="5" t="str">
        <f>'[1]TCE - ANEXO IV - Preencher'!J426</f>
        <v>6404</v>
      </c>
      <c r="I417" s="6" t="str">
        <f>IF('[1]TCE - ANEXO IV - Preencher'!K426="","",'[1]TCE - ANEXO IV - Preencher'!K426)</f>
        <v>26/06/2026</v>
      </c>
      <c r="J417" s="5" t="str">
        <f>'[1]TCE - ANEXO IV - Preencher'!L426</f>
        <v>26260628145496000100550010000064041799832251</v>
      </c>
      <c r="K417" s="5" t="str">
        <f>IF(F417="B",LEFT('[1]TCE - ANEXO IV - Preencher'!M426,2),IF(F417="S",LEFT('[1]TCE - ANEXO IV - Preencher'!M426,7),IF('[1]TCE - ANEXO IV - Preencher'!H426="","")))</f>
        <v>26</v>
      </c>
      <c r="L417" s="7">
        <f>'[1]TCE - ANEXO IV - Preencher'!N426</f>
        <v>5210.5600000000004</v>
      </c>
    </row>
    <row r="418" spans="1:12" s="8" customFormat="1" ht="19.5" customHeight="1" x14ac:dyDescent="0.25">
      <c r="A418" s="3">
        <f>IFERROR(VLOOKUP(B418,'[1]DADOS (OCULTAR)'!$Q$3:$S$136,3,0),"")</f>
        <v>9039744002308</v>
      </c>
      <c r="B418" s="4" t="str">
        <f>'[1]TCE - ANEXO IV - Preencher'!C427</f>
        <v>HOSPITAL NOSSA SENHORA DAS GRAÇAS - ANTIGO ALFA - CG Nº 024/2022</v>
      </c>
      <c r="C418" s="4" t="str">
        <f>'[1]TCE - ANEXO IV - Preencher'!E427</f>
        <v xml:space="preserve">3.10 - Material para Manutenção de Bens Móveis </v>
      </c>
      <c r="D418" s="3" t="str">
        <f>'[1]TCE - ANEXO IV - Preencher'!F427</f>
        <v>08.675.394/0001-90</v>
      </c>
      <c r="E418" s="5" t="str">
        <f>'[1]TCE - ANEXO IV - Preencher'!G427</f>
        <v>SAFE SUPORTE A VIDA COMERCIO INTERNACIONAL LTDA</v>
      </c>
      <c r="F418" s="5" t="str">
        <f>'[1]TCE - ANEXO IV - Preencher'!H427</f>
        <v>B</v>
      </c>
      <c r="G418" s="5" t="str">
        <f>'[1]TCE - ANEXO IV - Preencher'!I427</f>
        <v>S</v>
      </c>
      <c r="H418" s="5" t="str">
        <f>'[1]TCE - ANEXO IV - Preencher'!J427</f>
        <v>64482</v>
      </c>
      <c r="I418" s="6" t="str">
        <f>IF('[1]TCE - ANEXO IV - Preencher'!K427="","",'[1]TCE - ANEXO IV - Preencher'!K427)</f>
        <v>09/06/2026</v>
      </c>
      <c r="J418" s="5" t="str">
        <f>'[1]TCE - ANEXO IV - Preencher'!L427</f>
        <v>26260608675394000190550010000644821941245851</v>
      </c>
      <c r="K418" s="5" t="str">
        <f>IF(F418="B",LEFT('[1]TCE - ANEXO IV - Preencher'!M427,2),IF(F418="S",LEFT('[1]TCE - ANEXO IV - Preencher'!M427,7),IF('[1]TCE - ANEXO IV - Preencher'!H427="","")))</f>
        <v>26</v>
      </c>
      <c r="L418" s="7">
        <f>'[1]TCE - ANEXO IV - Preencher'!N427</f>
        <v>3960</v>
      </c>
    </row>
    <row r="419" spans="1:12" s="8" customFormat="1" ht="19.5" customHeight="1" x14ac:dyDescent="0.25">
      <c r="A419" s="3">
        <f>IFERROR(VLOOKUP(B419,'[1]DADOS (OCULTAR)'!$Q$3:$S$136,3,0),"")</f>
        <v>9039744002308</v>
      </c>
      <c r="B419" s="4" t="str">
        <f>'[1]TCE - ANEXO IV - Preencher'!C428</f>
        <v>HOSPITAL NOSSA SENHORA DAS GRAÇAS - ANTIGO ALFA - CG Nº 024/2022</v>
      </c>
      <c r="C419" s="4" t="str">
        <f>'[1]TCE - ANEXO IV - Preencher'!E428</f>
        <v>3.12 - Material Hospitalar</v>
      </c>
      <c r="D419" s="3" t="str">
        <f>'[1]TCE - ANEXO IV - Preencher'!F428</f>
        <v>08.675.394/0001-90</v>
      </c>
      <c r="E419" s="5" t="str">
        <f>'[1]TCE - ANEXO IV - Preencher'!G428</f>
        <v>SAFE SUPORTE A VIDA COMERCIO INTERNACIONAL LTDA</v>
      </c>
      <c r="F419" s="5" t="str">
        <f>'[1]TCE - ANEXO IV - Preencher'!H428</f>
        <v>B</v>
      </c>
      <c r="G419" s="5" t="str">
        <f>'[1]TCE - ANEXO IV - Preencher'!I428</f>
        <v>S</v>
      </c>
      <c r="H419" s="5" t="str">
        <f>'[1]TCE - ANEXO IV - Preencher'!J428</f>
        <v>64600</v>
      </c>
      <c r="I419" s="6" t="str">
        <f>IF('[1]TCE - ANEXO IV - Preencher'!K428="","",'[1]TCE - ANEXO IV - Preencher'!K428)</f>
        <v>12/06/2026</v>
      </c>
      <c r="J419" s="5" t="str">
        <f>'[1]TCE - ANEXO IV - Preencher'!L428</f>
        <v>26260608675394000190550010000646001749530816</v>
      </c>
      <c r="K419" s="5" t="str">
        <f>IF(F419="B",LEFT('[1]TCE - ANEXO IV - Preencher'!M428,2),IF(F419="S",LEFT('[1]TCE - ANEXO IV - Preencher'!M428,7),IF('[1]TCE - ANEXO IV - Preencher'!H428="","")))</f>
        <v>26</v>
      </c>
      <c r="L419" s="7">
        <f>'[1]TCE - ANEXO IV - Preencher'!N428</f>
        <v>5600</v>
      </c>
    </row>
    <row r="420" spans="1:12" s="8" customFormat="1" ht="19.5" customHeight="1" x14ac:dyDescent="0.25">
      <c r="A420" s="3">
        <f>IFERROR(VLOOKUP(B420,'[1]DADOS (OCULTAR)'!$Q$3:$S$136,3,0),"")</f>
        <v>9039744002308</v>
      </c>
      <c r="B420" s="4" t="str">
        <f>'[1]TCE - ANEXO IV - Preencher'!C429</f>
        <v>HOSPITAL NOSSA SENHORA DAS GRAÇAS - ANTIGO ALFA - CG Nº 024/2022</v>
      </c>
      <c r="C420" s="4" t="str">
        <f>'[1]TCE - ANEXO IV - Preencher'!E429</f>
        <v xml:space="preserve">3.10 - Material para Manutenção de Bens Móveis </v>
      </c>
      <c r="D420" s="3" t="str">
        <f>'[1]TCE - ANEXO IV - Preencher'!F429</f>
        <v>08.675.394/0001-90</v>
      </c>
      <c r="E420" s="5" t="str">
        <f>'[1]TCE - ANEXO IV - Preencher'!G429</f>
        <v>SAFE SUPORTE A VIDA COMERCIO INTERNACIONAL LTDA</v>
      </c>
      <c r="F420" s="5" t="str">
        <f>'[1]TCE - ANEXO IV - Preencher'!H429</f>
        <v>B</v>
      </c>
      <c r="G420" s="5" t="str">
        <f>'[1]TCE - ANEXO IV - Preencher'!I429</f>
        <v>S</v>
      </c>
      <c r="H420" s="5" t="str">
        <f>'[1]TCE - ANEXO IV - Preencher'!J429</f>
        <v>64601</v>
      </c>
      <c r="I420" s="6" t="str">
        <f>IF('[1]TCE - ANEXO IV - Preencher'!K429="","",'[1]TCE - ANEXO IV - Preencher'!K429)</f>
        <v>12/06/2026</v>
      </c>
      <c r="J420" s="5" t="str">
        <f>'[1]TCE - ANEXO IV - Preencher'!L429</f>
        <v>26260608675394000190550010000646011377728641</v>
      </c>
      <c r="K420" s="5" t="str">
        <f>IF(F420="B",LEFT('[1]TCE - ANEXO IV - Preencher'!M429,2),IF(F420="S",LEFT('[1]TCE - ANEXO IV - Preencher'!M429,7),IF('[1]TCE - ANEXO IV - Preencher'!H429="","")))</f>
        <v>26</v>
      </c>
      <c r="L420" s="7">
        <f>'[1]TCE - ANEXO IV - Preencher'!N429</f>
        <v>2270</v>
      </c>
    </row>
    <row r="421" spans="1:12" s="8" customFormat="1" ht="19.5" customHeight="1" x14ac:dyDescent="0.25">
      <c r="A421" s="3">
        <f>IFERROR(VLOOKUP(B421,'[1]DADOS (OCULTAR)'!$Q$3:$S$136,3,0),"")</f>
        <v>9039744002308</v>
      </c>
      <c r="B421" s="4" t="str">
        <f>'[1]TCE - ANEXO IV - Preencher'!C430</f>
        <v>HOSPITAL NOSSA SENHORA DAS GRAÇAS - ANTIGO ALFA - CG Nº 024/2022</v>
      </c>
      <c r="C421" s="4" t="str">
        <f>'[1]TCE - ANEXO IV - Preencher'!E430</f>
        <v>3.4 - Material Farmacológico</v>
      </c>
      <c r="D421" s="3" t="str">
        <f>'[1]TCE - ANEXO IV - Preencher'!F430</f>
        <v>18.078.521/0001-27</v>
      </c>
      <c r="E421" s="5" t="str">
        <f>'[1]TCE - ANEXO IV - Preencher'!G430</f>
        <v>TUPAN FARMA DISTRIBUIDORA LTDA</v>
      </c>
      <c r="F421" s="5" t="str">
        <f>'[1]TCE - ANEXO IV - Preencher'!H430</f>
        <v>B</v>
      </c>
      <c r="G421" s="5" t="str">
        <f>'[1]TCE - ANEXO IV - Preencher'!I430</f>
        <v>S</v>
      </c>
      <c r="H421" s="5" t="str">
        <f>'[1]TCE - ANEXO IV - Preencher'!J430</f>
        <v>65424</v>
      </c>
      <c r="I421" s="6" t="str">
        <f>IF('[1]TCE - ANEXO IV - Preencher'!K430="","",'[1]TCE - ANEXO IV - Preencher'!K430)</f>
        <v>12/06/2026</v>
      </c>
      <c r="J421" s="5" t="str">
        <f>'[1]TCE - ANEXO IV - Preencher'!L430</f>
        <v>26260618078521000127550010000654241009657257</v>
      </c>
      <c r="K421" s="5" t="str">
        <f>IF(F421="B",LEFT('[1]TCE - ANEXO IV - Preencher'!M430,2),IF(F421="S",LEFT('[1]TCE - ANEXO IV - Preencher'!M430,7),IF('[1]TCE - ANEXO IV - Preencher'!H430="","")))</f>
        <v>26</v>
      </c>
      <c r="L421" s="7">
        <f>'[1]TCE - ANEXO IV - Preencher'!N430</f>
        <v>5250</v>
      </c>
    </row>
    <row r="422" spans="1:12" s="8" customFormat="1" ht="19.5" customHeight="1" x14ac:dyDescent="0.25">
      <c r="A422" s="3">
        <f>IFERROR(VLOOKUP(B422,'[1]DADOS (OCULTAR)'!$Q$3:$S$136,3,0),"")</f>
        <v>9039744002308</v>
      </c>
      <c r="B422" s="4" t="str">
        <f>'[1]TCE - ANEXO IV - Preencher'!C431</f>
        <v>HOSPITAL NOSSA SENHORA DAS GRAÇAS - ANTIGO ALFA - CG Nº 024/2022</v>
      </c>
      <c r="C422" s="4" t="str">
        <f>'[1]TCE - ANEXO IV - Preencher'!E431</f>
        <v>3.7 - Material de Limpeza e Produtos de Hgienização</v>
      </c>
      <c r="D422" s="3" t="str">
        <f>'[1]TCE - ANEXO IV - Preencher'!F431</f>
        <v>50.375.151/0001-00</v>
      </c>
      <c r="E422" s="5" t="str">
        <f>'[1]TCE - ANEXO IV - Preencher'!G431</f>
        <v>UNIQUE HOSPITALAR LTDA</v>
      </c>
      <c r="F422" s="5" t="str">
        <f>'[1]TCE - ANEXO IV - Preencher'!H431</f>
        <v>B</v>
      </c>
      <c r="G422" s="5" t="str">
        <f>'[1]TCE - ANEXO IV - Preencher'!I431</f>
        <v>S</v>
      </c>
      <c r="H422" s="5" t="str">
        <f>'[1]TCE - ANEXO IV - Preencher'!J431</f>
        <v>660</v>
      </c>
      <c r="I422" s="6" t="str">
        <f>IF('[1]TCE - ANEXO IV - Preencher'!K431="","",'[1]TCE - ANEXO IV - Preencher'!K431)</f>
        <v>18/06/2026</v>
      </c>
      <c r="J422" s="5" t="str">
        <f>'[1]TCE - ANEXO IV - Preencher'!L431</f>
        <v>26260650375151000100550010000006601518005120</v>
      </c>
      <c r="K422" s="5" t="str">
        <f>IF(F422="B",LEFT('[1]TCE - ANEXO IV - Preencher'!M431,2),IF(F422="S",LEFT('[1]TCE - ANEXO IV - Preencher'!M431,7),IF('[1]TCE - ANEXO IV - Preencher'!H431="","")))</f>
        <v>26</v>
      </c>
      <c r="L422" s="7">
        <f>'[1]TCE - ANEXO IV - Preencher'!N431</f>
        <v>450</v>
      </c>
    </row>
    <row r="423" spans="1:12" s="8" customFormat="1" ht="19.5" customHeight="1" x14ac:dyDescent="0.25">
      <c r="A423" s="3">
        <f>IFERROR(VLOOKUP(B423,'[1]DADOS (OCULTAR)'!$Q$3:$S$136,3,0),"")</f>
        <v>9039744002308</v>
      </c>
      <c r="B423" s="4" t="str">
        <f>'[1]TCE - ANEXO IV - Preencher'!C432</f>
        <v>HOSPITAL NOSSA SENHORA DAS GRAÇAS - ANTIGO ALFA - CG Nº 024/2022</v>
      </c>
      <c r="C423" s="4" t="str">
        <f>'[1]TCE - ANEXO IV - Preencher'!E432</f>
        <v>3.12 - Material Hospitalar</v>
      </c>
      <c r="D423" s="3" t="str">
        <f>'[1]TCE - ANEXO IV - Preencher'!F432</f>
        <v>26.603.680/0001-21</v>
      </c>
      <c r="E423" s="5" t="str">
        <f>'[1]TCE - ANEXO IV - Preencher'!G432</f>
        <v>MORAMED MANUTENCAO E VENDA DE ACESSORIOS MEDICO HOSP LTDA</v>
      </c>
      <c r="F423" s="5" t="str">
        <f>'[1]TCE - ANEXO IV - Preencher'!H432</f>
        <v>B</v>
      </c>
      <c r="G423" s="5" t="str">
        <f>'[1]TCE - ANEXO IV - Preencher'!I432</f>
        <v>S</v>
      </c>
      <c r="H423" s="5" t="str">
        <f>'[1]TCE - ANEXO IV - Preencher'!J432</f>
        <v>6625</v>
      </c>
      <c r="I423" s="6" t="str">
        <f>IF('[1]TCE - ANEXO IV - Preencher'!K432="","",'[1]TCE - ANEXO IV - Preencher'!K432)</f>
        <v>29/06/2026</v>
      </c>
      <c r="J423" s="5" t="str">
        <f>'[1]TCE - ANEXO IV - Preencher'!L432</f>
        <v>26260626603680000121550010000066251768641172</v>
      </c>
      <c r="K423" s="5" t="str">
        <f>IF(F423="B",LEFT('[1]TCE - ANEXO IV - Preencher'!M432,2),IF(F423="S",LEFT('[1]TCE - ANEXO IV - Preencher'!M432,7),IF('[1]TCE - ANEXO IV - Preencher'!H432="","")))</f>
        <v>26</v>
      </c>
      <c r="L423" s="7">
        <f>'[1]TCE - ANEXO IV - Preencher'!N432</f>
        <v>504</v>
      </c>
    </row>
    <row r="424" spans="1:12" s="8" customFormat="1" ht="19.5" customHeight="1" x14ac:dyDescent="0.25">
      <c r="A424" s="3">
        <f>IFERROR(VLOOKUP(B424,'[1]DADOS (OCULTAR)'!$Q$3:$S$136,3,0),"")</f>
        <v>9039744002308</v>
      </c>
      <c r="B424" s="4" t="str">
        <f>'[1]TCE - ANEXO IV - Preencher'!C433</f>
        <v>HOSPITAL NOSSA SENHORA DAS GRAÇAS - ANTIGO ALFA - CG Nº 024/2022</v>
      </c>
      <c r="C424" s="4" t="str">
        <f>'[1]TCE - ANEXO IV - Preencher'!E433</f>
        <v>3.4 - Material Farmacológico</v>
      </c>
      <c r="D424" s="3" t="str">
        <f>'[1]TCE - ANEXO IV - Preencher'!F433</f>
        <v>49.351.786/0011-52</v>
      </c>
      <c r="E424" s="5" t="str">
        <f>'[1]TCE - ANEXO IV - Preencher'!G433</f>
        <v>BAXTER HOSPITALAR LTDA</v>
      </c>
      <c r="F424" s="5" t="str">
        <f>'[1]TCE - ANEXO IV - Preencher'!H433</f>
        <v>B</v>
      </c>
      <c r="G424" s="5" t="str">
        <f>'[1]TCE - ANEXO IV - Preencher'!I433</f>
        <v>S</v>
      </c>
      <c r="H424" s="5" t="str">
        <f>'[1]TCE - ANEXO IV - Preencher'!J433</f>
        <v>666864</v>
      </c>
      <c r="I424" s="6" t="str">
        <f>IF('[1]TCE - ANEXO IV - Preencher'!K433="","",'[1]TCE - ANEXO IV - Preencher'!K433)</f>
        <v>06/05/2026</v>
      </c>
      <c r="J424" s="5" t="str">
        <f>'[1]TCE - ANEXO IV - Preencher'!L433</f>
        <v>35260549351786001152550060006668641003075649</v>
      </c>
      <c r="K424" s="5" t="str">
        <f>IF(F424="B",LEFT('[1]TCE - ANEXO IV - Preencher'!M433,2),IF(F424="S",LEFT('[1]TCE - ANEXO IV - Preencher'!M433,7),IF('[1]TCE - ANEXO IV - Preencher'!H433="","")))</f>
        <v>35</v>
      </c>
      <c r="L424" s="7">
        <f>'[1]TCE - ANEXO IV - Preencher'!N433</f>
        <v>89268.9</v>
      </c>
    </row>
    <row r="425" spans="1:12" s="8" customFormat="1" ht="19.5" customHeight="1" x14ac:dyDescent="0.25">
      <c r="A425" s="3">
        <f>IFERROR(VLOOKUP(B425,'[1]DADOS (OCULTAR)'!$Q$3:$S$136,3,0),"")</f>
        <v>9039744002308</v>
      </c>
      <c r="B425" s="4" t="str">
        <f>'[1]TCE - ANEXO IV - Preencher'!C434</f>
        <v>HOSPITAL NOSSA SENHORA DAS GRAÇAS - ANTIGO ALFA - CG Nº 024/2022</v>
      </c>
      <c r="C425" s="4" t="str">
        <f>'[1]TCE - ANEXO IV - Preencher'!E434</f>
        <v>3.12 - Material Hospitalar</v>
      </c>
      <c r="D425" s="3" t="str">
        <f>'[1]TCE - ANEXO IV - Preencher'!F434</f>
        <v>10.779.833/0001-56</v>
      </c>
      <c r="E425" s="5" t="str">
        <f>'[1]TCE - ANEXO IV - Preencher'!G434</f>
        <v>MEDICAL MERCANTIL DE APAR MEDICA LTDA</v>
      </c>
      <c r="F425" s="5" t="str">
        <f>'[1]TCE - ANEXO IV - Preencher'!H434</f>
        <v>B</v>
      </c>
      <c r="G425" s="5" t="str">
        <f>'[1]TCE - ANEXO IV - Preencher'!I434</f>
        <v>S</v>
      </c>
      <c r="H425" s="5" t="str">
        <f>'[1]TCE - ANEXO IV - Preencher'!J434</f>
        <v>676673</v>
      </c>
      <c r="I425" s="6" t="str">
        <f>IF('[1]TCE - ANEXO IV - Preencher'!K434="","",'[1]TCE - ANEXO IV - Preencher'!K434)</f>
        <v>02/06/2026</v>
      </c>
      <c r="J425" s="5" t="str">
        <f>'[1]TCE - ANEXO IV - Preencher'!L434</f>
        <v>26260610779833000156550010006766731678699000</v>
      </c>
      <c r="K425" s="5" t="str">
        <f>IF(F425="B",LEFT('[1]TCE - ANEXO IV - Preencher'!M434,2),IF(F425="S",LEFT('[1]TCE - ANEXO IV - Preencher'!M434,7),IF('[1]TCE - ANEXO IV - Preencher'!H434="","")))</f>
        <v>26</v>
      </c>
      <c r="L425" s="7">
        <f>'[1]TCE - ANEXO IV - Preencher'!N434</f>
        <v>959.4</v>
      </c>
    </row>
    <row r="426" spans="1:12" s="8" customFormat="1" ht="19.5" customHeight="1" x14ac:dyDescent="0.25">
      <c r="A426" s="3">
        <f>IFERROR(VLOOKUP(B426,'[1]DADOS (OCULTAR)'!$Q$3:$S$136,3,0),"")</f>
        <v>9039744002308</v>
      </c>
      <c r="B426" s="4" t="str">
        <f>'[1]TCE - ANEXO IV - Preencher'!C435</f>
        <v>HOSPITAL NOSSA SENHORA DAS GRAÇAS - ANTIGO ALFA - CG Nº 024/2022</v>
      </c>
      <c r="C426" s="4" t="str">
        <f>'[1]TCE - ANEXO IV - Preencher'!E435</f>
        <v>3.99 - Outras despesas com Material de Consumo</v>
      </c>
      <c r="D426" s="3" t="str">
        <f>'[1]TCE - ANEXO IV - Preencher'!F435</f>
        <v>10.779.833/0001-56</v>
      </c>
      <c r="E426" s="5" t="str">
        <f>'[1]TCE - ANEXO IV - Preencher'!G435</f>
        <v>MEDICAL MERCANTIL DE APAR MEDICA LTDA</v>
      </c>
      <c r="F426" s="5" t="str">
        <f>'[1]TCE - ANEXO IV - Preencher'!H435</f>
        <v>B</v>
      </c>
      <c r="G426" s="5" t="str">
        <f>'[1]TCE - ANEXO IV - Preencher'!I435</f>
        <v>S</v>
      </c>
      <c r="H426" s="5" t="str">
        <f>'[1]TCE - ANEXO IV - Preencher'!J435</f>
        <v>677879</v>
      </c>
      <c r="I426" s="6" t="str">
        <f>IF('[1]TCE - ANEXO IV - Preencher'!K435="","",'[1]TCE - ANEXO IV - Preencher'!K435)</f>
        <v>11/06/2026</v>
      </c>
      <c r="J426" s="5" t="str">
        <f>'[1]TCE - ANEXO IV - Preencher'!L435</f>
        <v>26260610779833000156550010006778791679905001</v>
      </c>
      <c r="K426" s="5" t="str">
        <f>IF(F426="B",LEFT('[1]TCE - ANEXO IV - Preencher'!M435,2),IF(F426="S",LEFT('[1]TCE - ANEXO IV - Preencher'!M435,7),IF('[1]TCE - ANEXO IV - Preencher'!H435="","")))</f>
        <v>26</v>
      </c>
      <c r="L426" s="7">
        <f>'[1]TCE - ANEXO IV - Preencher'!N435</f>
        <v>2770</v>
      </c>
    </row>
    <row r="427" spans="1:12" s="8" customFormat="1" ht="19.5" customHeight="1" x14ac:dyDescent="0.25">
      <c r="A427" s="3">
        <f>IFERROR(VLOOKUP(B427,'[1]DADOS (OCULTAR)'!$Q$3:$S$136,3,0),"")</f>
        <v>9039744002308</v>
      </c>
      <c r="B427" s="4" t="str">
        <f>'[1]TCE - ANEXO IV - Preencher'!C436</f>
        <v>HOSPITAL NOSSA SENHORA DAS GRAÇAS - ANTIGO ALFA - CG Nº 024/2022</v>
      </c>
      <c r="C427" s="4" t="str">
        <f>'[1]TCE - ANEXO IV - Preencher'!E436</f>
        <v>3.4 - Material Farmacológico</v>
      </c>
      <c r="D427" s="3" t="str">
        <f>'[1]TCE - ANEXO IV - Preencher'!F436</f>
        <v>10.779.833/0001-56</v>
      </c>
      <c r="E427" s="5" t="str">
        <f>'[1]TCE - ANEXO IV - Preencher'!G436</f>
        <v>MEDICAL MERCANTIL DE APAR MEDICA LTDA</v>
      </c>
      <c r="F427" s="5" t="str">
        <f>'[1]TCE - ANEXO IV - Preencher'!H436</f>
        <v>B</v>
      </c>
      <c r="G427" s="5" t="str">
        <f>'[1]TCE - ANEXO IV - Preencher'!I436</f>
        <v>S</v>
      </c>
      <c r="H427" s="5" t="str">
        <f>'[1]TCE - ANEXO IV - Preencher'!J436</f>
        <v>677906</v>
      </c>
      <c r="I427" s="6" t="str">
        <f>IF('[1]TCE - ANEXO IV - Preencher'!K436="","",'[1]TCE - ANEXO IV - Preencher'!K436)</f>
        <v>12/06/2026</v>
      </c>
      <c r="J427" s="5" t="str">
        <f>'[1]TCE - ANEXO IV - Preencher'!L436</f>
        <v>26260610779833000156550010006779061679932008</v>
      </c>
      <c r="K427" s="5" t="str">
        <f>IF(F427="B",LEFT('[1]TCE - ANEXO IV - Preencher'!M436,2),IF(F427="S",LEFT('[1]TCE - ANEXO IV - Preencher'!M436,7),IF('[1]TCE - ANEXO IV - Preencher'!H436="","")))</f>
        <v>26</v>
      </c>
      <c r="L427" s="7">
        <f>'[1]TCE - ANEXO IV - Preencher'!N436</f>
        <v>3948</v>
      </c>
    </row>
    <row r="428" spans="1:12" s="8" customFormat="1" ht="19.5" customHeight="1" x14ac:dyDescent="0.25">
      <c r="A428" s="3">
        <f>IFERROR(VLOOKUP(B428,'[1]DADOS (OCULTAR)'!$Q$3:$S$136,3,0),"")</f>
        <v>9039744002308</v>
      </c>
      <c r="B428" s="4" t="str">
        <f>'[1]TCE - ANEXO IV - Preencher'!C437</f>
        <v>HOSPITAL NOSSA SENHORA DAS GRAÇAS - ANTIGO ALFA - CG Nº 024/2022</v>
      </c>
      <c r="C428" s="4" t="str">
        <f>'[1]TCE - ANEXO IV - Preencher'!E437</f>
        <v>3.11 - Material Laboratorial</v>
      </c>
      <c r="D428" s="3" t="str">
        <f>'[1]TCE - ANEXO IV - Preencher'!F437</f>
        <v>10.779.833/0001-56</v>
      </c>
      <c r="E428" s="5" t="str">
        <f>'[1]TCE - ANEXO IV - Preencher'!G437</f>
        <v>MEDICAL MERCANTIL DE APAR MEDICA LTDA</v>
      </c>
      <c r="F428" s="5" t="str">
        <f>'[1]TCE - ANEXO IV - Preencher'!H437</f>
        <v>B</v>
      </c>
      <c r="G428" s="5" t="str">
        <f>'[1]TCE - ANEXO IV - Preencher'!I437</f>
        <v>S</v>
      </c>
      <c r="H428" s="5" t="str">
        <f>'[1]TCE - ANEXO IV - Preencher'!J437</f>
        <v>677943</v>
      </c>
      <c r="I428" s="6" t="str">
        <f>IF('[1]TCE - ANEXO IV - Preencher'!K437="","",'[1]TCE - ANEXO IV - Preencher'!K437)</f>
        <v>12/06/2026</v>
      </c>
      <c r="J428" s="5" t="str">
        <f>'[1]TCE - ANEXO IV - Preencher'!L437</f>
        <v>26260610779833000156550010006779431679969002</v>
      </c>
      <c r="K428" s="5" t="str">
        <f>IF(F428="B",LEFT('[1]TCE - ANEXO IV - Preencher'!M437,2),IF(F428="S",LEFT('[1]TCE - ANEXO IV - Preencher'!M437,7),IF('[1]TCE - ANEXO IV - Preencher'!H437="","")))</f>
        <v>26</v>
      </c>
      <c r="L428" s="7">
        <f>'[1]TCE - ANEXO IV - Preencher'!N437</f>
        <v>12250</v>
      </c>
    </row>
    <row r="429" spans="1:12" s="8" customFormat="1" ht="19.5" customHeight="1" x14ac:dyDescent="0.25">
      <c r="A429" s="3">
        <f>IFERROR(VLOOKUP(B429,'[1]DADOS (OCULTAR)'!$Q$3:$S$136,3,0),"")</f>
        <v>9039744002308</v>
      </c>
      <c r="B429" s="4" t="str">
        <f>'[1]TCE - ANEXO IV - Preencher'!C438</f>
        <v>HOSPITAL NOSSA SENHORA DAS GRAÇAS - ANTIGO ALFA - CG Nº 024/2022</v>
      </c>
      <c r="C429" s="4" t="str">
        <f>'[1]TCE - ANEXO IV - Preencher'!E438</f>
        <v>3.12 - Material Hospitalar</v>
      </c>
      <c r="D429" s="3" t="str">
        <f>'[1]TCE - ANEXO IV - Preencher'!F438</f>
        <v>10.779.833/0001-56</v>
      </c>
      <c r="E429" s="5" t="str">
        <f>'[1]TCE - ANEXO IV - Preencher'!G438</f>
        <v>MEDICAL MERCANTIL DE APAR MEDICA LTDA</v>
      </c>
      <c r="F429" s="5" t="str">
        <f>'[1]TCE - ANEXO IV - Preencher'!H438</f>
        <v>B</v>
      </c>
      <c r="G429" s="5" t="str">
        <f>'[1]TCE - ANEXO IV - Preencher'!I438</f>
        <v>S</v>
      </c>
      <c r="H429" s="5" t="str">
        <f>'[1]TCE - ANEXO IV - Preencher'!J438</f>
        <v>678089</v>
      </c>
      <c r="I429" s="6" t="str">
        <f>IF('[1]TCE - ANEXO IV - Preencher'!K438="","",'[1]TCE - ANEXO IV - Preencher'!K438)</f>
        <v>15/06/2026</v>
      </c>
      <c r="J429" s="5" t="str">
        <f>'[1]TCE - ANEXO IV - Preencher'!L438</f>
        <v>26260610779833000156550010006780891680115008</v>
      </c>
      <c r="K429" s="5" t="str">
        <f>IF(F429="B",LEFT('[1]TCE - ANEXO IV - Preencher'!M438,2),IF(F429="S",LEFT('[1]TCE - ANEXO IV - Preencher'!M438,7),IF('[1]TCE - ANEXO IV - Preencher'!H438="","")))</f>
        <v>26</v>
      </c>
      <c r="L429" s="7">
        <f>'[1]TCE - ANEXO IV - Preencher'!N438</f>
        <v>185</v>
      </c>
    </row>
    <row r="430" spans="1:12" s="8" customFormat="1" ht="19.5" customHeight="1" x14ac:dyDescent="0.25">
      <c r="A430" s="3">
        <f>IFERROR(VLOOKUP(B430,'[1]DADOS (OCULTAR)'!$Q$3:$S$136,3,0),"")</f>
        <v>9039744002308</v>
      </c>
      <c r="B430" s="4" t="str">
        <f>'[1]TCE - ANEXO IV - Preencher'!C439</f>
        <v>HOSPITAL NOSSA SENHORA DAS GRAÇAS - ANTIGO ALFA - CG Nº 024/2022</v>
      </c>
      <c r="C430" s="4" t="str">
        <f>'[1]TCE - ANEXO IV - Preencher'!E439</f>
        <v>3.7 - Material de Limpeza e Produtos de Hgienização</v>
      </c>
      <c r="D430" s="3" t="str">
        <f>'[1]TCE - ANEXO IV - Preencher'!F439</f>
        <v>10.779.833/0001-56</v>
      </c>
      <c r="E430" s="5" t="str">
        <f>'[1]TCE - ANEXO IV - Preencher'!G439</f>
        <v>MEDICAL MERCANTIL DE APAR MEDICA LTDA</v>
      </c>
      <c r="F430" s="5" t="str">
        <f>'[1]TCE - ANEXO IV - Preencher'!H439</f>
        <v>B</v>
      </c>
      <c r="G430" s="5" t="str">
        <f>'[1]TCE - ANEXO IV - Preencher'!I439</f>
        <v>S</v>
      </c>
      <c r="H430" s="5" t="str">
        <f>'[1]TCE - ANEXO IV - Preencher'!J439</f>
        <v>678089</v>
      </c>
      <c r="I430" s="6" t="str">
        <f>IF('[1]TCE - ANEXO IV - Preencher'!K439="","",'[1]TCE - ANEXO IV - Preencher'!K439)</f>
        <v>15/06/2026</v>
      </c>
      <c r="J430" s="5" t="str">
        <f>'[1]TCE - ANEXO IV - Preencher'!L439</f>
        <v>26260610779833000156550010006780891680115008</v>
      </c>
      <c r="K430" s="5" t="str">
        <f>IF(F430="B",LEFT('[1]TCE - ANEXO IV - Preencher'!M439,2),IF(F430="S",LEFT('[1]TCE - ANEXO IV - Preencher'!M439,7),IF('[1]TCE - ANEXO IV - Preencher'!H439="","")))</f>
        <v>26</v>
      </c>
      <c r="L430" s="7">
        <f>'[1]TCE - ANEXO IV - Preencher'!N439</f>
        <v>2417.25</v>
      </c>
    </row>
    <row r="431" spans="1:12" s="8" customFormat="1" ht="19.5" customHeight="1" x14ac:dyDescent="0.25">
      <c r="A431" s="3">
        <f>IFERROR(VLOOKUP(B431,'[1]DADOS (OCULTAR)'!$Q$3:$S$136,3,0),"")</f>
        <v>9039744002308</v>
      </c>
      <c r="B431" s="4" t="str">
        <f>'[1]TCE - ANEXO IV - Preencher'!C440</f>
        <v>HOSPITAL NOSSA SENHORA DAS GRAÇAS - ANTIGO ALFA - CG Nº 024/2022</v>
      </c>
      <c r="C431" s="4" t="str">
        <f>'[1]TCE - ANEXO IV - Preencher'!E440</f>
        <v>3.12 - Material Hospitalar</v>
      </c>
      <c r="D431" s="3" t="str">
        <f>'[1]TCE - ANEXO IV - Preencher'!F440</f>
        <v>10.779.833/0001-56</v>
      </c>
      <c r="E431" s="5" t="str">
        <f>'[1]TCE - ANEXO IV - Preencher'!G440</f>
        <v>MEDICAL MERCANTIL DE APAR MEDICA LTDA</v>
      </c>
      <c r="F431" s="5" t="str">
        <f>'[1]TCE - ANEXO IV - Preencher'!H440</f>
        <v>B</v>
      </c>
      <c r="G431" s="5" t="str">
        <f>'[1]TCE - ANEXO IV - Preencher'!I440</f>
        <v>S</v>
      </c>
      <c r="H431" s="5" t="str">
        <f>'[1]TCE - ANEXO IV - Preencher'!J440</f>
        <v>678734</v>
      </c>
      <c r="I431" s="6" t="str">
        <f>IF('[1]TCE - ANEXO IV - Preencher'!K440="","",'[1]TCE - ANEXO IV - Preencher'!K440)</f>
        <v>19/06/2026</v>
      </c>
      <c r="J431" s="5" t="str">
        <f>'[1]TCE - ANEXO IV - Preencher'!L440</f>
        <v>26260610779833000156550010006787341680760000</v>
      </c>
      <c r="K431" s="5" t="str">
        <f>IF(F431="B",LEFT('[1]TCE - ANEXO IV - Preencher'!M440,2),IF(F431="S",LEFT('[1]TCE - ANEXO IV - Preencher'!M440,7),IF('[1]TCE - ANEXO IV - Preencher'!H440="","")))</f>
        <v>26</v>
      </c>
      <c r="L431" s="7">
        <f>'[1]TCE - ANEXO IV - Preencher'!N440</f>
        <v>1064</v>
      </c>
    </row>
    <row r="432" spans="1:12" s="8" customFormat="1" ht="19.5" customHeight="1" x14ac:dyDescent="0.25">
      <c r="A432" s="3">
        <f>IFERROR(VLOOKUP(B432,'[1]DADOS (OCULTAR)'!$Q$3:$S$136,3,0),"")</f>
        <v>9039744002308</v>
      </c>
      <c r="B432" s="4" t="str">
        <f>'[1]TCE - ANEXO IV - Preencher'!C441</f>
        <v>HOSPITAL NOSSA SENHORA DAS GRAÇAS - ANTIGO ALFA - CG Nº 024/2022</v>
      </c>
      <c r="C432" s="4" t="str">
        <f>'[1]TCE - ANEXO IV - Preencher'!E441</f>
        <v>3.12 - Material Hospitalar</v>
      </c>
      <c r="D432" s="3" t="str">
        <f>'[1]TCE - ANEXO IV - Preencher'!F441</f>
        <v>10.779.833/0001-56</v>
      </c>
      <c r="E432" s="5" t="str">
        <f>'[1]TCE - ANEXO IV - Preencher'!G441</f>
        <v>MEDICAL MERCANTIL DE APAR MEDICA LTDA</v>
      </c>
      <c r="F432" s="5" t="str">
        <f>'[1]TCE - ANEXO IV - Preencher'!H441</f>
        <v>B</v>
      </c>
      <c r="G432" s="5" t="str">
        <f>'[1]TCE - ANEXO IV - Preencher'!I441</f>
        <v>S</v>
      </c>
      <c r="H432" s="5" t="str">
        <f>'[1]TCE - ANEXO IV - Preencher'!J441</f>
        <v>679562</v>
      </c>
      <c r="I432" s="6" t="str">
        <f>IF('[1]TCE - ANEXO IV - Preencher'!K441="","",'[1]TCE - ANEXO IV - Preencher'!K441)</f>
        <v>30/06/2026</v>
      </c>
      <c r="J432" s="5" t="str">
        <f>'[1]TCE - ANEXO IV - Preencher'!L441</f>
        <v>26260610779833000156550010006795621681588005</v>
      </c>
      <c r="K432" s="5" t="str">
        <f>IF(F432="B",LEFT('[1]TCE - ANEXO IV - Preencher'!M441,2),IF(F432="S",LEFT('[1]TCE - ANEXO IV - Preencher'!M441,7),IF('[1]TCE - ANEXO IV - Preencher'!H441="","")))</f>
        <v>26</v>
      </c>
      <c r="L432" s="7">
        <f>'[1]TCE - ANEXO IV - Preencher'!N441</f>
        <v>4304.6400000000003</v>
      </c>
    </row>
    <row r="433" spans="1:12" s="8" customFormat="1" ht="19.5" customHeight="1" x14ac:dyDescent="0.25">
      <c r="A433" s="3">
        <f>IFERROR(VLOOKUP(B433,'[1]DADOS (OCULTAR)'!$Q$3:$S$136,3,0),"")</f>
        <v>9039744002308</v>
      </c>
      <c r="B433" s="4" t="str">
        <f>'[1]TCE - ANEXO IV - Preencher'!C442</f>
        <v>HOSPITAL NOSSA SENHORA DAS GRAÇAS - ANTIGO ALFA - CG Nº 024/2022</v>
      </c>
      <c r="C433" s="4" t="str">
        <f>'[1]TCE - ANEXO IV - Preencher'!E442</f>
        <v>3.4 - Material Farmacológico</v>
      </c>
      <c r="D433" s="3" t="str">
        <f>'[1]TCE - ANEXO IV - Preencher'!F442</f>
        <v>49.351.786/0011-52</v>
      </c>
      <c r="E433" s="5" t="str">
        <f>'[1]TCE - ANEXO IV - Preencher'!G442</f>
        <v>BAXTER HOSPITALAR LTDA</v>
      </c>
      <c r="F433" s="5" t="str">
        <f>'[1]TCE - ANEXO IV - Preencher'!H442</f>
        <v>B</v>
      </c>
      <c r="G433" s="5" t="str">
        <f>'[1]TCE - ANEXO IV - Preencher'!I442</f>
        <v>S</v>
      </c>
      <c r="H433" s="5" t="str">
        <f>'[1]TCE - ANEXO IV - Preencher'!J442</f>
        <v>681616</v>
      </c>
      <c r="I433" s="6" t="str">
        <f>IF('[1]TCE - ANEXO IV - Preencher'!K442="","",'[1]TCE - ANEXO IV - Preencher'!K442)</f>
        <v>09/06/2026</v>
      </c>
      <c r="J433" s="5" t="str">
        <f>'[1]TCE - ANEXO IV - Preencher'!L442</f>
        <v>35260649351786001152550060006816161003662986</v>
      </c>
      <c r="K433" s="5" t="str">
        <f>IF(F433="B",LEFT('[1]TCE - ANEXO IV - Preencher'!M442,2),IF(F433="S",LEFT('[1]TCE - ANEXO IV - Preencher'!M442,7),IF('[1]TCE - ANEXO IV - Preencher'!H442="","")))</f>
        <v>35</v>
      </c>
      <c r="L433" s="7">
        <f>'[1]TCE - ANEXO IV - Preencher'!N442</f>
        <v>24840</v>
      </c>
    </row>
    <row r="434" spans="1:12" s="8" customFormat="1" ht="19.5" customHeight="1" x14ac:dyDescent="0.25">
      <c r="A434" s="3">
        <f>IFERROR(VLOOKUP(B434,'[1]DADOS (OCULTAR)'!$Q$3:$S$136,3,0),"")</f>
        <v>9039744002308</v>
      </c>
      <c r="B434" s="4" t="str">
        <f>'[1]TCE - ANEXO IV - Preencher'!C443</f>
        <v>HOSPITAL NOSSA SENHORA DAS GRAÇAS - ANTIGO ALFA - CG Nº 024/2022</v>
      </c>
      <c r="C434" s="4" t="str">
        <f>'[1]TCE - ANEXO IV - Preencher'!E443</f>
        <v>3.14 - Alimentação Preparada</v>
      </c>
      <c r="D434" s="3" t="str">
        <f>'[1]TCE - ANEXO IV - Preencher'!F443</f>
        <v>01.687.725/0001-62</v>
      </c>
      <c r="E434" s="5" t="str">
        <f>'[1]TCE - ANEXO IV - Preencher'!G443</f>
        <v>CENTRO ESPEC. EM NUTRI. ENTERAL E PARENTERAL - CENEP LTDA</v>
      </c>
      <c r="F434" s="5" t="str">
        <f>'[1]TCE - ANEXO IV - Preencher'!H443</f>
        <v>B</v>
      </c>
      <c r="G434" s="5" t="str">
        <f>'[1]TCE - ANEXO IV - Preencher'!I443</f>
        <v>S</v>
      </c>
      <c r="H434" s="5" t="str">
        <f>'[1]TCE - ANEXO IV - Preencher'!J443</f>
        <v>68497</v>
      </c>
      <c r="I434" s="6" t="str">
        <f>IF('[1]TCE - ANEXO IV - Preencher'!K443="","",'[1]TCE - ANEXO IV - Preencher'!K443)</f>
        <v>05/06/2026</v>
      </c>
      <c r="J434" s="5" t="str">
        <f>'[1]TCE - ANEXO IV - Preencher'!L443</f>
        <v>26262550001000068497615092733904060168772500</v>
      </c>
      <c r="K434" s="5" t="str">
        <f>IF(F434="B",LEFT('[1]TCE - ANEXO IV - Preencher'!M443,2),IF(F434="S",LEFT('[1]TCE - ANEXO IV - Preencher'!M443,7),IF('[1]TCE - ANEXO IV - Preencher'!H443="","")))</f>
        <v>26</v>
      </c>
      <c r="L434" s="7">
        <f>'[1]TCE - ANEXO IV - Preencher'!N443</f>
        <v>5875</v>
      </c>
    </row>
    <row r="435" spans="1:12" s="8" customFormat="1" ht="19.5" customHeight="1" x14ac:dyDescent="0.25">
      <c r="A435" s="3">
        <f>IFERROR(VLOOKUP(B435,'[1]DADOS (OCULTAR)'!$Q$3:$S$136,3,0),"")</f>
        <v>9039744002308</v>
      </c>
      <c r="B435" s="4" t="str">
        <f>'[1]TCE - ANEXO IV - Preencher'!C444</f>
        <v>HOSPITAL NOSSA SENHORA DAS GRAÇAS - ANTIGO ALFA - CG Nº 024/2022</v>
      </c>
      <c r="C435" s="4" t="str">
        <f>'[1]TCE - ANEXO IV - Preencher'!E444</f>
        <v>3.4 - Material Farmacológico</v>
      </c>
      <c r="D435" s="3" t="str">
        <f>'[1]TCE - ANEXO IV - Preencher'!F444</f>
        <v>49.351.786/0011-52</v>
      </c>
      <c r="E435" s="5" t="str">
        <f>'[1]TCE - ANEXO IV - Preencher'!G444</f>
        <v>BAXTER HOSPITALAR LTDA</v>
      </c>
      <c r="F435" s="5" t="str">
        <f>'[1]TCE - ANEXO IV - Preencher'!H444</f>
        <v>B</v>
      </c>
      <c r="G435" s="5" t="str">
        <f>'[1]TCE - ANEXO IV - Preencher'!I444</f>
        <v>S</v>
      </c>
      <c r="H435" s="5" t="str">
        <f>'[1]TCE - ANEXO IV - Preencher'!J444</f>
        <v>685149</v>
      </c>
      <c r="I435" s="6" t="str">
        <f>IF('[1]TCE - ANEXO IV - Preencher'!K444="","",'[1]TCE - ANEXO IV - Preencher'!K444)</f>
        <v>16/06/2026</v>
      </c>
      <c r="J435" s="5" t="str">
        <f>'[1]TCE - ANEXO IV - Preencher'!L444</f>
        <v>35260649351786001152550060006851491003790633</v>
      </c>
      <c r="K435" s="5" t="str">
        <f>IF(F435="B",LEFT('[1]TCE - ANEXO IV - Preencher'!M444,2),IF(F435="S",LEFT('[1]TCE - ANEXO IV - Preencher'!M444,7),IF('[1]TCE - ANEXO IV - Preencher'!H444="","")))</f>
        <v>35</v>
      </c>
      <c r="L435" s="7">
        <f>'[1]TCE - ANEXO IV - Preencher'!N444</f>
        <v>699.6</v>
      </c>
    </row>
    <row r="436" spans="1:12" s="8" customFormat="1" ht="19.5" customHeight="1" x14ac:dyDescent="0.25">
      <c r="A436" s="3">
        <f>IFERROR(VLOOKUP(B436,'[1]DADOS (OCULTAR)'!$Q$3:$S$136,3,0),"")</f>
        <v>9039744002308</v>
      </c>
      <c r="B436" s="4" t="str">
        <f>'[1]TCE - ANEXO IV - Preencher'!C445</f>
        <v>HOSPITAL NOSSA SENHORA DAS GRAÇAS - ANTIGO ALFA - CG Nº 024/2022</v>
      </c>
      <c r="C436" s="4" t="str">
        <f>'[1]TCE - ANEXO IV - Preencher'!E445</f>
        <v>3.14 - Alimentação Preparada</v>
      </c>
      <c r="D436" s="3" t="str">
        <f>'[1]TCE - ANEXO IV - Preencher'!F445</f>
        <v>01.687.725/0001-62</v>
      </c>
      <c r="E436" s="5" t="str">
        <f>'[1]TCE - ANEXO IV - Preencher'!G445</f>
        <v>CENTRO ESPEC. EM NUTRI. ENTERAL E PARENTERAL - CENEP LTDA</v>
      </c>
      <c r="F436" s="5" t="str">
        <f>'[1]TCE - ANEXO IV - Preencher'!H445</f>
        <v>B</v>
      </c>
      <c r="G436" s="5" t="str">
        <f>'[1]TCE - ANEXO IV - Preencher'!I445</f>
        <v>S</v>
      </c>
      <c r="H436" s="5" t="str">
        <f>'[1]TCE - ANEXO IV - Preencher'!J445</f>
        <v>68764</v>
      </c>
      <c r="I436" s="6" t="str">
        <f>IF('[1]TCE - ANEXO IV - Preencher'!K445="","",'[1]TCE - ANEXO IV - Preencher'!K445)</f>
        <v>12/06/2026</v>
      </c>
      <c r="J436" s="5" t="str">
        <f>'[1]TCE - ANEXO IV - Preencher'!L445</f>
        <v>26262550001000068764911147812231060168772500</v>
      </c>
      <c r="K436" s="5" t="str">
        <f>IF(F436="B",LEFT('[1]TCE - ANEXO IV - Preencher'!M445,2),IF(F436="S",LEFT('[1]TCE - ANEXO IV - Preencher'!M445,7),IF('[1]TCE - ANEXO IV - Preencher'!H445="","")))</f>
        <v>26</v>
      </c>
      <c r="L436" s="7">
        <f>'[1]TCE - ANEXO IV - Preencher'!N445</f>
        <v>22677</v>
      </c>
    </row>
    <row r="437" spans="1:12" s="8" customFormat="1" ht="19.5" customHeight="1" x14ac:dyDescent="0.25">
      <c r="A437" s="3">
        <f>IFERROR(VLOOKUP(B437,'[1]DADOS (OCULTAR)'!$Q$3:$S$136,3,0),"")</f>
        <v>9039744002308</v>
      </c>
      <c r="B437" s="4" t="str">
        <f>'[1]TCE - ANEXO IV - Preencher'!C446</f>
        <v>HOSPITAL NOSSA SENHORA DAS GRAÇAS - ANTIGO ALFA - CG Nº 024/2022</v>
      </c>
      <c r="C437" s="4" t="str">
        <f>'[1]TCE - ANEXO IV - Preencher'!E446</f>
        <v xml:space="preserve">3.9 - Material para Manutenção de Bens Imóveis </v>
      </c>
      <c r="D437" s="3" t="str">
        <f>'[1]TCE - ANEXO IV - Preencher'!F446</f>
        <v>11.035.397/0001-73</v>
      </c>
      <c r="E437" s="5" t="str">
        <f>'[1]TCE - ANEXO IV - Preencher'!G446</f>
        <v>ROBERTO MERINO RODRIGUES DOS SANTOS</v>
      </c>
      <c r="F437" s="5" t="str">
        <f>'[1]TCE - ANEXO IV - Preencher'!H446</f>
        <v>B</v>
      </c>
      <c r="G437" s="5" t="str">
        <f>'[1]TCE - ANEXO IV - Preencher'!I446</f>
        <v>S</v>
      </c>
      <c r="H437" s="5" t="str">
        <f>'[1]TCE - ANEXO IV - Preencher'!J446</f>
        <v>7140</v>
      </c>
      <c r="I437" s="6" t="str">
        <f>IF('[1]TCE - ANEXO IV - Preencher'!K446="","",'[1]TCE - ANEXO IV - Preencher'!K446)</f>
        <v>24/04/2026</v>
      </c>
      <c r="J437" s="5" t="str">
        <f>'[1]TCE - ANEXO IV - Preencher'!L446</f>
        <v>35260411035397000173550010000071401743306559</v>
      </c>
      <c r="K437" s="5" t="str">
        <f>IF(F437="B",LEFT('[1]TCE - ANEXO IV - Preencher'!M446,2),IF(F437="S",LEFT('[1]TCE - ANEXO IV - Preencher'!M446,7),IF('[1]TCE - ANEXO IV - Preencher'!H446="","")))</f>
        <v>35</v>
      </c>
      <c r="L437" s="7">
        <f>'[1]TCE - ANEXO IV - Preencher'!N446</f>
        <v>353.75</v>
      </c>
    </row>
    <row r="438" spans="1:12" s="8" customFormat="1" ht="19.5" customHeight="1" x14ac:dyDescent="0.25">
      <c r="A438" s="3">
        <f>IFERROR(VLOOKUP(B438,'[1]DADOS (OCULTAR)'!$Q$3:$S$136,3,0),"")</f>
        <v>9039744002308</v>
      </c>
      <c r="B438" s="4" t="str">
        <f>'[1]TCE - ANEXO IV - Preencher'!C447</f>
        <v>HOSPITAL NOSSA SENHORA DAS GRAÇAS - ANTIGO ALFA - CG Nº 024/2022</v>
      </c>
      <c r="C438" s="4" t="str">
        <f>'[1]TCE - ANEXO IV - Preencher'!E447</f>
        <v xml:space="preserve">3.9 - Material para Manutenção de Bens Imóveis </v>
      </c>
      <c r="D438" s="3" t="str">
        <f>'[1]TCE - ANEXO IV - Preencher'!F447</f>
        <v>11.035.397/0001-73</v>
      </c>
      <c r="E438" s="5" t="str">
        <f>'[1]TCE - ANEXO IV - Preencher'!G447</f>
        <v>ROBERTO MERINO RODRIGUES DOS SANTOS</v>
      </c>
      <c r="F438" s="5" t="str">
        <f>'[1]TCE - ANEXO IV - Preencher'!H447</f>
        <v>B</v>
      </c>
      <c r="G438" s="5" t="str">
        <f>'[1]TCE - ANEXO IV - Preencher'!I447</f>
        <v>S</v>
      </c>
      <c r="H438" s="5" t="str">
        <f>'[1]TCE - ANEXO IV - Preencher'!J447</f>
        <v>7150</v>
      </c>
      <c r="I438" s="6" t="str">
        <f>IF('[1]TCE - ANEXO IV - Preencher'!K447="","",'[1]TCE - ANEXO IV - Preencher'!K447)</f>
        <v>06/05/2026</v>
      </c>
      <c r="J438" s="5" t="str">
        <f>'[1]TCE - ANEXO IV - Preencher'!L447</f>
        <v>35260511035397000173550010000071501004000042</v>
      </c>
      <c r="K438" s="5" t="str">
        <f>IF(F438="B",LEFT('[1]TCE - ANEXO IV - Preencher'!M447,2),IF(F438="S",LEFT('[1]TCE - ANEXO IV - Preencher'!M447,7),IF('[1]TCE - ANEXO IV - Preencher'!H447="","")))</f>
        <v>35</v>
      </c>
      <c r="L438" s="7">
        <f>'[1]TCE - ANEXO IV - Preencher'!N447</f>
        <v>478.5</v>
      </c>
    </row>
    <row r="439" spans="1:12" s="8" customFormat="1" ht="19.5" customHeight="1" x14ac:dyDescent="0.25">
      <c r="A439" s="3">
        <f>IFERROR(VLOOKUP(B439,'[1]DADOS (OCULTAR)'!$Q$3:$S$136,3,0),"")</f>
        <v>9039744002308</v>
      </c>
      <c r="B439" s="4" t="str">
        <f>'[1]TCE - ANEXO IV - Preencher'!C448</f>
        <v>HOSPITAL NOSSA SENHORA DAS GRAÇAS - ANTIGO ALFA - CG Nº 024/2022</v>
      </c>
      <c r="C439" s="4" t="str">
        <f>'[1]TCE - ANEXO IV - Preencher'!E448</f>
        <v xml:space="preserve">3.9 - Material para Manutenção de Bens Imóveis </v>
      </c>
      <c r="D439" s="3" t="str">
        <f>'[1]TCE - ANEXO IV - Preencher'!F448</f>
        <v>11.035.397/0001-73</v>
      </c>
      <c r="E439" s="5" t="str">
        <f>'[1]TCE - ANEXO IV - Preencher'!G448</f>
        <v>ROBERTO MERINO RODRIGUES DOS SANTOS</v>
      </c>
      <c r="F439" s="5" t="str">
        <f>'[1]TCE - ANEXO IV - Preencher'!H448</f>
        <v>B</v>
      </c>
      <c r="G439" s="5" t="str">
        <f>'[1]TCE - ANEXO IV - Preencher'!I448</f>
        <v>S</v>
      </c>
      <c r="H439" s="5" t="str">
        <f>'[1]TCE - ANEXO IV - Preencher'!J448</f>
        <v>7165</v>
      </c>
      <c r="I439" s="6" t="str">
        <f>IF('[1]TCE - ANEXO IV - Preencher'!K448="","",'[1]TCE - ANEXO IV - Preencher'!K448)</f>
        <v>11/06/2026</v>
      </c>
      <c r="J439" s="5" t="str">
        <f>'[1]TCE - ANEXO IV - Preencher'!L448</f>
        <v>35260611035397000173550010000071651107536243</v>
      </c>
      <c r="K439" s="5" t="str">
        <f>IF(F439="B",LEFT('[1]TCE - ANEXO IV - Preencher'!M448,2),IF(F439="S",LEFT('[1]TCE - ANEXO IV - Preencher'!M448,7),IF('[1]TCE - ANEXO IV - Preencher'!H448="","")))</f>
        <v>35</v>
      </c>
      <c r="L439" s="7">
        <f>'[1]TCE - ANEXO IV - Preencher'!N448</f>
        <v>1303</v>
      </c>
    </row>
    <row r="440" spans="1:12" s="8" customFormat="1" ht="19.5" customHeight="1" x14ac:dyDescent="0.25">
      <c r="A440" s="3">
        <f>IFERROR(VLOOKUP(B440,'[1]DADOS (OCULTAR)'!$Q$3:$S$136,3,0),"")</f>
        <v>9039744002308</v>
      </c>
      <c r="B440" s="4" t="str">
        <f>'[1]TCE - ANEXO IV - Preencher'!C449</f>
        <v>HOSPITAL NOSSA SENHORA DAS GRAÇAS - ANTIGO ALFA - CG Nº 024/2022</v>
      </c>
      <c r="C440" s="4" t="str">
        <f>'[1]TCE - ANEXO IV - Preencher'!E449</f>
        <v xml:space="preserve">3.9 - Material para Manutenção de Bens Imóveis </v>
      </c>
      <c r="D440" s="3" t="str">
        <f>'[1]TCE - ANEXO IV - Preencher'!F449</f>
        <v>11.035.397/0001-73</v>
      </c>
      <c r="E440" s="5" t="str">
        <f>'[1]TCE - ANEXO IV - Preencher'!G449</f>
        <v>ROBERTO MERINO RODRIGUES DOS SANTOS</v>
      </c>
      <c r="F440" s="5" t="str">
        <f>'[1]TCE - ANEXO IV - Preencher'!H449</f>
        <v>B</v>
      </c>
      <c r="G440" s="5" t="str">
        <f>'[1]TCE - ANEXO IV - Preencher'!I449</f>
        <v>S</v>
      </c>
      <c r="H440" s="5" t="str">
        <f>'[1]TCE - ANEXO IV - Preencher'!J449</f>
        <v>7167</v>
      </c>
      <c r="I440" s="6" t="str">
        <f>IF('[1]TCE - ANEXO IV - Preencher'!K449="","",'[1]TCE - ANEXO IV - Preencher'!K449)</f>
        <v>12/06/2026</v>
      </c>
      <c r="J440" s="5" t="str">
        <f>'[1]TCE - ANEXO IV - Preencher'!L449</f>
        <v>35260611035397000173550010000071671930003050</v>
      </c>
      <c r="K440" s="5" t="str">
        <f>IF(F440="B",LEFT('[1]TCE - ANEXO IV - Preencher'!M449,2),IF(F440="S",LEFT('[1]TCE - ANEXO IV - Preencher'!M449,7),IF('[1]TCE - ANEXO IV - Preencher'!H449="","")))</f>
        <v>35</v>
      </c>
      <c r="L440" s="7">
        <f>'[1]TCE - ANEXO IV - Preencher'!N449</f>
        <v>2193</v>
      </c>
    </row>
    <row r="441" spans="1:12" s="8" customFormat="1" ht="19.5" customHeight="1" x14ac:dyDescent="0.25">
      <c r="A441" s="3">
        <f>IFERROR(VLOOKUP(B441,'[1]DADOS (OCULTAR)'!$Q$3:$S$136,3,0),"")</f>
        <v>9039744002308</v>
      </c>
      <c r="B441" s="4" t="str">
        <f>'[1]TCE - ANEXO IV - Preencher'!C450</f>
        <v>HOSPITAL NOSSA SENHORA DAS GRAÇAS - ANTIGO ALFA - CG Nº 024/2022</v>
      </c>
      <c r="C441" s="4" t="str">
        <f>'[1]TCE - ANEXO IV - Preencher'!E450</f>
        <v xml:space="preserve">3.8 - Uniformes, Tecidos e Aviamentos </v>
      </c>
      <c r="D441" s="3" t="str">
        <f>'[1]TCE - ANEXO IV - Preencher'!F450</f>
        <v>04.402.515/0001-79</v>
      </c>
      <c r="E441" s="5" t="str">
        <f>'[1]TCE - ANEXO IV - Preencher'!G450</f>
        <v>E M DE MOURA COMERCIAL ME</v>
      </c>
      <c r="F441" s="5" t="str">
        <f>'[1]TCE - ANEXO IV - Preencher'!H450</f>
        <v>B</v>
      </c>
      <c r="G441" s="5" t="str">
        <f>'[1]TCE - ANEXO IV - Preencher'!I450</f>
        <v>S</v>
      </c>
      <c r="H441" s="5" t="str">
        <f>'[1]TCE - ANEXO IV - Preencher'!J450</f>
        <v>7202</v>
      </c>
      <c r="I441" s="6" t="str">
        <f>IF('[1]TCE - ANEXO IV - Preencher'!K450="","",'[1]TCE - ANEXO IV - Preencher'!K450)</f>
        <v>26/05/2026</v>
      </c>
      <c r="J441" s="5" t="str">
        <f>'[1]TCE - ANEXO IV - Preencher'!L450</f>
        <v>26260504402515000179550010000072021137235810</v>
      </c>
      <c r="K441" s="5" t="str">
        <f>IF(F441="B",LEFT('[1]TCE - ANEXO IV - Preencher'!M450,2),IF(F441="S",LEFT('[1]TCE - ANEXO IV - Preencher'!M450,7),IF('[1]TCE - ANEXO IV - Preencher'!H450="","")))</f>
        <v>26</v>
      </c>
      <c r="L441" s="7">
        <f>'[1]TCE - ANEXO IV - Preencher'!N450</f>
        <v>702.2</v>
      </c>
    </row>
    <row r="442" spans="1:12" s="8" customFormat="1" ht="19.5" customHeight="1" x14ac:dyDescent="0.25">
      <c r="A442" s="3">
        <f>IFERROR(VLOOKUP(B442,'[1]DADOS (OCULTAR)'!$Q$3:$S$136,3,0),"")</f>
        <v>9039744002308</v>
      </c>
      <c r="B442" s="4" t="str">
        <f>'[1]TCE - ANEXO IV - Preencher'!C451</f>
        <v>HOSPITAL NOSSA SENHORA DAS GRAÇAS - ANTIGO ALFA - CG Nº 024/2022</v>
      </c>
      <c r="C442" s="4" t="str">
        <f>'[1]TCE - ANEXO IV - Preencher'!E451</f>
        <v xml:space="preserve">3.10 - Material para Manutenção de Bens Móveis </v>
      </c>
      <c r="D442" s="3" t="str">
        <f>'[1]TCE - ANEXO IV - Preencher'!F451</f>
        <v>16.729.406/0001-40</v>
      </c>
      <c r="E442" s="5" t="str">
        <f>'[1]TCE - ANEXO IV - Preencher'!G451</f>
        <v>EQUIPTECH SOLUCOES EM SUPRIMENTOS MEDICO</v>
      </c>
      <c r="F442" s="5" t="str">
        <f>'[1]TCE - ANEXO IV - Preencher'!H451</f>
        <v>B</v>
      </c>
      <c r="G442" s="5" t="str">
        <f>'[1]TCE - ANEXO IV - Preencher'!I451</f>
        <v>S</v>
      </c>
      <c r="H442" s="5" t="str">
        <f>'[1]TCE - ANEXO IV - Preencher'!J451</f>
        <v>721</v>
      </c>
      <c r="I442" s="6" t="str">
        <f>IF('[1]TCE - ANEXO IV - Preencher'!K451="","",'[1]TCE - ANEXO IV - Preencher'!K451)</f>
        <v>04/06/2026</v>
      </c>
      <c r="J442" s="5" t="str">
        <f>'[1]TCE - ANEXO IV - Preencher'!L451</f>
        <v>26260516729406000140550010000007211825289276</v>
      </c>
      <c r="K442" s="5" t="str">
        <f>IF(F442="B",LEFT('[1]TCE - ANEXO IV - Preencher'!M451,2),IF(F442="S",LEFT('[1]TCE - ANEXO IV - Preencher'!M451,7),IF('[1]TCE - ANEXO IV - Preencher'!H451="","")))</f>
        <v>26</v>
      </c>
      <c r="L442" s="7">
        <f>'[1]TCE - ANEXO IV - Preencher'!N451</f>
        <v>90</v>
      </c>
    </row>
    <row r="443" spans="1:12" s="8" customFormat="1" ht="19.5" customHeight="1" x14ac:dyDescent="0.25">
      <c r="A443" s="3">
        <f>IFERROR(VLOOKUP(B443,'[1]DADOS (OCULTAR)'!$Q$3:$S$136,3,0),"")</f>
        <v>9039744002308</v>
      </c>
      <c r="B443" s="4" t="str">
        <f>'[1]TCE - ANEXO IV - Preencher'!C452</f>
        <v>HOSPITAL NOSSA SENHORA DAS GRAÇAS - ANTIGO ALFA - CG Nº 024/2022</v>
      </c>
      <c r="C443" s="4" t="str">
        <f>'[1]TCE - ANEXO IV - Preencher'!E452</f>
        <v xml:space="preserve">3.8 - Uniformes, Tecidos e Aviamentos </v>
      </c>
      <c r="D443" s="3" t="str">
        <f>'[1]TCE - ANEXO IV - Preencher'!F452</f>
        <v>04.402.515/0001-79</v>
      </c>
      <c r="E443" s="5" t="str">
        <f>'[1]TCE - ANEXO IV - Preencher'!G452</f>
        <v>E M DE MOURA COMERCIAL ME</v>
      </c>
      <c r="F443" s="5" t="str">
        <f>'[1]TCE - ANEXO IV - Preencher'!H452</f>
        <v>B</v>
      </c>
      <c r="G443" s="5" t="str">
        <f>'[1]TCE - ANEXO IV - Preencher'!I452</f>
        <v>S</v>
      </c>
      <c r="H443" s="5" t="str">
        <f>'[1]TCE - ANEXO IV - Preencher'!J452</f>
        <v>7217</v>
      </c>
      <c r="I443" s="6" t="str">
        <f>IF('[1]TCE - ANEXO IV - Preencher'!K452="","",'[1]TCE - ANEXO IV - Preencher'!K452)</f>
        <v>04/06/2026</v>
      </c>
      <c r="J443" s="5" t="str">
        <f>'[1]TCE - ANEXO IV - Preencher'!L452</f>
        <v>26260604402515000179550010000072171138163681</v>
      </c>
      <c r="K443" s="5" t="str">
        <f>IF(F443="B",LEFT('[1]TCE - ANEXO IV - Preencher'!M452,2),IF(F443="S",LEFT('[1]TCE - ANEXO IV - Preencher'!M452,7),IF('[1]TCE - ANEXO IV - Preencher'!H452="","")))</f>
        <v>26</v>
      </c>
      <c r="L443" s="7">
        <f>'[1]TCE - ANEXO IV - Preencher'!N452</f>
        <v>159.19999999999999</v>
      </c>
    </row>
    <row r="444" spans="1:12" s="8" customFormat="1" ht="19.5" customHeight="1" x14ac:dyDescent="0.25">
      <c r="A444" s="3">
        <f>IFERROR(VLOOKUP(B444,'[1]DADOS (OCULTAR)'!$Q$3:$S$136,3,0),"")</f>
        <v>9039744002308</v>
      </c>
      <c r="B444" s="4" t="str">
        <f>'[1]TCE - ANEXO IV - Preencher'!C453</f>
        <v>HOSPITAL NOSSA SENHORA DAS GRAÇAS - ANTIGO ALFA - CG Nº 024/2022</v>
      </c>
      <c r="C444" s="4" t="str">
        <f>'[1]TCE - ANEXO IV - Preencher'!E453</f>
        <v xml:space="preserve">3.8 - Uniformes, Tecidos e Aviamentos </v>
      </c>
      <c r="D444" s="3" t="str">
        <f>'[1]TCE - ANEXO IV - Preencher'!F453</f>
        <v>04.402.515/0001-79</v>
      </c>
      <c r="E444" s="5" t="str">
        <f>'[1]TCE - ANEXO IV - Preencher'!G453</f>
        <v>E M DE MOURA COMERCIAL ME</v>
      </c>
      <c r="F444" s="5" t="str">
        <f>'[1]TCE - ANEXO IV - Preencher'!H453</f>
        <v>B</v>
      </c>
      <c r="G444" s="5" t="str">
        <f>'[1]TCE - ANEXO IV - Preencher'!I453</f>
        <v>S</v>
      </c>
      <c r="H444" s="5" t="str">
        <f>'[1]TCE - ANEXO IV - Preencher'!J453</f>
        <v>7231</v>
      </c>
      <c r="I444" s="6" t="str">
        <f>IF('[1]TCE - ANEXO IV - Preencher'!K453="","",'[1]TCE - ANEXO IV - Preencher'!K453)</f>
        <v>10/06/2026</v>
      </c>
      <c r="J444" s="5" t="str">
        <f>'[1]TCE - ANEXO IV - Preencher'!L453</f>
        <v>26260604402515000179550010000072311139300061</v>
      </c>
      <c r="K444" s="5" t="str">
        <f>IF(F444="B",LEFT('[1]TCE - ANEXO IV - Preencher'!M453,2),IF(F444="S",LEFT('[1]TCE - ANEXO IV - Preencher'!M453,7),IF('[1]TCE - ANEXO IV - Preencher'!H453="","")))</f>
        <v>26</v>
      </c>
      <c r="L444" s="7">
        <f>'[1]TCE - ANEXO IV - Preencher'!N453</f>
        <v>650</v>
      </c>
    </row>
    <row r="445" spans="1:12" s="8" customFormat="1" ht="19.5" customHeight="1" x14ac:dyDescent="0.25">
      <c r="A445" s="3">
        <f>IFERROR(VLOOKUP(B445,'[1]DADOS (OCULTAR)'!$Q$3:$S$136,3,0),"")</f>
        <v>9039744002308</v>
      </c>
      <c r="B445" s="4" t="str">
        <f>'[1]TCE - ANEXO IV - Preencher'!C454</f>
        <v>HOSPITAL NOSSA SENHORA DAS GRAÇAS - ANTIGO ALFA - CG Nº 024/2022</v>
      </c>
      <c r="C445" s="4" t="str">
        <f>'[1]TCE - ANEXO IV - Preencher'!E454</f>
        <v xml:space="preserve">3.8 - Uniformes, Tecidos e Aviamentos </v>
      </c>
      <c r="D445" s="3" t="str">
        <f>'[1]TCE - ANEXO IV - Preencher'!F454</f>
        <v>04.402.515/0001-79</v>
      </c>
      <c r="E445" s="5" t="str">
        <f>'[1]TCE - ANEXO IV - Preencher'!G454</f>
        <v>E M DE MOURA COMERCIAL ME</v>
      </c>
      <c r="F445" s="5" t="str">
        <f>'[1]TCE - ANEXO IV - Preencher'!H454</f>
        <v>B</v>
      </c>
      <c r="G445" s="5" t="str">
        <f>'[1]TCE - ANEXO IV - Preencher'!I454</f>
        <v>S</v>
      </c>
      <c r="H445" s="5" t="str">
        <f>'[1]TCE - ANEXO IV - Preencher'!J454</f>
        <v>7245</v>
      </c>
      <c r="I445" s="6" t="str">
        <f>IF('[1]TCE - ANEXO IV - Preencher'!K454="","",'[1]TCE - ANEXO IV - Preencher'!K454)</f>
        <v>18/06/2026</v>
      </c>
      <c r="J445" s="5" t="str">
        <f>'[1]TCE - ANEXO IV - Preencher'!L454</f>
        <v>26260604402515000179550010000072451140354361</v>
      </c>
      <c r="K445" s="5" t="str">
        <f>IF(F445="B",LEFT('[1]TCE - ANEXO IV - Preencher'!M454,2),IF(F445="S",LEFT('[1]TCE - ANEXO IV - Preencher'!M454,7),IF('[1]TCE - ANEXO IV - Preencher'!H454="","")))</f>
        <v>26</v>
      </c>
      <c r="L445" s="7">
        <f>'[1]TCE - ANEXO IV - Preencher'!N454</f>
        <v>288</v>
      </c>
    </row>
    <row r="446" spans="1:12" s="8" customFormat="1" ht="19.5" customHeight="1" x14ac:dyDescent="0.25">
      <c r="A446" s="3">
        <f>IFERROR(VLOOKUP(B446,'[1]DADOS (OCULTAR)'!$Q$3:$S$136,3,0),"")</f>
        <v>9039744002308</v>
      </c>
      <c r="B446" s="4" t="str">
        <f>'[1]TCE - ANEXO IV - Preencher'!C455</f>
        <v>HOSPITAL NOSSA SENHORA DAS GRAÇAS - ANTIGO ALFA - CG Nº 024/2022</v>
      </c>
      <c r="C446" s="4" t="str">
        <f>'[1]TCE - ANEXO IV - Preencher'!E455</f>
        <v xml:space="preserve">3.8 - Uniformes, Tecidos e Aviamentos </v>
      </c>
      <c r="D446" s="3" t="str">
        <f>'[1]TCE - ANEXO IV - Preencher'!F455</f>
        <v>04.402.515/0001-79</v>
      </c>
      <c r="E446" s="5" t="str">
        <f>'[1]TCE - ANEXO IV - Preencher'!G455</f>
        <v>E M DE MOURA COMERCIAL ME</v>
      </c>
      <c r="F446" s="5" t="str">
        <f>'[1]TCE - ANEXO IV - Preencher'!H455</f>
        <v>B</v>
      </c>
      <c r="G446" s="5" t="str">
        <f>'[1]TCE - ANEXO IV - Preencher'!I455</f>
        <v>S</v>
      </c>
      <c r="H446" s="5" t="str">
        <f>'[1]TCE - ANEXO IV - Preencher'!J455</f>
        <v>7253</v>
      </c>
      <c r="I446" s="6" t="str">
        <f>IF('[1]TCE - ANEXO IV - Preencher'!K455="","",'[1]TCE - ANEXO IV - Preencher'!K455)</f>
        <v>25/06/2026</v>
      </c>
      <c r="J446" s="5" t="str">
        <f>'[1]TCE - ANEXO IV - Preencher'!L455</f>
        <v>26260604402515000179550010000072531141182663</v>
      </c>
      <c r="K446" s="5" t="str">
        <f>IF(F446="B",LEFT('[1]TCE - ANEXO IV - Preencher'!M455,2),IF(F446="S",LEFT('[1]TCE - ANEXO IV - Preencher'!M455,7),IF('[1]TCE - ANEXO IV - Preencher'!H455="","")))</f>
        <v>26</v>
      </c>
      <c r="L446" s="7">
        <f>'[1]TCE - ANEXO IV - Preencher'!N455</f>
        <v>287</v>
      </c>
    </row>
    <row r="447" spans="1:12" s="8" customFormat="1" ht="19.5" customHeight="1" x14ac:dyDescent="0.25">
      <c r="A447" s="3">
        <f>IFERROR(VLOOKUP(B447,'[1]DADOS (OCULTAR)'!$Q$3:$S$136,3,0),"")</f>
        <v>9039744002308</v>
      </c>
      <c r="B447" s="4" t="str">
        <f>'[1]TCE - ANEXO IV - Preencher'!C456</f>
        <v>HOSPITAL NOSSA SENHORA DAS GRAÇAS - ANTIGO ALFA - CG Nº 024/2022</v>
      </c>
      <c r="C447" s="4" t="str">
        <f>'[1]TCE - ANEXO IV - Preencher'!E456</f>
        <v xml:space="preserve">3.10 - Material para Manutenção de Bens Móveis </v>
      </c>
      <c r="D447" s="3" t="str">
        <f>'[1]TCE - ANEXO IV - Preencher'!F456</f>
        <v>11.869.985/0001-02</v>
      </c>
      <c r="E447" s="5" t="str">
        <f>'[1]TCE - ANEXO IV - Preencher'!G456</f>
        <v>JOAO ALEXANDRO GONCALVES</v>
      </c>
      <c r="F447" s="5" t="str">
        <f>'[1]TCE - ANEXO IV - Preencher'!H456</f>
        <v>B</v>
      </c>
      <c r="G447" s="5" t="str">
        <f>'[1]TCE - ANEXO IV - Preencher'!I456</f>
        <v>S</v>
      </c>
      <c r="H447" s="5" t="str">
        <f>'[1]TCE - ANEXO IV - Preencher'!J456</f>
        <v>7464</v>
      </c>
      <c r="I447" s="6" t="str">
        <f>IF('[1]TCE - ANEXO IV - Preencher'!K456="","",'[1]TCE - ANEXO IV - Preencher'!K456)</f>
        <v>04/06/2026</v>
      </c>
      <c r="J447" s="5" t="str">
        <f>'[1]TCE - ANEXO IV - Preencher'!L456</f>
        <v>26260611869985000102550010000074641949000009</v>
      </c>
      <c r="K447" s="5" t="str">
        <f>IF(F447="B",LEFT('[1]TCE - ANEXO IV - Preencher'!M456,2),IF(F447="S",LEFT('[1]TCE - ANEXO IV - Preencher'!M456,7),IF('[1]TCE - ANEXO IV - Preencher'!H456="","")))</f>
        <v>26</v>
      </c>
      <c r="L447" s="7">
        <f>'[1]TCE - ANEXO IV - Preencher'!N456</f>
        <v>13750</v>
      </c>
    </row>
    <row r="448" spans="1:12" s="8" customFormat="1" ht="19.5" customHeight="1" x14ac:dyDescent="0.25">
      <c r="A448" s="3">
        <f>IFERROR(VLOOKUP(B448,'[1]DADOS (OCULTAR)'!$Q$3:$S$136,3,0),"")</f>
        <v>9039744002308</v>
      </c>
      <c r="B448" s="4" t="str">
        <f>'[1]TCE - ANEXO IV - Preencher'!C457</f>
        <v>HOSPITAL NOSSA SENHORA DAS GRAÇAS - ANTIGO ALFA - CG Nº 024/2022</v>
      </c>
      <c r="C448" s="4" t="str">
        <f>'[1]TCE - ANEXO IV - Preencher'!E457</f>
        <v xml:space="preserve">3.10 - Material para Manutenção de Bens Móveis </v>
      </c>
      <c r="D448" s="3" t="str">
        <f>'[1]TCE - ANEXO IV - Preencher'!F457</f>
        <v>07.868.103/0001-17</v>
      </c>
      <c r="E448" s="5" t="str">
        <f>'[1]TCE - ANEXO IV - Preencher'!G457</f>
        <v>CIRILO CABOS IMPORTACAO E EXPORTACAO LTDA</v>
      </c>
      <c r="F448" s="5" t="str">
        <f>'[1]TCE - ANEXO IV - Preencher'!H457</f>
        <v>B</v>
      </c>
      <c r="G448" s="5" t="str">
        <f>'[1]TCE - ANEXO IV - Preencher'!I457</f>
        <v>S</v>
      </c>
      <c r="H448" s="5" t="str">
        <f>'[1]TCE - ANEXO IV - Preencher'!J457</f>
        <v>75926</v>
      </c>
      <c r="I448" s="6" t="str">
        <f>IF('[1]TCE - ANEXO IV - Preencher'!K457="","",'[1]TCE - ANEXO IV - Preencher'!K457)</f>
        <v>11/06/2026</v>
      </c>
      <c r="J448" s="5" t="str">
        <f>'[1]TCE - ANEXO IV - Preencher'!L457</f>
        <v>35260607868103000117550100000759261179392010</v>
      </c>
      <c r="K448" s="5" t="str">
        <f>IF(F448="B",LEFT('[1]TCE - ANEXO IV - Preencher'!M457,2),IF(F448="S",LEFT('[1]TCE - ANEXO IV - Preencher'!M457,7),IF('[1]TCE - ANEXO IV - Preencher'!H457="","")))</f>
        <v>35</v>
      </c>
      <c r="L448" s="7">
        <f>'[1]TCE - ANEXO IV - Preencher'!N457</f>
        <v>140.86000000000001</v>
      </c>
    </row>
    <row r="449" spans="1:12" s="8" customFormat="1" ht="19.5" customHeight="1" x14ac:dyDescent="0.25">
      <c r="A449" s="3">
        <f>IFERROR(VLOOKUP(B449,'[1]DADOS (OCULTAR)'!$Q$3:$S$136,3,0),"")</f>
        <v>9039744002308</v>
      </c>
      <c r="B449" s="4" t="str">
        <f>'[1]TCE - ANEXO IV - Preencher'!C458</f>
        <v>HOSPITAL NOSSA SENHORA DAS GRAÇAS - ANTIGO ALFA - CG Nº 024/2022</v>
      </c>
      <c r="C449" s="4" t="str">
        <f>'[1]TCE - ANEXO IV - Preencher'!E458</f>
        <v xml:space="preserve">3.9 - Material para Manutenção de Bens Imóveis </v>
      </c>
      <c r="D449" s="3" t="str">
        <f>'[1]TCE - ANEXO IV - Preencher'!F458</f>
        <v>09.515.628/0006-09</v>
      </c>
      <c r="E449" s="5" t="str">
        <f>'[1]TCE - ANEXO IV - Preencher'!G458</f>
        <v>ATACADO DOS PRESENTES LTDA</v>
      </c>
      <c r="F449" s="5" t="str">
        <f>'[1]TCE - ANEXO IV - Preencher'!H458</f>
        <v>B</v>
      </c>
      <c r="G449" s="5" t="str">
        <f>'[1]TCE - ANEXO IV - Preencher'!I458</f>
        <v>S</v>
      </c>
      <c r="H449" s="5" t="str">
        <f>'[1]TCE - ANEXO IV - Preencher'!J458</f>
        <v>7836126</v>
      </c>
      <c r="I449" s="6" t="str">
        <f>IF('[1]TCE - ANEXO IV - Preencher'!K458="","",'[1]TCE - ANEXO IV - Preencher'!K458)</f>
        <v>05/06/2026</v>
      </c>
      <c r="J449" s="5" t="str">
        <f>'[1]TCE - ANEXO IV - Preencher'!L458</f>
        <v>26260609515628000609651260000078361000280784</v>
      </c>
      <c r="K449" s="5" t="str">
        <f>IF(F449="B",LEFT('[1]TCE - ANEXO IV - Preencher'!M458,2),IF(F449="S",LEFT('[1]TCE - ANEXO IV - Preencher'!M458,7),IF('[1]TCE - ANEXO IV - Preencher'!H458="","")))</f>
        <v>26</v>
      </c>
      <c r="L449" s="7">
        <f>'[1]TCE - ANEXO IV - Preencher'!N458</f>
        <v>99.9</v>
      </c>
    </row>
    <row r="450" spans="1:12" s="8" customFormat="1" ht="19.5" customHeight="1" x14ac:dyDescent="0.25">
      <c r="A450" s="3">
        <f>IFERROR(VLOOKUP(B450,'[1]DADOS (OCULTAR)'!$Q$3:$S$136,3,0),"")</f>
        <v>9039744002308</v>
      </c>
      <c r="B450" s="4" t="str">
        <f>'[1]TCE - ANEXO IV - Preencher'!C459</f>
        <v>HOSPITAL NOSSA SENHORA DAS GRAÇAS - ANTIGO ALFA - CG Nº 024/2022</v>
      </c>
      <c r="C450" s="4" t="str">
        <f>'[1]TCE - ANEXO IV - Preencher'!E459</f>
        <v>3.12 - Material Hospitalar</v>
      </c>
      <c r="D450" s="3" t="str">
        <f>'[1]TCE - ANEXO IV - Preencher'!F459</f>
        <v>28.215.470/0001-91</v>
      </c>
      <c r="E450" s="5" t="str">
        <f>'[1]TCE - ANEXO IV - Preencher'!G459</f>
        <v>GOLDMED IMPORTACAO DE PRODUTOS HOSPITALAR</v>
      </c>
      <c r="F450" s="5" t="str">
        <f>'[1]TCE - ANEXO IV - Preencher'!H459</f>
        <v>B</v>
      </c>
      <c r="G450" s="5" t="str">
        <f>'[1]TCE - ANEXO IV - Preencher'!I459</f>
        <v>S</v>
      </c>
      <c r="H450" s="5" t="str">
        <f>'[1]TCE - ANEXO IV - Preencher'!J459</f>
        <v>8164</v>
      </c>
      <c r="I450" s="6" t="str">
        <f>IF('[1]TCE - ANEXO IV - Preencher'!K459="","",'[1]TCE - ANEXO IV - Preencher'!K459)</f>
        <v>15/06/2026</v>
      </c>
      <c r="J450" s="5" t="str">
        <f>'[1]TCE - ANEXO IV - Preencher'!L459</f>
        <v>31260628215470000191550010000081641120081648</v>
      </c>
      <c r="K450" s="5" t="str">
        <f>IF(F450="B",LEFT('[1]TCE - ANEXO IV - Preencher'!M459,2),IF(F450="S",LEFT('[1]TCE - ANEXO IV - Preencher'!M459,7),IF('[1]TCE - ANEXO IV - Preencher'!H459="","")))</f>
        <v>31</v>
      </c>
      <c r="L450" s="7">
        <f>'[1]TCE - ANEXO IV - Preencher'!N459</f>
        <v>8949</v>
      </c>
    </row>
    <row r="451" spans="1:12" s="8" customFormat="1" ht="19.5" customHeight="1" x14ac:dyDescent="0.25">
      <c r="A451" s="3">
        <f>IFERROR(VLOOKUP(B451,'[1]DADOS (OCULTAR)'!$Q$3:$S$136,3,0),"")</f>
        <v>9039744002308</v>
      </c>
      <c r="B451" s="4" t="str">
        <f>'[1]TCE - ANEXO IV - Preencher'!C460</f>
        <v>HOSPITAL NOSSA SENHORA DAS GRAÇAS - ANTIGO ALFA - CG Nº 024/2022</v>
      </c>
      <c r="C451" s="4" t="str">
        <f>'[1]TCE - ANEXO IV - Preencher'!E460</f>
        <v>3.12 - Material Hospitalar</v>
      </c>
      <c r="D451" s="3" t="str">
        <f>'[1]TCE - ANEXO IV - Preencher'!F460</f>
        <v>28.215.470/0001-91</v>
      </c>
      <c r="E451" s="5" t="str">
        <f>'[1]TCE - ANEXO IV - Preencher'!G460</f>
        <v>GOLDMED IMPORTACAO DE PRODUTOS HOSPITALAR</v>
      </c>
      <c r="F451" s="5" t="str">
        <f>'[1]TCE - ANEXO IV - Preencher'!H460</f>
        <v>B</v>
      </c>
      <c r="G451" s="5" t="str">
        <f>'[1]TCE - ANEXO IV - Preencher'!I460</f>
        <v>S</v>
      </c>
      <c r="H451" s="5" t="str">
        <f>'[1]TCE - ANEXO IV - Preencher'!J460</f>
        <v>8233</v>
      </c>
      <c r="I451" s="6" t="str">
        <f>IF('[1]TCE - ANEXO IV - Preencher'!K460="","",'[1]TCE - ANEXO IV - Preencher'!K460)</f>
        <v>23/06/2026</v>
      </c>
      <c r="J451" s="5" t="str">
        <f>'[1]TCE - ANEXO IV - Preencher'!L460</f>
        <v>31260628215470000191550010000082331120082333</v>
      </c>
      <c r="K451" s="5" t="str">
        <f>IF(F451="B",LEFT('[1]TCE - ANEXO IV - Preencher'!M460,2),IF(F451="S",LEFT('[1]TCE - ANEXO IV - Preencher'!M460,7),IF('[1]TCE - ANEXO IV - Preencher'!H460="","")))</f>
        <v>31</v>
      </c>
      <c r="L451" s="7">
        <f>'[1]TCE - ANEXO IV - Preencher'!N460</f>
        <v>4080</v>
      </c>
    </row>
    <row r="452" spans="1:12" s="8" customFormat="1" ht="19.5" customHeight="1" x14ac:dyDescent="0.25">
      <c r="A452" s="3">
        <f>IFERROR(VLOOKUP(B452,'[1]DADOS (OCULTAR)'!$Q$3:$S$136,3,0),"")</f>
        <v>9039744002308</v>
      </c>
      <c r="B452" s="4" t="str">
        <f>'[1]TCE - ANEXO IV - Preencher'!C461</f>
        <v>HOSPITAL NOSSA SENHORA DAS GRAÇAS - ANTIGO ALFA - CG Nº 024/2022</v>
      </c>
      <c r="C452" s="4" t="str">
        <f>'[1]TCE - ANEXO IV - Preencher'!E461</f>
        <v xml:space="preserve">3.9 - Material para Manutenção de Bens Imóveis </v>
      </c>
      <c r="D452" s="3" t="str">
        <f>'[1]TCE - ANEXO IV - Preencher'!F461</f>
        <v>36.377.805/0001-04</v>
      </c>
      <c r="E452" s="5" t="str">
        <f>'[1]TCE - ANEXO IV - Preencher'!G461</f>
        <v>J A MATERIAL MEDICO E HOSPITALAR LTDA</v>
      </c>
      <c r="F452" s="5" t="str">
        <f>'[1]TCE - ANEXO IV - Preencher'!H461</f>
        <v>B</v>
      </c>
      <c r="G452" s="5" t="str">
        <f>'[1]TCE - ANEXO IV - Preencher'!I461</f>
        <v>S</v>
      </c>
      <c r="H452" s="5" t="str">
        <f>'[1]TCE - ANEXO IV - Preencher'!J461</f>
        <v>871</v>
      </c>
      <c r="I452" s="6" t="str">
        <f>IF('[1]TCE - ANEXO IV - Preencher'!K461="","",'[1]TCE - ANEXO IV - Preencher'!K461)</f>
        <v>26/05/2026</v>
      </c>
      <c r="J452" s="5" t="str">
        <f>'[1]TCE - ANEXO IV - Preencher'!L461</f>
        <v>26260536377805000104550010000008711289700005</v>
      </c>
      <c r="K452" s="5" t="str">
        <f>IF(F452="B",LEFT('[1]TCE - ANEXO IV - Preencher'!M461,2),IF(F452="S",LEFT('[1]TCE - ANEXO IV - Preencher'!M461,7),IF('[1]TCE - ANEXO IV - Preencher'!H461="","")))</f>
        <v>26</v>
      </c>
      <c r="L452" s="7">
        <f>'[1]TCE - ANEXO IV - Preencher'!N461</f>
        <v>778</v>
      </c>
    </row>
    <row r="453" spans="1:12" s="8" customFormat="1" ht="19.5" customHeight="1" x14ac:dyDescent="0.25">
      <c r="A453" s="3">
        <f>IFERROR(VLOOKUP(B453,'[1]DADOS (OCULTAR)'!$Q$3:$S$136,3,0),"")</f>
        <v>9039744002308</v>
      </c>
      <c r="B453" s="4" t="str">
        <f>'[1]TCE - ANEXO IV - Preencher'!C462</f>
        <v>HOSPITAL NOSSA SENHORA DAS GRAÇAS - ANTIGO ALFA - CG Nº 024/2022</v>
      </c>
      <c r="C453" s="4" t="str">
        <f>'[1]TCE - ANEXO IV - Preencher'!E462</f>
        <v>3.7 - Material de Limpeza e Produtos de Hgienização</v>
      </c>
      <c r="D453" s="3" t="str">
        <f>'[1]TCE - ANEXO IV - Preencher'!F462</f>
        <v>31.329.180/0001-83</v>
      </c>
      <c r="E453" s="5" t="str">
        <f>'[1]TCE - ANEXO IV - Preencher'!G462</f>
        <v>MAXXISUPRI COMERCIO DE SANEANTES EIRELI</v>
      </c>
      <c r="F453" s="5" t="str">
        <f>'[1]TCE - ANEXO IV - Preencher'!H462</f>
        <v>B</v>
      </c>
      <c r="G453" s="5" t="str">
        <f>'[1]TCE - ANEXO IV - Preencher'!I462</f>
        <v>S</v>
      </c>
      <c r="H453" s="5" t="str">
        <f>'[1]TCE - ANEXO IV - Preencher'!J462</f>
        <v>87766</v>
      </c>
      <c r="I453" s="6" t="str">
        <f>IF('[1]TCE - ANEXO IV - Preencher'!K462="","",'[1]TCE - ANEXO IV - Preencher'!K462)</f>
        <v>29/05/2026</v>
      </c>
      <c r="J453" s="5" t="str">
        <f>'[1]TCE - ANEXO IV - Preencher'!L462</f>
        <v>26260531329180000183550070000877661238118148</v>
      </c>
      <c r="K453" s="5" t="str">
        <f>IF(F453="B",LEFT('[1]TCE - ANEXO IV - Preencher'!M462,2),IF(F453="S",LEFT('[1]TCE - ANEXO IV - Preencher'!M462,7),IF('[1]TCE - ANEXO IV - Preencher'!H462="","")))</f>
        <v>26</v>
      </c>
      <c r="L453" s="7">
        <f>'[1]TCE - ANEXO IV - Preencher'!N462</f>
        <v>268.08999999999997</v>
      </c>
    </row>
    <row r="454" spans="1:12" s="8" customFormat="1" ht="19.5" customHeight="1" x14ac:dyDescent="0.25">
      <c r="A454" s="3">
        <f>IFERROR(VLOOKUP(B454,'[1]DADOS (OCULTAR)'!$Q$3:$S$136,3,0),"")</f>
        <v>9039744002308</v>
      </c>
      <c r="B454" s="4" t="str">
        <f>'[1]TCE - ANEXO IV - Preencher'!C463</f>
        <v>HOSPITAL NOSSA SENHORA DAS GRAÇAS - ANTIGO ALFA - CG Nº 024/2022</v>
      </c>
      <c r="C454" s="4" t="str">
        <f>'[1]TCE - ANEXO IV - Preencher'!E463</f>
        <v>3.7 - Material de Limpeza e Produtos de Hgienização</v>
      </c>
      <c r="D454" s="3" t="str">
        <f>'[1]TCE - ANEXO IV - Preencher'!F463</f>
        <v>31.329.180/0001-83</v>
      </c>
      <c r="E454" s="5" t="str">
        <f>'[1]TCE - ANEXO IV - Preencher'!G463</f>
        <v>MAXXISUPRI COMERCIO DE SANEANTES EIRELI</v>
      </c>
      <c r="F454" s="5" t="str">
        <f>'[1]TCE - ANEXO IV - Preencher'!H463</f>
        <v>B</v>
      </c>
      <c r="G454" s="5" t="str">
        <f>'[1]TCE - ANEXO IV - Preencher'!I463</f>
        <v>S</v>
      </c>
      <c r="H454" s="5" t="str">
        <f>'[1]TCE - ANEXO IV - Preencher'!J463</f>
        <v>87822</v>
      </c>
      <c r="I454" s="6" t="str">
        <f>IF('[1]TCE - ANEXO IV - Preencher'!K463="","",'[1]TCE - ANEXO IV - Preencher'!K463)</f>
        <v>29/05/2026</v>
      </c>
      <c r="J454" s="5" t="str">
        <f>'[1]TCE - ANEXO IV - Preencher'!L463</f>
        <v>26260531329180000183550070000878221211011467</v>
      </c>
      <c r="K454" s="5" t="str">
        <f>IF(F454="B",LEFT('[1]TCE - ANEXO IV - Preencher'!M463,2),IF(F454="S",LEFT('[1]TCE - ANEXO IV - Preencher'!M463,7),IF('[1]TCE - ANEXO IV - Preencher'!H463="","")))</f>
        <v>26</v>
      </c>
      <c r="L454" s="7">
        <f>'[1]TCE - ANEXO IV - Preencher'!N463</f>
        <v>267</v>
      </c>
    </row>
    <row r="455" spans="1:12" s="8" customFormat="1" ht="19.5" customHeight="1" x14ac:dyDescent="0.25">
      <c r="A455" s="3">
        <f>IFERROR(VLOOKUP(B455,'[1]DADOS (OCULTAR)'!$Q$3:$S$136,3,0),"")</f>
        <v>9039744002308</v>
      </c>
      <c r="B455" s="4" t="str">
        <f>'[1]TCE - ANEXO IV - Preencher'!C464</f>
        <v>HOSPITAL NOSSA SENHORA DAS GRAÇAS - ANTIGO ALFA - CG Nº 024/2022</v>
      </c>
      <c r="C455" s="4" t="str">
        <f>'[1]TCE - ANEXO IV - Preencher'!E464</f>
        <v>3.7 - Material de Limpeza e Produtos de Hgienização</v>
      </c>
      <c r="D455" s="3" t="str">
        <f>'[1]TCE - ANEXO IV - Preencher'!F464</f>
        <v>31.329.180/0001-83</v>
      </c>
      <c r="E455" s="5" t="str">
        <f>'[1]TCE - ANEXO IV - Preencher'!G464</f>
        <v>MAXXISUPRI COMERCIO DE SANEANTES EIRELI</v>
      </c>
      <c r="F455" s="5" t="str">
        <f>'[1]TCE - ANEXO IV - Preencher'!H464</f>
        <v>B</v>
      </c>
      <c r="G455" s="5" t="str">
        <f>'[1]TCE - ANEXO IV - Preencher'!I464</f>
        <v>S</v>
      </c>
      <c r="H455" s="5" t="str">
        <f>'[1]TCE - ANEXO IV - Preencher'!J464</f>
        <v>87822</v>
      </c>
      <c r="I455" s="6" t="str">
        <f>IF('[1]TCE - ANEXO IV - Preencher'!K464="","",'[1]TCE - ANEXO IV - Preencher'!K464)</f>
        <v>29/05/2026</v>
      </c>
      <c r="J455" s="5" t="str">
        <f>'[1]TCE - ANEXO IV - Preencher'!L464</f>
        <v>26260531329180000183550070000878221211011467</v>
      </c>
      <c r="K455" s="5" t="str">
        <f>IF(F455="B",LEFT('[1]TCE - ANEXO IV - Preencher'!M464,2),IF(F455="S",LEFT('[1]TCE - ANEXO IV - Preencher'!M464,7),IF('[1]TCE - ANEXO IV - Preencher'!H464="","")))</f>
        <v>26</v>
      </c>
      <c r="L455" s="7">
        <f>'[1]TCE - ANEXO IV - Preencher'!N464</f>
        <v>341.5</v>
      </c>
    </row>
    <row r="456" spans="1:12" s="8" customFormat="1" ht="19.5" customHeight="1" x14ac:dyDescent="0.25">
      <c r="A456" s="3">
        <f>IFERROR(VLOOKUP(B456,'[1]DADOS (OCULTAR)'!$Q$3:$S$136,3,0),"")</f>
        <v>9039744002308</v>
      </c>
      <c r="B456" s="4" t="str">
        <f>'[1]TCE - ANEXO IV - Preencher'!C465</f>
        <v>HOSPITAL NOSSA SENHORA DAS GRAÇAS - ANTIGO ALFA - CG Nº 024/2022</v>
      </c>
      <c r="C456" s="4" t="str">
        <f>'[1]TCE - ANEXO IV - Preencher'!E465</f>
        <v>3.12 - Material Hospitalar</v>
      </c>
      <c r="D456" s="3" t="str">
        <f>'[1]TCE - ANEXO IV - Preencher'!F465</f>
        <v>37.844.417/0001-40</v>
      </c>
      <c r="E456" s="5" t="str">
        <f>'[1]TCE - ANEXO IV - Preencher'!G465</f>
        <v>LOG DISTRIBUIDORA DE PRODUTOS HOSPITALAR E HIGIENE PESSOAL LTDA</v>
      </c>
      <c r="F456" s="5" t="str">
        <f>'[1]TCE - ANEXO IV - Preencher'!H465</f>
        <v>B</v>
      </c>
      <c r="G456" s="5" t="str">
        <f>'[1]TCE - ANEXO IV - Preencher'!I465</f>
        <v>S</v>
      </c>
      <c r="H456" s="5" t="str">
        <f>'[1]TCE - ANEXO IV - Preencher'!J465</f>
        <v>8831</v>
      </c>
      <c r="I456" s="6" t="str">
        <f>IF('[1]TCE - ANEXO IV - Preencher'!K465="","",'[1]TCE - ANEXO IV - Preencher'!K465)</f>
        <v>15/06/2026</v>
      </c>
      <c r="J456" s="5" t="str">
        <f>'[1]TCE - ANEXO IV - Preencher'!L465</f>
        <v>26260637844417000140550010000088311295556291</v>
      </c>
      <c r="K456" s="5" t="str">
        <f>IF(F456="B",LEFT('[1]TCE - ANEXO IV - Preencher'!M465,2),IF(F456="S",LEFT('[1]TCE - ANEXO IV - Preencher'!M465,7),IF('[1]TCE - ANEXO IV - Preencher'!H465="","")))</f>
        <v>26</v>
      </c>
      <c r="L456" s="7">
        <f>'[1]TCE - ANEXO IV - Preencher'!N465</f>
        <v>2918.45</v>
      </c>
    </row>
    <row r="457" spans="1:12" s="8" customFormat="1" ht="19.5" customHeight="1" x14ac:dyDescent="0.25">
      <c r="A457" s="3">
        <f>IFERROR(VLOOKUP(B457,'[1]DADOS (OCULTAR)'!$Q$3:$S$136,3,0),"")</f>
        <v>9039744002308</v>
      </c>
      <c r="B457" s="4" t="str">
        <f>'[1]TCE - ANEXO IV - Preencher'!C466</f>
        <v>HOSPITAL NOSSA SENHORA DAS GRAÇAS - ANTIGO ALFA - CG Nº 024/2022</v>
      </c>
      <c r="C457" s="4" t="str">
        <f>'[1]TCE - ANEXO IV - Preencher'!E466</f>
        <v xml:space="preserve">3.9 - Material para Manutenção de Bens Imóveis </v>
      </c>
      <c r="D457" s="3" t="str">
        <f>'[1]TCE - ANEXO IV - Preencher'!F466</f>
        <v>07.264.693/0001-79</v>
      </c>
      <c r="E457" s="5" t="str">
        <f>'[1]TCE - ANEXO IV - Preencher'!G466</f>
        <v>RENASCER MERCANTIL FERRAGISTA LTDA</v>
      </c>
      <c r="F457" s="5" t="str">
        <f>'[1]TCE - ANEXO IV - Preencher'!H466</f>
        <v>B</v>
      </c>
      <c r="G457" s="5" t="str">
        <f>'[1]TCE - ANEXO IV - Preencher'!I466</f>
        <v>S</v>
      </c>
      <c r="H457" s="5" t="str">
        <f>'[1]TCE - ANEXO IV - Preencher'!J466</f>
        <v>884671</v>
      </c>
      <c r="I457" s="6" t="str">
        <f>IF('[1]TCE - ANEXO IV - Preencher'!K466="","",'[1]TCE - ANEXO IV - Preencher'!K466)</f>
        <v>25/06/2026</v>
      </c>
      <c r="J457" s="5" t="str">
        <f>'[1]TCE - ANEXO IV - Preencher'!L466</f>
        <v>26260607264693000179550010008846711906355460</v>
      </c>
      <c r="K457" s="5" t="str">
        <f>IF(F457="B",LEFT('[1]TCE - ANEXO IV - Preencher'!M466,2),IF(F457="S",LEFT('[1]TCE - ANEXO IV - Preencher'!M466,7),IF('[1]TCE - ANEXO IV - Preencher'!H466="","")))</f>
        <v>26</v>
      </c>
      <c r="L457" s="7">
        <f>'[1]TCE - ANEXO IV - Preencher'!N466</f>
        <v>143</v>
      </c>
    </row>
    <row r="458" spans="1:12" s="8" customFormat="1" ht="19.5" customHeight="1" x14ac:dyDescent="0.25">
      <c r="A458" s="3">
        <f>IFERROR(VLOOKUP(B458,'[1]DADOS (OCULTAR)'!$Q$3:$S$136,3,0),"")</f>
        <v>9039744002308</v>
      </c>
      <c r="B458" s="4" t="str">
        <f>'[1]TCE - ANEXO IV - Preencher'!C467</f>
        <v>HOSPITAL NOSSA SENHORA DAS GRAÇAS - ANTIGO ALFA - CG Nº 024/2022</v>
      </c>
      <c r="C458" s="4" t="str">
        <f>'[1]TCE - ANEXO IV - Preencher'!E467</f>
        <v>3.7 - Material de Limpeza e Produtos de Hgienização</v>
      </c>
      <c r="D458" s="3" t="str">
        <f>'[1]TCE - ANEXO IV - Preencher'!F467</f>
        <v>31.329.180/0001-83</v>
      </c>
      <c r="E458" s="5" t="str">
        <f>'[1]TCE - ANEXO IV - Preencher'!G467</f>
        <v>MAXXISUPRI COMERCIO DE SANEANTES EIRELI</v>
      </c>
      <c r="F458" s="5" t="str">
        <f>'[1]TCE - ANEXO IV - Preencher'!H467</f>
        <v>B</v>
      </c>
      <c r="G458" s="5" t="str">
        <f>'[1]TCE - ANEXO IV - Preencher'!I467</f>
        <v>S</v>
      </c>
      <c r="H458" s="5" t="str">
        <f>'[1]TCE - ANEXO IV - Preencher'!J467</f>
        <v>88902</v>
      </c>
      <c r="I458" s="6" t="str">
        <f>IF('[1]TCE - ANEXO IV - Preencher'!K467="","",'[1]TCE - ANEXO IV - Preencher'!K467)</f>
        <v>23/06/2026</v>
      </c>
      <c r="J458" s="5" t="str">
        <f>'[1]TCE - ANEXO IV - Preencher'!L467</f>
        <v>26260631329180000183550070000889021184621728</v>
      </c>
      <c r="K458" s="5" t="str">
        <f>IF(F458="B",LEFT('[1]TCE - ANEXO IV - Preencher'!M467,2),IF(F458="S",LEFT('[1]TCE - ANEXO IV - Preencher'!M467,7),IF('[1]TCE - ANEXO IV - Preencher'!H467="","")))</f>
        <v>26</v>
      </c>
      <c r="L458" s="7">
        <f>'[1]TCE - ANEXO IV - Preencher'!N467</f>
        <v>655.8</v>
      </c>
    </row>
    <row r="459" spans="1:12" s="8" customFormat="1" ht="19.5" customHeight="1" x14ac:dyDescent="0.25">
      <c r="A459" s="3">
        <f>IFERROR(VLOOKUP(B459,'[1]DADOS (OCULTAR)'!$Q$3:$S$136,3,0),"")</f>
        <v>9039744002308</v>
      </c>
      <c r="B459" s="4" t="str">
        <f>'[1]TCE - ANEXO IV - Preencher'!C468</f>
        <v>HOSPITAL NOSSA SENHORA DAS GRAÇAS - ANTIGO ALFA - CG Nº 024/2022</v>
      </c>
      <c r="C459" s="4" t="str">
        <f>'[1]TCE - ANEXO IV - Preencher'!E468</f>
        <v>3.7 - Material de Limpeza e Produtos de Hgienização</v>
      </c>
      <c r="D459" s="3" t="str">
        <f>'[1]TCE - ANEXO IV - Preencher'!F468</f>
        <v>31.329.180/0001-83</v>
      </c>
      <c r="E459" s="5" t="str">
        <f>'[1]TCE - ANEXO IV - Preencher'!G468</f>
        <v>MAXXISUPRI COMERCIO DE SANEANTES EIRELI</v>
      </c>
      <c r="F459" s="5" t="str">
        <f>'[1]TCE - ANEXO IV - Preencher'!H468</f>
        <v>B</v>
      </c>
      <c r="G459" s="5" t="str">
        <f>'[1]TCE - ANEXO IV - Preencher'!I468</f>
        <v>S</v>
      </c>
      <c r="H459" s="5" t="str">
        <f>'[1]TCE - ANEXO IV - Preencher'!J468</f>
        <v>88902</v>
      </c>
      <c r="I459" s="6" t="str">
        <f>IF('[1]TCE - ANEXO IV - Preencher'!K468="","",'[1]TCE - ANEXO IV - Preencher'!K468)</f>
        <v>23/06/2026</v>
      </c>
      <c r="J459" s="5" t="str">
        <f>'[1]TCE - ANEXO IV - Preencher'!L468</f>
        <v>26260631329180000183550070000889021184621728</v>
      </c>
      <c r="K459" s="5" t="str">
        <f>IF(F459="B",LEFT('[1]TCE - ANEXO IV - Preencher'!M468,2),IF(F459="S",LEFT('[1]TCE - ANEXO IV - Preencher'!M468,7),IF('[1]TCE - ANEXO IV - Preencher'!H468="","")))</f>
        <v>26</v>
      </c>
      <c r="L459" s="7">
        <f>'[1]TCE - ANEXO IV - Preencher'!N468</f>
        <v>1532.71</v>
      </c>
    </row>
    <row r="460" spans="1:12" s="8" customFormat="1" ht="19.5" customHeight="1" x14ac:dyDescent="0.25">
      <c r="A460" s="3">
        <f>IFERROR(VLOOKUP(B460,'[1]DADOS (OCULTAR)'!$Q$3:$S$136,3,0),"")</f>
        <v>9039744002308</v>
      </c>
      <c r="B460" s="4" t="str">
        <f>'[1]TCE - ANEXO IV - Preencher'!C469</f>
        <v>HOSPITAL NOSSA SENHORA DAS GRAÇAS - ANTIGO ALFA - CG Nº 024/2022</v>
      </c>
      <c r="C460" s="4" t="str">
        <f>'[1]TCE - ANEXO IV - Preencher'!E469</f>
        <v>3.99 - Outras despesas com Material de Consumo</v>
      </c>
      <c r="D460" s="3" t="str">
        <f>'[1]TCE - ANEXO IV - Preencher'!F469</f>
        <v>31.329.180/0001-83</v>
      </c>
      <c r="E460" s="5" t="str">
        <f>'[1]TCE - ANEXO IV - Preencher'!G469</f>
        <v>MAXXISUPRI COMERCIO DE SANEANTES EIRELI</v>
      </c>
      <c r="F460" s="5" t="str">
        <f>'[1]TCE - ANEXO IV - Preencher'!H469</f>
        <v>B</v>
      </c>
      <c r="G460" s="5" t="str">
        <f>'[1]TCE - ANEXO IV - Preencher'!I469</f>
        <v>S</v>
      </c>
      <c r="H460" s="5" t="str">
        <f>'[1]TCE - ANEXO IV - Preencher'!J469</f>
        <v>89160</v>
      </c>
      <c r="I460" s="6" t="str">
        <f>IF('[1]TCE - ANEXO IV - Preencher'!K469="","",'[1]TCE - ANEXO IV - Preencher'!K469)</f>
        <v>30/06/2026</v>
      </c>
      <c r="J460" s="5" t="str">
        <f>'[1]TCE - ANEXO IV - Preencher'!L469</f>
        <v>26260631329180000183550070000891601177245133</v>
      </c>
      <c r="K460" s="5" t="str">
        <f>IF(F460="B",LEFT('[1]TCE - ANEXO IV - Preencher'!M469,2),IF(F460="S",LEFT('[1]TCE - ANEXO IV - Preencher'!M469,7),IF('[1]TCE - ANEXO IV - Preencher'!H469="","")))</f>
        <v>26</v>
      </c>
      <c r="L460" s="7">
        <f>'[1]TCE - ANEXO IV - Preencher'!N469</f>
        <v>2090</v>
      </c>
    </row>
    <row r="461" spans="1:12" s="8" customFormat="1" ht="19.5" customHeight="1" x14ac:dyDescent="0.25">
      <c r="A461" s="3">
        <f>IFERROR(VLOOKUP(B461,'[1]DADOS (OCULTAR)'!$Q$3:$S$136,3,0),"")</f>
        <v>9039744002308</v>
      </c>
      <c r="B461" s="4" t="str">
        <f>'[1]TCE - ANEXO IV - Preencher'!C470</f>
        <v>HOSPITAL NOSSA SENHORA DAS GRAÇAS - ANTIGO ALFA - CG Nº 024/2022</v>
      </c>
      <c r="C461" s="4" t="str">
        <f>'[1]TCE - ANEXO IV - Preencher'!E470</f>
        <v>3.7 - Material de Limpeza e Produtos de Hgienização</v>
      </c>
      <c r="D461" s="3" t="str">
        <f>'[1]TCE - ANEXO IV - Preencher'!F470</f>
        <v>31.329.180/0001-83</v>
      </c>
      <c r="E461" s="5" t="str">
        <f>'[1]TCE - ANEXO IV - Preencher'!G470</f>
        <v>MAXXISUPRI COMERCIO DE SANEANTES EIRELI</v>
      </c>
      <c r="F461" s="5" t="str">
        <f>'[1]TCE - ANEXO IV - Preencher'!H470</f>
        <v>B</v>
      </c>
      <c r="G461" s="5" t="str">
        <f>'[1]TCE - ANEXO IV - Preencher'!I470</f>
        <v>S</v>
      </c>
      <c r="H461" s="5" t="str">
        <f>'[1]TCE - ANEXO IV - Preencher'!J470</f>
        <v>89160</v>
      </c>
      <c r="I461" s="6" t="str">
        <f>IF('[1]TCE - ANEXO IV - Preencher'!K470="","",'[1]TCE - ANEXO IV - Preencher'!K470)</f>
        <v>30/06/2026</v>
      </c>
      <c r="J461" s="5" t="str">
        <f>'[1]TCE - ANEXO IV - Preencher'!L470</f>
        <v>26260631329180000183550070000891601177245133</v>
      </c>
      <c r="K461" s="5" t="str">
        <f>IF(F461="B",LEFT('[1]TCE - ANEXO IV - Preencher'!M470,2),IF(F461="S",LEFT('[1]TCE - ANEXO IV - Preencher'!M470,7),IF('[1]TCE - ANEXO IV - Preencher'!H470="","")))</f>
        <v>26</v>
      </c>
      <c r="L461" s="7">
        <f>'[1]TCE - ANEXO IV - Preencher'!N470</f>
        <v>2090</v>
      </c>
    </row>
    <row r="462" spans="1:12" s="8" customFormat="1" ht="19.5" customHeight="1" x14ac:dyDescent="0.25">
      <c r="A462" s="3">
        <f>IFERROR(VLOOKUP(B462,'[1]DADOS (OCULTAR)'!$Q$3:$S$136,3,0),"")</f>
        <v>9039744002308</v>
      </c>
      <c r="B462" s="4" t="str">
        <f>'[1]TCE - ANEXO IV - Preencher'!C471</f>
        <v>HOSPITAL NOSSA SENHORA DAS GRAÇAS - ANTIGO ALFA - CG Nº 024/2022</v>
      </c>
      <c r="C462" s="4" t="str">
        <f>'[1]TCE - ANEXO IV - Preencher'!E471</f>
        <v>3.4 - Material Farmacológico</v>
      </c>
      <c r="D462" s="3" t="str">
        <f>'[1]TCE - ANEXO IV - Preencher'!F471</f>
        <v>21.381.761/0001-00</v>
      </c>
      <c r="E462" s="5" t="str">
        <f>'[1]TCE - ANEXO IV - Preencher'!G471</f>
        <v>SIX DISTRIBUIDORA HOSPITALAR LTDA</v>
      </c>
      <c r="F462" s="5" t="str">
        <f>'[1]TCE - ANEXO IV - Preencher'!H471</f>
        <v>B</v>
      </c>
      <c r="G462" s="5" t="str">
        <f>'[1]TCE - ANEXO IV - Preencher'!I471</f>
        <v>S</v>
      </c>
      <c r="H462" s="5" t="str">
        <f>'[1]TCE - ANEXO IV - Preencher'!J471</f>
        <v>90516</v>
      </c>
      <c r="I462" s="6" t="str">
        <f>IF('[1]TCE - ANEXO IV - Preencher'!K471="","",'[1]TCE - ANEXO IV - Preencher'!K471)</f>
        <v>11/06/2026</v>
      </c>
      <c r="J462" s="5" t="str">
        <f>'[1]TCE - ANEXO IV - Preencher'!L471</f>
        <v>26260621381761000100550010000905161463613963</v>
      </c>
      <c r="K462" s="5" t="str">
        <f>IF(F462="B",LEFT('[1]TCE - ANEXO IV - Preencher'!M471,2),IF(F462="S",LEFT('[1]TCE - ANEXO IV - Preencher'!M471,7),IF('[1]TCE - ANEXO IV - Preencher'!H471="","")))</f>
        <v>26</v>
      </c>
      <c r="L462" s="7">
        <f>'[1]TCE - ANEXO IV - Preencher'!N471</f>
        <v>294.18</v>
      </c>
    </row>
    <row r="463" spans="1:12" s="8" customFormat="1" ht="19.5" customHeight="1" x14ac:dyDescent="0.25">
      <c r="A463" s="3">
        <f>IFERROR(VLOOKUP(B463,'[1]DADOS (OCULTAR)'!$Q$3:$S$136,3,0),"")</f>
        <v>9039744002308</v>
      </c>
      <c r="B463" s="4" t="str">
        <f>'[1]TCE - ANEXO IV - Preencher'!C472</f>
        <v>HOSPITAL NOSSA SENHORA DAS GRAÇAS - ANTIGO ALFA - CG Nº 024/2022</v>
      </c>
      <c r="C463" s="4" t="str">
        <f>'[1]TCE - ANEXO IV - Preencher'!E472</f>
        <v>3.4 - Material Farmacológico</v>
      </c>
      <c r="D463" s="3" t="str">
        <f>'[1]TCE - ANEXO IV - Preencher'!F472</f>
        <v>07.484.373/0001-24</v>
      </c>
      <c r="E463" s="5" t="str">
        <f>'[1]TCE - ANEXO IV - Preencher'!G472</f>
        <v>UNI HOSPITALAR</v>
      </c>
      <c r="F463" s="5" t="str">
        <f>'[1]TCE - ANEXO IV - Preencher'!H472</f>
        <v>S</v>
      </c>
      <c r="G463" s="5" t="str">
        <f>'[1]TCE - ANEXO IV - Preencher'!I472</f>
        <v>S</v>
      </c>
      <c r="H463" s="5" t="str">
        <f>'[1]TCE - ANEXO IV - Preencher'!J472</f>
        <v>9203</v>
      </c>
      <c r="I463" s="6" t="str">
        <f>IF('[1]TCE - ANEXO IV - Preencher'!K472="","",'[1]TCE - ANEXO IV - Preencher'!K472)</f>
        <v>09/06/2026</v>
      </c>
      <c r="J463" s="5" t="str">
        <f>'[1]TCE - ANEXO IV - Preencher'!L472</f>
        <v>35260627817504000155550010000092031676013404</v>
      </c>
      <c r="K463" s="5" t="str">
        <f>IF(F463="B",LEFT('[1]TCE - ANEXO IV - Preencher'!M472,2),IF(F463="S",LEFT('[1]TCE - ANEXO IV - Preencher'!M472,7),IF('[1]TCE - ANEXO IV - Preencher'!H472="","")))</f>
        <v>26 - Pe</v>
      </c>
      <c r="L463" s="7">
        <f>'[1]TCE - ANEXO IV - Preencher'!N472</f>
        <v>39990</v>
      </c>
    </row>
    <row r="464" spans="1:12" s="8" customFormat="1" ht="19.5" customHeight="1" x14ac:dyDescent="0.25">
      <c r="A464" s="3">
        <f>IFERROR(VLOOKUP(B464,'[1]DADOS (OCULTAR)'!$Q$3:$S$136,3,0),"")</f>
        <v>9039744002308</v>
      </c>
      <c r="B464" s="4" t="str">
        <f>'[1]TCE - ANEXO IV - Preencher'!C473</f>
        <v>HOSPITAL NOSSA SENHORA DAS GRAÇAS - ANTIGO ALFA - CG Nº 024/2022</v>
      </c>
      <c r="C464" s="4" t="str">
        <f>'[1]TCE - ANEXO IV - Preencher'!E473</f>
        <v>3.14 - Alimentação Preparada</v>
      </c>
      <c r="D464" s="3" t="str">
        <f>'[1]TCE - ANEXO IV - Preencher'!F473</f>
        <v>02.348.131/0001-90</v>
      </c>
      <c r="E464" s="5" t="str">
        <f>'[1]TCE - ANEXO IV - Preencher'!G473</f>
        <v>SHOP VARIEDADES COMERCIO VAREJISTA LTDA</v>
      </c>
      <c r="F464" s="5" t="str">
        <f>'[1]TCE - ANEXO IV - Preencher'!H473</f>
        <v>B</v>
      </c>
      <c r="G464" s="5" t="str">
        <f>'[1]TCE - ANEXO IV - Preencher'!I473</f>
        <v>S</v>
      </c>
      <c r="H464" s="5" t="str">
        <f>'[1]TCE - ANEXO IV - Preencher'!J473</f>
        <v>9321</v>
      </c>
      <c r="I464" s="6" t="str">
        <f>IF('[1]TCE - ANEXO IV - Preencher'!K473="","",'[1]TCE - ANEXO IV - Preencher'!K473)</f>
        <v>17/06/2026</v>
      </c>
      <c r="J464" s="5" t="str">
        <f>'[1]TCE - ANEXO IV - Preencher'!L473</f>
        <v>26260602348131000190650040000093211000060674</v>
      </c>
      <c r="K464" s="5" t="str">
        <f>IF(F464="B",LEFT('[1]TCE - ANEXO IV - Preencher'!M473,2),IF(F464="S",LEFT('[1]TCE - ANEXO IV - Preencher'!M473,7),IF('[1]TCE - ANEXO IV - Preencher'!H473="","")))</f>
        <v>26</v>
      </c>
      <c r="L464" s="7">
        <f>'[1]TCE - ANEXO IV - Preencher'!N473</f>
        <v>55</v>
      </c>
    </row>
    <row r="465" spans="1:12" s="8" customFormat="1" ht="19.5" customHeight="1" x14ac:dyDescent="0.25">
      <c r="A465" s="3">
        <f>IFERROR(VLOOKUP(B465,'[1]DADOS (OCULTAR)'!$Q$3:$S$136,3,0),"")</f>
        <v>9039744002308</v>
      </c>
      <c r="B465" s="4" t="str">
        <f>'[1]TCE - ANEXO IV - Preencher'!C474</f>
        <v>HOSPITAL NOSSA SENHORA DAS GRAÇAS - ANTIGO ALFA - CG Nº 024/2022</v>
      </c>
      <c r="C465" s="4" t="str">
        <f>'[1]TCE - ANEXO IV - Preencher'!E474</f>
        <v>3.14 - Alimentação Preparada</v>
      </c>
      <c r="D465" s="3" t="str">
        <f>'[1]TCE - ANEXO IV - Preencher'!F474</f>
        <v>42.434.646/0003-99</v>
      </c>
      <c r="E465" s="5" t="str">
        <f>'[1]TCE - ANEXO IV - Preencher'!G474</f>
        <v>PRASO PLATAFORMA DE COMERCIO LTDA.</v>
      </c>
      <c r="F465" s="5" t="str">
        <f>'[1]TCE - ANEXO IV - Preencher'!H474</f>
        <v>B</v>
      </c>
      <c r="G465" s="5" t="str">
        <f>'[1]TCE - ANEXO IV - Preencher'!I474</f>
        <v>S</v>
      </c>
      <c r="H465" s="5" t="str">
        <f>'[1]TCE - ANEXO IV - Preencher'!J474</f>
        <v>939820</v>
      </c>
      <c r="I465" s="6" t="str">
        <f>IF('[1]TCE - ANEXO IV - Preencher'!K474="","",'[1]TCE - ANEXO IV - Preencher'!K474)</f>
        <v>18/06/2026</v>
      </c>
      <c r="J465" s="5" t="str">
        <f>'[1]TCE - ANEXO IV - Preencher'!L474</f>
        <v>26260642434646000399550020009398201754832606</v>
      </c>
      <c r="K465" s="5" t="str">
        <f>IF(F465="B",LEFT('[1]TCE - ANEXO IV - Preencher'!M474,2),IF(F465="S",LEFT('[1]TCE - ANEXO IV - Preencher'!M474,7),IF('[1]TCE - ANEXO IV - Preencher'!H474="","")))</f>
        <v>26</v>
      </c>
      <c r="L465" s="7">
        <f>'[1]TCE - ANEXO IV - Preencher'!N474</f>
        <v>260.10000000000002</v>
      </c>
    </row>
    <row r="466" spans="1:12" s="8" customFormat="1" ht="19.5" customHeight="1" x14ac:dyDescent="0.25">
      <c r="A466" s="3">
        <f>IFERROR(VLOOKUP(B466,'[1]DADOS (OCULTAR)'!$Q$3:$S$136,3,0),"")</f>
        <v>9039744002308</v>
      </c>
      <c r="B466" s="4" t="str">
        <f>'[1]TCE - ANEXO IV - Preencher'!C475</f>
        <v>HOSPITAL NOSSA SENHORA DAS GRAÇAS - ANTIGO ALFA - CG Nº 024/2022</v>
      </c>
      <c r="C466" s="4" t="str">
        <f>'[1]TCE - ANEXO IV - Preencher'!E475</f>
        <v>3.12 - Material Hospitalar</v>
      </c>
      <c r="D466" s="3" t="str">
        <f>'[1]TCE - ANEXO IV - Preencher'!F475</f>
        <v>03.817.043/0001-52</v>
      </c>
      <c r="E466" s="5" t="str">
        <f>'[1]TCE - ANEXO IV - Preencher'!G475</f>
        <v>PHARMAPLUS LTDA</v>
      </c>
      <c r="F466" s="5" t="str">
        <f>'[1]TCE - ANEXO IV - Preencher'!H475</f>
        <v>B</v>
      </c>
      <c r="G466" s="5" t="str">
        <f>'[1]TCE - ANEXO IV - Preencher'!I475</f>
        <v>S</v>
      </c>
      <c r="H466" s="5" t="str">
        <f>'[1]TCE - ANEXO IV - Preencher'!J475</f>
        <v>94666</v>
      </c>
      <c r="I466" s="6" t="str">
        <f>IF('[1]TCE - ANEXO IV - Preencher'!K475="","",'[1]TCE - ANEXO IV - Preencher'!K475)</f>
        <v>09/06/2026</v>
      </c>
      <c r="J466" s="5" t="str">
        <f>'[1]TCE - ANEXO IV - Preencher'!L475</f>
        <v>26260603817043000152550010000946661134830302</v>
      </c>
      <c r="K466" s="5" t="str">
        <f>IF(F466="B",LEFT('[1]TCE - ANEXO IV - Preencher'!M475,2),IF(F466="S",LEFT('[1]TCE - ANEXO IV - Preencher'!M475,7),IF('[1]TCE - ANEXO IV - Preencher'!H475="","")))</f>
        <v>26</v>
      </c>
      <c r="L466" s="7">
        <f>'[1]TCE - ANEXO IV - Preencher'!N475</f>
        <v>108</v>
      </c>
    </row>
    <row r="467" spans="1:12" s="8" customFormat="1" ht="19.5" customHeight="1" x14ac:dyDescent="0.25">
      <c r="A467" s="3">
        <f>IFERROR(VLOOKUP(B467,'[1]DADOS (OCULTAR)'!$Q$3:$S$136,3,0),"")</f>
        <v>9039744002308</v>
      </c>
      <c r="B467" s="4" t="str">
        <f>'[1]TCE - ANEXO IV - Preencher'!C476</f>
        <v>HOSPITAL NOSSA SENHORA DAS GRAÇAS - ANTIGO ALFA - CG Nº 024/2022</v>
      </c>
      <c r="C467" s="4" t="str">
        <f>'[1]TCE - ANEXO IV - Preencher'!E476</f>
        <v>3.4 - Material Farmacológico</v>
      </c>
      <c r="D467" s="3" t="str">
        <f>'[1]TCE - ANEXO IV - Preencher'!F476</f>
        <v>03.817.043/0001-52</v>
      </c>
      <c r="E467" s="5" t="str">
        <f>'[1]TCE - ANEXO IV - Preencher'!G476</f>
        <v>PHARMAPLUS LTDA</v>
      </c>
      <c r="F467" s="5" t="str">
        <f>'[1]TCE - ANEXO IV - Preencher'!H476</f>
        <v>B</v>
      </c>
      <c r="G467" s="5" t="str">
        <f>'[1]TCE - ANEXO IV - Preencher'!I476</f>
        <v>S</v>
      </c>
      <c r="H467" s="5" t="str">
        <f>'[1]TCE - ANEXO IV - Preencher'!J476</f>
        <v>94836</v>
      </c>
      <c r="I467" s="6" t="str">
        <f>IF('[1]TCE - ANEXO IV - Preencher'!K476="","",'[1]TCE - ANEXO IV - Preencher'!K476)</f>
        <v>12/06/2026</v>
      </c>
      <c r="J467" s="5" t="str">
        <f>'[1]TCE - ANEXO IV - Preencher'!L476</f>
        <v>26260603817043000152550010000948361992251570</v>
      </c>
      <c r="K467" s="5" t="str">
        <f>IF(F467="B",LEFT('[1]TCE - ANEXO IV - Preencher'!M476,2),IF(F467="S",LEFT('[1]TCE - ANEXO IV - Preencher'!M476,7),IF('[1]TCE - ANEXO IV - Preencher'!H476="","")))</f>
        <v>26</v>
      </c>
      <c r="L467" s="7">
        <f>'[1]TCE - ANEXO IV - Preencher'!N476</f>
        <v>10555.69</v>
      </c>
    </row>
    <row r="468" spans="1:12" s="8" customFormat="1" ht="19.5" customHeight="1" x14ac:dyDescent="0.25">
      <c r="A468" s="3">
        <f>IFERROR(VLOOKUP(B468,'[1]DADOS (OCULTAR)'!$Q$3:$S$136,3,0),"")</f>
        <v>9039744002308</v>
      </c>
      <c r="B468" s="4" t="str">
        <f>'[1]TCE - ANEXO IV - Preencher'!C477</f>
        <v>HOSPITAL NOSSA SENHORA DAS GRAÇAS - ANTIGO ALFA - CG Nº 024/2022</v>
      </c>
      <c r="C468" s="4" t="str">
        <f>'[1]TCE - ANEXO IV - Preencher'!E477</f>
        <v>3.12 - Material Hospitalar</v>
      </c>
      <c r="D468" s="3" t="str">
        <f>'[1]TCE - ANEXO IV - Preencher'!F477</f>
        <v>03.817.043/0001-52</v>
      </c>
      <c r="E468" s="5" t="str">
        <f>'[1]TCE - ANEXO IV - Preencher'!G477</f>
        <v>PHARMAPLUS LTDA</v>
      </c>
      <c r="F468" s="5" t="str">
        <f>'[1]TCE - ANEXO IV - Preencher'!H477</f>
        <v>B</v>
      </c>
      <c r="G468" s="5" t="str">
        <f>'[1]TCE - ANEXO IV - Preencher'!I477</f>
        <v>S</v>
      </c>
      <c r="H468" s="5" t="str">
        <f>'[1]TCE - ANEXO IV - Preencher'!J477</f>
        <v>94848</v>
      </c>
      <c r="I468" s="6" t="str">
        <f>IF('[1]TCE - ANEXO IV - Preencher'!K477="","",'[1]TCE - ANEXO IV - Preencher'!K477)</f>
        <v>13/06/2026</v>
      </c>
      <c r="J468" s="5" t="str">
        <f>'[1]TCE - ANEXO IV - Preencher'!L477</f>
        <v>26260603817043000152550010000948481889011384</v>
      </c>
      <c r="K468" s="5" t="str">
        <f>IF(F468="B",LEFT('[1]TCE - ANEXO IV - Preencher'!M477,2),IF(F468="S",LEFT('[1]TCE - ANEXO IV - Preencher'!M477,7),IF('[1]TCE - ANEXO IV - Preencher'!H477="","")))</f>
        <v>26</v>
      </c>
      <c r="L468" s="7">
        <f>'[1]TCE - ANEXO IV - Preencher'!N477</f>
        <v>7573</v>
      </c>
    </row>
    <row r="469" spans="1:12" s="8" customFormat="1" ht="19.5" customHeight="1" x14ac:dyDescent="0.25">
      <c r="A469" s="3">
        <f>IFERROR(VLOOKUP(B469,'[1]DADOS (OCULTAR)'!$Q$3:$S$136,3,0),"")</f>
        <v>9039744002308</v>
      </c>
      <c r="B469" s="4" t="str">
        <f>'[1]TCE - ANEXO IV - Preencher'!C478</f>
        <v>HOSPITAL NOSSA SENHORA DAS GRAÇAS - ANTIGO ALFA - CG Nº 024/2022</v>
      </c>
      <c r="C469" s="4" t="str">
        <f>'[1]TCE - ANEXO IV - Preencher'!E478</f>
        <v>3.7 - Material de Limpeza e Produtos de Hgienização</v>
      </c>
      <c r="D469" s="3" t="str">
        <f>'[1]TCE - ANEXO IV - Preencher'!F478</f>
        <v>03.817.043/0001-52</v>
      </c>
      <c r="E469" s="5" t="str">
        <f>'[1]TCE - ANEXO IV - Preencher'!G478</f>
        <v>PHARMAPLUS LTDA</v>
      </c>
      <c r="F469" s="5" t="str">
        <f>'[1]TCE - ANEXO IV - Preencher'!H478</f>
        <v>B</v>
      </c>
      <c r="G469" s="5" t="str">
        <f>'[1]TCE - ANEXO IV - Preencher'!I478</f>
        <v>S</v>
      </c>
      <c r="H469" s="5" t="str">
        <f>'[1]TCE - ANEXO IV - Preencher'!J478</f>
        <v>94848</v>
      </c>
      <c r="I469" s="6" t="str">
        <f>IF('[1]TCE - ANEXO IV - Preencher'!K478="","",'[1]TCE - ANEXO IV - Preencher'!K478)</f>
        <v>13/06/2026</v>
      </c>
      <c r="J469" s="5" t="str">
        <f>'[1]TCE - ANEXO IV - Preencher'!L478</f>
        <v>26260603817043000152550010000948481889011384</v>
      </c>
      <c r="K469" s="5" t="str">
        <f>IF(F469="B",LEFT('[1]TCE - ANEXO IV - Preencher'!M478,2),IF(F469="S",LEFT('[1]TCE - ANEXO IV - Preencher'!M478,7),IF('[1]TCE - ANEXO IV - Preencher'!H478="","")))</f>
        <v>26</v>
      </c>
      <c r="L469" s="7">
        <f>'[1]TCE - ANEXO IV - Preencher'!N478</f>
        <v>2205</v>
      </c>
    </row>
    <row r="470" spans="1:12" s="8" customFormat="1" ht="19.5" customHeight="1" x14ac:dyDescent="0.25">
      <c r="A470" s="3">
        <f>IFERROR(VLOOKUP(B470,'[1]DADOS (OCULTAR)'!$Q$3:$S$136,3,0),"")</f>
        <v>9039744002308</v>
      </c>
      <c r="B470" s="4" t="str">
        <f>'[1]TCE - ANEXO IV - Preencher'!C479</f>
        <v>HOSPITAL NOSSA SENHORA DAS GRAÇAS - ANTIGO ALFA - CG Nº 024/2022</v>
      </c>
      <c r="C470" s="4" t="str">
        <f>'[1]TCE - ANEXO IV - Preencher'!E479</f>
        <v>3.4 - Material Farmacológico</v>
      </c>
      <c r="D470" s="3" t="str">
        <f>'[1]TCE - ANEXO IV - Preencher'!F479</f>
        <v>03.817.043/0001-52</v>
      </c>
      <c r="E470" s="5" t="str">
        <f>'[1]TCE - ANEXO IV - Preencher'!G479</f>
        <v>PHARMAPLUS LTDA</v>
      </c>
      <c r="F470" s="5" t="str">
        <f>'[1]TCE - ANEXO IV - Preencher'!H479</f>
        <v>B</v>
      </c>
      <c r="G470" s="5" t="str">
        <f>'[1]TCE - ANEXO IV - Preencher'!I479</f>
        <v>S</v>
      </c>
      <c r="H470" s="5" t="str">
        <f>'[1]TCE - ANEXO IV - Preencher'!J479</f>
        <v>94906</v>
      </c>
      <c r="I470" s="6" t="str">
        <f>IF('[1]TCE - ANEXO IV - Preencher'!K479="","",'[1]TCE - ANEXO IV - Preencher'!K479)</f>
        <v>15/06/2026</v>
      </c>
      <c r="J470" s="5" t="str">
        <f>'[1]TCE - ANEXO IV - Preencher'!L479</f>
        <v>26260603817043000152550010000949061194241417</v>
      </c>
      <c r="K470" s="5" t="str">
        <f>IF(F470="B",LEFT('[1]TCE - ANEXO IV - Preencher'!M479,2),IF(F470="S",LEFT('[1]TCE - ANEXO IV - Preencher'!M479,7),IF('[1]TCE - ANEXO IV - Preencher'!H479="","")))</f>
        <v>26</v>
      </c>
      <c r="L470" s="7">
        <f>'[1]TCE - ANEXO IV - Preencher'!N479</f>
        <v>3591</v>
      </c>
    </row>
    <row r="471" spans="1:12" s="8" customFormat="1" ht="19.5" customHeight="1" x14ac:dyDescent="0.25">
      <c r="A471" s="3">
        <f>IFERROR(VLOOKUP(B471,'[1]DADOS (OCULTAR)'!$Q$3:$S$136,3,0),"")</f>
        <v>9039744002308</v>
      </c>
      <c r="B471" s="4" t="str">
        <f>'[1]TCE - ANEXO IV - Preencher'!C480</f>
        <v>HOSPITAL NOSSA SENHORA DAS GRAÇAS - ANTIGO ALFA - CG Nº 024/2022</v>
      </c>
      <c r="C471" s="4" t="str">
        <f>'[1]TCE - ANEXO IV - Preencher'!E480</f>
        <v>3.4 - Material Farmacológico</v>
      </c>
      <c r="D471" s="3" t="str">
        <f>'[1]TCE - ANEXO IV - Preencher'!F480</f>
        <v>03.817.043/0001-52</v>
      </c>
      <c r="E471" s="5" t="str">
        <f>'[1]TCE - ANEXO IV - Preencher'!G480</f>
        <v>PHARMAPLUS LTDA</v>
      </c>
      <c r="F471" s="5" t="str">
        <f>'[1]TCE - ANEXO IV - Preencher'!H480</f>
        <v>B</v>
      </c>
      <c r="G471" s="5" t="str">
        <f>'[1]TCE - ANEXO IV - Preencher'!I480</f>
        <v>S</v>
      </c>
      <c r="H471" s="5" t="str">
        <f>'[1]TCE - ANEXO IV - Preencher'!J480</f>
        <v>95082</v>
      </c>
      <c r="I471" s="6" t="str">
        <f>IF('[1]TCE - ANEXO IV - Preencher'!K480="","",'[1]TCE - ANEXO IV - Preencher'!K480)</f>
        <v>19/06/2026</v>
      </c>
      <c r="J471" s="5" t="str">
        <f>'[1]TCE - ANEXO IV - Preencher'!L480</f>
        <v>26260603817043000152550010000950821254111830</v>
      </c>
      <c r="K471" s="5" t="str">
        <f>IF(F471="B",LEFT('[1]TCE - ANEXO IV - Preencher'!M480,2),IF(F471="S",LEFT('[1]TCE - ANEXO IV - Preencher'!M480,7),IF('[1]TCE - ANEXO IV - Preencher'!H480="","")))</f>
        <v>26</v>
      </c>
      <c r="L471" s="7">
        <f>'[1]TCE - ANEXO IV - Preencher'!N480</f>
        <v>3608.46</v>
      </c>
    </row>
    <row r="472" spans="1:12" s="8" customFormat="1" ht="19.5" customHeight="1" x14ac:dyDescent="0.25">
      <c r="A472" s="3">
        <f>IFERROR(VLOOKUP(B472,'[1]DADOS (OCULTAR)'!$Q$3:$S$136,3,0),"")</f>
        <v>9039744002308</v>
      </c>
      <c r="B472" s="4" t="str">
        <f>'[1]TCE - ANEXO IV - Preencher'!C481</f>
        <v>HOSPITAL NOSSA SENHORA DAS GRAÇAS - ANTIGO ALFA - CG Nº 024/2022</v>
      </c>
      <c r="C472" s="4" t="str">
        <f>'[1]TCE - ANEXO IV - Preencher'!E481</f>
        <v>3.4 - Material Farmacológico</v>
      </c>
      <c r="D472" s="3" t="str">
        <f>'[1]TCE - ANEXO IV - Preencher'!F481</f>
        <v>11.449.180/0001-00</v>
      </c>
      <c r="E472" s="5" t="str">
        <f>'[1]TCE - ANEXO IV - Preencher'!G481</f>
        <v>DPROSMED DISTRIB. DE PRODUTOS MEDICOS HOSPITALARES EIRELI</v>
      </c>
      <c r="F472" s="5" t="str">
        <f>'[1]TCE - ANEXO IV - Preencher'!H481</f>
        <v>B</v>
      </c>
      <c r="G472" s="5" t="str">
        <f>'[1]TCE - ANEXO IV - Preencher'!I481</f>
        <v>S</v>
      </c>
      <c r="H472" s="5" t="str">
        <f>'[1]TCE - ANEXO IV - Preencher'!J481</f>
        <v>96456</v>
      </c>
      <c r="I472" s="6" t="str">
        <f>IF('[1]TCE - ANEXO IV - Preencher'!K481="","",'[1]TCE - ANEXO IV - Preencher'!K481)</f>
        <v>29/05/2026</v>
      </c>
      <c r="J472" s="5" t="str">
        <f>'[1]TCE - ANEXO IV - Preencher'!L481</f>
        <v>26260511449180000100550010000964561000824806</v>
      </c>
      <c r="K472" s="5" t="str">
        <f>IF(F472="B",LEFT('[1]TCE - ANEXO IV - Preencher'!M481,2),IF(F472="S",LEFT('[1]TCE - ANEXO IV - Preencher'!M481,7),IF('[1]TCE - ANEXO IV - Preencher'!H481="","")))</f>
        <v>26</v>
      </c>
      <c r="L472" s="7">
        <f>'[1]TCE - ANEXO IV - Preencher'!N481</f>
        <v>1548</v>
      </c>
    </row>
    <row r="473" spans="1:12" s="8" customFormat="1" ht="19.5" customHeight="1" x14ac:dyDescent="0.25">
      <c r="A473" s="3">
        <f>IFERROR(VLOOKUP(B473,'[1]DADOS (OCULTAR)'!$Q$3:$S$136,3,0),"")</f>
        <v>9039744002308</v>
      </c>
      <c r="B473" s="4" t="str">
        <f>'[1]TCE - ANEXO IV - Preencher'!C482</f>
        <v>HOSPITAL NOSSA SENHORA DAS GRAÇAS - ANTIGO ALFA - CG Nº 024/2022</v>
      </c>
      <c r="C473" s="4" t="str">
        <f>'[1]TCE - ANEXO IV - Preencher'!E482</f>
        <v>3.12 - Material Hospitalar</v>
      </c>
      <c r="D473" s="3" t="str">
        <f>'[1]TCE - ANEXO IV - Preencher'!F482</f>
        <v>11.449.180/0001-00</v>
      </c>
      <c r="E473" s="5" t="str">
        <f>'[1]TCE - ANEXO IV - Preencher'!G482</f>
        <v>DPROSMED DISTRIB. DE PRODUTOS MEDICOS HOSPITALARES EIRELI</v>
      </c>
      <c r="F473" s="5" t="str">
        <f>'[1]TCE - ANEXO IV - Preencher'!H482</f>
        <v>B</v>
      </c>
      <c r="G473" s="5" t="str">
        <f>'[1]TCE - ANEXO IV - Preencher'!I482</f>
        <v>S</v>
      </c>
      <c r="H473" s="5" t="str">
        <f>'[1]TCE - ANEXO IV - Preencher'!J482</f>
        <v>96509</v>
      </c>
      <c r="I473" s="6" t="str">
        <f>IF('[1]TCE - ANEXO IV - Preencher'!K482="","",'[1]TCE - ANEXO IV - Preencher'!K482)</f>
        <v>02/06/2026</v>
      </c>
      <c r="J473" s="5" t="str">
        <f>'[1]TCE - ANEXO IV - Preencher'!L482</f>
        <v>26260611449180000100550010000965091000825577</v>
      </c>
      <c r="K473" s="5" t="str">
        <f>IF(F473="B",LEFT('[1]TCE - ANEXO IV - Preencher'!M482,2),IF(F473="S",LEFT('[1]TCE - ANEXO IV - Preencher'!M482,7),IF('[1]TCE - ANEXO IV - Preencher'!H482="","")))</f>
        <v>26</v>
      </c>
      <c r="L473" s="7">
        <f>'[1]TCE - ANEXO IV - Preencher'!N482</f>
        <v>588.6</v>
      </c>
    </row>
    <row r="474" spans="1:12" s="8" customFormat="1" ht="19.5" customHeight="1" x14ac:dyDescent="0.25">
      <c r="A474" s="3">
        <f>IFERROR(VLOOKUP(B474,'[1]DADOS (OCULTAR)'!$Q$3:$S$136,3,0),"")</f>
        <v>9039744002308</v>
      </c>
      <c r="B474" s="4" t="str">
        <f>'[1]TCE - ANEXO IV - Preencher'!C483</f>
        <v>HOSPITAL NOSSA SENHORA DAS GRAÇAS - ANTIGO ALFA - CG Nº 024/2022</v>
      </c>
      <c r="C474" s="4" t="str">
        <f>'[1]TCE - ANEXO IV - Preencher'!E483</f>
        <v>3.4 - Material Farmacológico</v>
      </c>
      <c r="D474" s="3" t="str">
        <f>'[1]TCE - ANEXO IV - Preencher'!F483</f>
        <v>11.449.180/0001-00</v>
      </c>
      <c r="E474" s="5" t="str">
        <f>'[1]TCE - ANEXO IV - Preencher'!G483</f>
        <v>DPROSMED DISTRIB. DE PRODUTOS MEDICOS HOSPITALARES EIRELI</v>
      </c>
      <c r="F474" s="5" t="str">
        <f>'[1]TCE - ANEXO IV - Preencher'!H483</f>
        <v>B</v>
      </c>
      <c r="G474" s="5" t="str">
        <f>'[1]TCE - ANEXO IV - Preencher'!I483</f>
        <v>S</v>
      </c>
      <c r="H474" s="5" t="str">
        <f>'[1]TCE - ANEXO IV - Preencher'!J483</f>
        <v>96596</v>
      </c>
      <c r="I474" s="6" t="str">
        <f>IF('[1]TCE - ANEXO IV - Preencher'!K483="","",'[1]TCE - ANEXO IV - Preencher'!K483)</f>
        <v>03/06/2026</v>
      </c>
      <c r="J474" s="5" t="str">
        <f>'[1]TCE - ANEXO IV - Preencher'!L483</f>
        <v>26260611449180000100550010000965961000826820</v>
      </c>
      <c r="K474" s="5" t="str">
        <f>IF(F474="B",LEFT('[1]TCE - ANEXO IV - Preencher'!M483,2),IF(F474="S",LEFT('[1]TCE - ANEXO IV - Preencher'!M483,7),IF('[1]TCE - ANEXO IV - Preencher'!H483="","")))</f>
        <v>26</v>
      </c>
      <c r="L474" s="7">
        <f>'[1]TCE - ANEXO IV - Preencher'!N483</f>
        <v>1968</v>
      </c>
    </row>
    <row r="475" spans="1:12" s="8" customFormat="1" ht="19.5" customHeight="1" x14ac:dyDescent="0.25">
      <c r="A475" s="3">
        <f>IFERROR(VLOOKUP(B475,'[1]DADOS (OCULTAR)'!$Q$3:$S$136,3,0),"")</f>
        <v>9039744002308</v>
      </c>
      <c r="B475" s="4" t="str">
        <f>'[1]TCE - ANEXO IV - Preencher'!C484</f>
        <v>HOSPITAL NOSSA SENHORA DAS GRAÇAS - ANTIGO ALFA - CG Nº 024/2022</v>
      </c>
      <c r="C475" s="4" t="str">
        <f>'[1]TCE - ANEXO IV - Preencher'!E484</f>
        <v>3.4 - Material Farmacológico</v>
      </c>
      <c r="D475" s="3" t="str">
        <f>'[1]TCE - ANEXO IV - Preencher'!F484</f>
        <v>11.449.180/0001-00</v>
      </c>
      <c r="E475" s="5" t="str">
        <f>'[1]TCE - ANEXO IV - Preencher'!G484</f>
        <v>DPROSMED DISTRIB. DE PRODUTOS MEDICOS HOSPITALARES EIRELI</v>
      </c>
      <c r="F475" s="5" t="str">
        <f>'[1]TCE - ANEXO IV - Preencher'!H484</f>
        <v>B</v>
      </c>
      <c r="G475" s="5" t="str">
        <f>'[1]TCE - ANEXO IV - Preencher'!I484</f>
        <v>S</v>
      </c>
      <c r="H475" s="5" t="str">
        <f>'[1]TCE - ANEXO IV - Preencher'!J484</f>
        <v>97050</v>
      </c>
      <c r="I475" s="6" t="str">
        <f>IF('[1]TCE - ANEXO IV - Preencher'!K484="","",'[1]TCE - ANEXO IV - Preencher'!K484)</f>
        <v>12/06/2026</v>
      </c>
      <c r="J475" s="5" t="str">
        <f>'[1]TCE - ANEXO IV - Preencher'!L484</f>
        <v>26260611449180000100550010000970501000834510</v>
      </c>
      <c r="K475" s="5" t="str">
        <f>IF(F475="B",LEFT('[1]TCE - ANEXO IV - Preencher'!M484,2),IF(F475="S",LEFT('[1]TCE - ANEXO IV - Preencher'!M484,7),IF('[1]TCE - ANEXO IV - Preencher'!H484="","")))</f>
        <v>26</v>
      </c>
      <c r="L475" s="7">
        <f>'[1]TCE - ANEXO IV - Preencher'!N484</f>
        <v>9934.5</v>
      </c>
    </row>
    <row r="476" spans="1:12" s="8" customFormat="1" ht="19.5" customHeight="1" x14ac:dyDescent="0.25">
      <c r="A476" s="3">
        <f>IFERROR(VLOOKUP(B476,'[1]DADOS (OCULTAR)'!$Q$3:$S$136,3,0),"")</f>
        <v>9039744002308</v>
      </c>
      <c r="B476" s="4" t="str">
        <f>'[1]TCE - ANEXO IV - Preencher'!C485</f>
        <v>HOSPITAL NOSSA SENHORA DAS GRAÇAS - ANTIGO ALFA - CG Nº 024/2022</v>
      </c>
      <c r="C476" s="4" t="str">
        <f>'[1]TCE - ANEXO IV - Preencher'!E485</f>
        <v>3.12 - Material Hospitalar</v>
      </c>
      <c r="D476" s="3" t="str">
        <f>'[1]TCE - ANEXO IV - Preencher'!F485</f>
        <v>11.449.180/0001-00</v>
      </c>
      <c r="E476" s="5" t="str">
        <f>'[1]TCE - ANEXO IV - Preencher'!G485</f>
        <v>DPROSMED DISTRIB. DE PRODUTOS MEDICOS HOSPITALARES EIRELI</v>
      </c>
      <c r="F476" s="5" t="str">
        <f>'[1]TCE - ANEXO IV - Preencher'!H485</f>
        <v>B</v>
      </c>
      <c r="G476" s="5" t="str">
        <f>'[1]TCE - ANEXO IV - Preencher'!I485</f>
        <v>S</v>
      </c>
      <c r="H476" s="5" t="str">
        <f>'[1]TCE - ANEXO IV - Preencher'!J485</f>
        <v>97142</v>
      </c>
      <c r="I476" s="6" t="str">
        <f>IF('[1]TCE - ANEXO IV - Preencher'!K485="","",'[1]TCE - ANEXO IV - Preencher'!K485)</f>
        <v>15/06/2026</v>
      </c>
      <c r="J476" s="5" t="str">
        <f>'[1]TCE - ANEXO IV - Preencher'!L485</f>
        <v>26260611449180000100550010000971421000835820</v>
      </c>
      <c r="K476" s="5" t="str">
        <f>IF(F476="B",LEFT('[1]TCE - ANEXO IV - Preencher'!M485,2),IF(F476="S",LEFT('[1]TCE - ANEXO IV - Preencher'!M485,7),IF('[1]TCE - ANEXO IV - Preencher'!H485="","")))</f>
        <v>26</v>
      </c>
      <c r="L476" s="7">
        <f>'[1]TCE - ANEXO IV - Preencher'!N485</f>
        <v>563.4</v>
      </c>
    </row>
    <row r="477" spans="1:12" s="8" customFormat="1" ht="19.5" customHeight="1" x14ac:dyDescent="0.25">
      <c r="A477" s="3">
        <f>IFERROR(VLOOKUP(B477,'[1]DADOS (OCULTAR)'!$Q$3:$S$136,3,0),"")</f>
        <v>9039744002308</v>
      </c>
      <c r="B477" s="4" t="str">
        <f>'[1]TCE - ANEXO IV - Preencher'!C486</f>
        <v>HOSPITAL NOSSA SENHORA DAS GRAÇAS - ANTIGO ALFA - CG Nº 024/2022</v>
      </c>
      <c r="C477" s="4" t="str">
        <f>'[1]TCE - ANEXO IV - Preencher'!E486</f>
        <v>3.7 - Material de Limpeza e Produtos de Hgienização</v>
      </c>
      <c r="D477" s="3" t="str">
        <f>'[1]TCE - ANEXO IV - Preencher'!F486</f>
        <v>11.449.180/0001-00</v>
      </c>
      <c r="E477" s="5" t="str">
        <f>'[1]TCE - ANEXO IV - Preencher'!G486</f>
        <v>DPROSMED DISTRIB. DE PRODUTOS MEDICOS HOSPITALARES EIRELI</v>
      </c>
      <c r="F477" s="5" t="str">
        <f>'[1]TCE - ANEXO IV - Preencher'!H486</f>
        <v>B</v>
      </c>
      <c r="G477" s="5" t="str">
        <f>'[1]TCE - ANEXO IV - Preencher'!I486</f>
        <v>S</v>
      </c>
      <c r="H477" s="5" t="str">
        <f>'[1]TCE - ANEXO IV - Preencher'!J486</f>
        <v>97147</v>
      </c>
      <c r="I477" s="6" t="str">
        <f>IF('[1]TCE - ANEXO IV - Preencher'!K486="","",'[1]TCE - ANEXO IV - Preencher'!K486)</f>
        <v>15/06/2026</v>
      </c>
      <c r="J477" s="5" t="str">
        <f>'[1]TCE - ANEXO IV - Preencher'!L486</f>
        <v>26260611449180000100550010000971471000835924</v>
      </c>
      <c r="K477" s="5" t="str">
        <f>IF(F477="B",LEFT('[1]TCE - ANEXO IV - Preencher'!M486,2),IF(F477="S",LEFT('[1]TCE - ANEXO IV - Preencher'!M486,7),IF('[1]TCE - ANEXO IV - Preencher'!H486="","")))</f>
        <v>26</v>
      </c>
      <c r="L477" s="7">
        <f>'[1]TCE - ANEXO IV - Preencher'!N486</f>
        <v>2417.4</v>
      </c>
    </row>
    <row r="478" spans="1:12" s="8" customFormat="1" ht="19.5" customHeight="1" x14ac:dyDescent="0.25">
      <c r="A478" s="3">
        <f>IFERROR(VLOOKUP(B478,'[1]DADOS (OCULTAR)'!$Q$3:$S$136,3,0),"")</f>
        <v>9039744002308</v>
      </c>
      <c r="B478" s="4" t="str">
        <f>'[1]TCE - ANEXO IV - Preencher'!C487</f>
        <v>HOSPITAL NOSSA SENHORA DAS GRAÇAS - ANTIGO ALFA - CG Nº 024/2022</v>
      </c>
      <c r="C478" s="4" t="str">
        <f>'[1]TCE - ANEXO IV - Preencher'!E487</f>
        <v>3.12 - Material Hospitalar</v>
      </c>
      <c r="D478" s="3" t="str">
        <f>'[1]TCE - ANEXO IV - Preencher'!F487</f>
        <v>11.449.180/0001-00</v>
      </c>
      <c r="E478" s="5" t="str">
        <f>'[1]TCE - ANEXO IV - Preencher'!G487</f>
        <v>DPROSMED DISTRIB. DE PRODUTOS MEDICOS HOSPITALARES EIRELI</v>
      </c>
      <c r="F478" s="5" t="str">
        <f>'[1]TCE - ANEXO IV - Preencher'!H487</f>
        <v>B</v>
      </c>
      <c r="G478" s="5" t="str">
        <f>'[1]TCE - ANEXO IV - Preencher'!I487</f>
        <v>S</v>
      </c>
      <c r="H478" s="5" t="str">
        <f>'[1]TCE - ANEXO IV - Preencher'!J487</f>
        <v>97147</v>
      </c>
      <c r="I478" s="6" t="str">
        <f>IF('[1]TCE - ANEXO IV - Preencher'!K487="","",'[1]TCE - ANEXO IV - Preencher'!K487)</f>
        <v>15/06/2026</v>
      </c>
      <c r="J478" s="5" t="str">
        <f>'[1]TCE - ANEXO IV - Preencher'!L487</f>
        <v>26260611449180000100550010000971471000835924</v>
      </c>
      <c r="K478" s="5" t="str">
        <f>IF(F478="B",LEFT('[1]TCE - ANEXO IV - Preencher'!M487,2),IF(F478="S",LEFT('[1]TCE - ANEXO IV - Preencher'!M487,7),IF('[1]TCE - ANEXO IV - Preencher'!H487="","")))</f>
        <v>26</v>
      </c>
      <c r="L478" s="7">
        <f>'[1]TCE - ANEXO IV - Preencher'!N487</f>
        <v>1254</v>
      </c>
    </row>
    <row r="479" spans="1:12" s="8" customFormat="1" ht="19.5" customHeight="1" x14ac:dyDescent="0.25">
      <c r="A479" s="3">
        <f>IFERROR(VLOOKUP(B479,'[1]DADOS (OCULTAR)'!$Q$3:$S$136,3,0),"")</f>
        <v>9039744002308</v>
      </c>
      <c r="B479" s="4" t="str">
        <f>'[1]TCE - ANEXO IV - Preencher'!C488</f>
        <v>HOSPITAL NOSSA SENHORA DAS GRAÇAS - ANTIGO ALFA - CG Nº 024/2022</v>
      </c>
      <c r="C479" s="4" t="str">
        <f>'[1]TCE - ANEXO IV - Preencher'!E488</f>
        <v>3.4 - Material Farmacológico</v>
      </c>
      <c r="D479" s="3" t="str">
        <f>'[1]TCE - ANEXO IV - Preencher'!F488</f>
        <v>11.449.180/0001-00</v>
      </c>
      <c r="E479" s="5" t="str">
        <f>'[1]TCE - ANEXO IV - Preencher'!G488</f>
        <v>DPROSMED DISTRIB. DE PRODUTOS MEDICOS HOSPITALARES EIRELI</v>
      </c>
      <c r="F479" s="5" t="str">
        <f>'[1]TCE - ANEXO IV - Preencher'!H488</f>
        <v>B</v>
      </c>
      <c r="G479" s="5" t="str">
        <f>'[1]TCE - ANEXO IV - Preencher'!I488</f>
        <v>S</v>
      </c>
      <c r="H479" s="5" t="str">
        <f>'[1]TCE - ANEXO IV - Preencher'!J488</f>
        <v>97424</v>
      </c>
      <c r="I479" s="6" t="str">
        <f>IF('[1]TCE - ANEXO IV - Preencher'!K488="","",'[1]TCE - ANEXO IV - Preencher'!K488)</f>
        <v>18/06/2026</v>
      </c>
      <c r="J479" s="5" t="str">
        <f>'[1]TCE - ANEXO IV - Preencher'!L488</f>
        <v>26260611449180000100550010000974241000840490</v>
      </c>
      <c r="K479" s="5" t="str">
        <f>IF(F479="B",LEFT('[1]TCE - ANEXO IV - Preencher'!M488,2),IF(F479="S",LEFT('[1]TCE - ANEXO IV - Preencher'!M488,7),IF('[1]TCE - ANEXO IV - Preencher'!H488="","")))</f>
        <v>26</v>
      </c>
      <c r="L479" s="7">
        <f>'[1]TCE - ANEXO IV - Preencher'!N488</f>
        <v>1689.6</v>
      </c>
    </row>
    <row r="480" spans="1:12" s="8" customFormat="1" ht="19.5" customHeight="1" x14ac:dyDescent="0.25">
      <c r="A480" s="3">
        <f>IFERROR(VLOOKUP(B480,'[1]DADOS (OCULTAR)'!$Q$3:$S$136,3,0),"")</f>
        <v>9039744002308</v>
      </c>
      <c r="B480" s="4" t="str">
        <f>'[1]TCE - ANEXO IV - Preencher'!C489</f>
        <v>HOSPITAL NOSSA SENHORA DAS GRAÇAS - ANTIGO ALFA - CG Nº 024/2022</v>
      </c>
      <c r="C480" s="4" t="str">
        <f>'[1]TCE - ANEXO IV - Preencher'!E489</f>
        <v>1.99 - Outras Despesas com Pessoal</v>
      </c>
      <c r="D480" s="3" t="str">
        <f>'[1]TCE - ANEXO IV - Preencher'!F489</f>
        <v>28.296.399/0001-19</v>
      </c>
      <c r="E480" s="5" t="str">
        <f>'[1]TCE - ANEXO IV - Preencher'!G489</f>
        <v>AVANNTE COMERCIO E SERVICOS LTDA</v>
      </c>
      <c r="F480" s="5" t="str">
        <f>'[1]TCE - ANEXO IV - Preencher'!H489</f>
        <v>B</v>
      </c>
      <c r="G480" s="5" t="str">
        <f>'[1]TCE - ANEXO IV - Preencher'!I489</f>
        <v>S</v>
      </c>
      <c r="H480" s="5" t="str">
        <f>'[1]TCE - ANEXO IV - Preencher'!J489</f>
        <v>1983</v>
      </c>
      <c r="I480" s="6" t="str">
        <f>IF('[1]TCE - ANEXO IV - Preencher'!K489="","",'[1]TCE - ANEXO IV - Preencher'!K489)</f>
        <v>30/06/2026</v>
      </c>
      <c r="J480" s="5" t="str">
        <f>'[1]TCE - ANEXO IV - Preencher'!L489</f>
        <v>26260628296399000119550010000019831000390626</v>
      </c>
      <c r="K480" s="5" t="str">
        <f>IF(F480="B",LEFT('[1]TCE - ANEXO IV - Preencher'!M489,2),IF(F480="S",LEFT('[1]TCE - ANEXO IV - Preencher'!M489,7),IF('[1]TCE - ANEXO IV - Preencher'!H489="","")))</f>
        <v>26</v>
      </c>
      <c r="L480" s="7">
        <f>'[1]TCE - ANEXO IV - Preencher'!N489</f>
        <v>227102.24</v>
      </c>
    </row>
    <row r="481" spans="1:12" s="8" customFormat="1" ht="19.5" customHeight="1" x14ac:dyDescent="0.25">
      <c r="A481" s="3">
        <f>IFERROR(VLOOKUP(B481,'[1]DADOS (OCULTAR)'!$Q$3:$S$136,3,0),"")</f>
        <v>9039744002308</v>
      </c>
      <c r="B481" s="4" t="str">
        <f>'[1]TCE - ANEXO IV - Preencher'!C490</f>
        <v>HOSPITAL NOSSA SENHORA DAS GRAÇAS - ANTIGO ALFA - CG Nº 024/2022</v>
      </c>
      <c r="C481" s="4" t="str">
        <f>'[1]TCE - ANEXO IV - Preencher'!E490</f>
        <v xml:space="preserve">5.25 - Serviços Bancários </v>
      </c>
      <c r="D481" s="3" t="str">
        <f>'[1]TCE - ANEXO IV - Preencher'!F490</f>
        <v>09.039.744/0023-08</v>
      </c>
      <c r="E481" s="5" t="str">
        <f>'[1]TCE - ANEXO IV - Preencher'!G490</f>
        <v>FUNDACAO GESTAO HOSPITALAR MARTINIANO FERNANDES - FGH</v>
      </c>
      <c r="F481" s="5" t="str">
        <f>'[1]TCE - ANEXO IV - Preencher'!H490</f>
        <v>S</v>
      </c>
      <c r="G481" s="5" t="str">
        <f>'[1]TCE - ANEXO IV - Preencher'!I490</f>
        <v>N</v>
      </c>
      <c r="H481" s="5">
        <f>'[1]TCE - ANEXO IV - Preencher'!J490</f>
        <v>0</v>
      </c>
      <c r="I481" s="6" t="str">
        <f>IF('[1]TCE - ANEXO IV - Preencher'!K490="","",'[1]TCE - ANEXO IV - Preencher'!K490)</f>
        <v>01/06/2026</v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>26 - Pe</v>
      </c>
      <c r="L481" s="7">
        <f>'[1]TCE - ANEXO IV - Preencher'!N490</f>
        <v>2.2999999999999998</v>
      </c>
    </row>
    <row r="482" spans="1:12" s="8" customFormat="1" ht="19.5" customHeight="1" x14ac:dyDescent="0.25">
      <c r="A482" s="3">
        <f>IFERROR(VLOOKUP(B482,'[1]DADOS (OCULTAR)'!$Q$3:$S$136,3,0),"")</f>
        <v>9039744002308</v>
      </c>
      <c r="B482" s="4" t="str">
        <f>'[1]TCE - ANEXO IV - Preencher'!C491</f>
        <v>HOSPITAL NOSSA SENHORA DAS GRAÇAS - ANTIGO ALFA - CG Nº 024/2022</v>
      </c>
      <c r="C482" s="4" t="str">
        <f>'[1]TCE - ANEXO IV - Preencher'!E491</f>
        <v xml:space="preserve">5.25 - Serviços Bancários </v>
      </c>
      <c r="D482" s="3" t="str">
        <f>'[1]TCE - ANEXO IV - Preencher'!F491</f>
        <v>09.039.744/0023-08</v>
      </c>
      <c r="E482" s="5" t="str">
        <f>'[1]TCE - ANEXO IV - Preencher'!G491</f>
        <v>FUNDACAO GESTAO HOSPITALAR MARTINIANO FERNANDES - FGH</v>
      </c>
      <c r="F482" s="5" t="str">
        <f>'[1]TCE - ANEXO IV - Preencher'!H491</f>
        <v>S</v>
      </c>
      <c r="G482" s="5" t="str">
        <f>'[1]TCE - ANEXO IV - Preencher'!I491</f>
        <v>N</v>
      </c>
      <c r="H482" s="5">
        <f>'[1]TCE - ANEXO IV - Preencher'!J491</f>
        <v>0</v>
      </c>
      <c r="I482" s="6" t="str">
        <f>IF('[1]TCE - ANEXO IV - Preencher'!K491="","",'[1]TCE - ANEXO IV - Preencher'!K491)</f>
        <v>01/06/2026</v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>26 - Pe</v>
      </c>
      <c r="L482" s="7">
        <f>'[1]TCE - ANEXO IV - Preencher'!N491</f>
        <v>2.2999999999999998</v>
      </c>
    </row>
    <row r="483" spans="1:12" s="8" customFormat="1" ht="19.5" customHeight="1" x14ac:dyDescent="0.25">
      <c r="A483" s="3">
        <f>IFERROR(VLOOKUP(B483,'[1]DADOS (OCULTAR)'!$Q$3:$S$136,3,0),"")</f>
        <v>9039744002308</v>
      </c>
      <c r="B483" s="4" t="str">
        <f>'[1]TCE - ANEXO IV - Preencher'!C492</f>
        <v>HOSPITAL NOSSA SENHORA DAS GRAÇAS - ANTIGO ALFA - CG Nº 024/2022</v>
      </c>
      <c r="C483" s="4" t="str">
        <f>'[1]TCE - ANEXO IV - Preencher'!E492</f>
        <v xml:space="preserve">5.25 - Serviços Bancários </v>
      </c>
      <c r="D483" s="3" t="str">
        <f>'[1]TCE - ANEXO IV - Preencher'!F492</f>
        <v>09.039.744/0023-08</v>
      </c>
      <c r="E483" s="5" t="str">
        <f>'[1]TCE - ANEXO IV - Preencher'!G492</f>
        <v>FUNDACAO GESTAO HOSPITALAR MARTINIANO FERNANDES - FGH</v>
      </c>
      <c r="F483" s="5" t="str">
        <f>'[1]TCE - ANEXO IV - Preencher'!H492</f>
        <v>S</v>
      </c>
      <c r="G483" s="5" t="str">
        <f>'[1]TCE - ANEXO IV - Preencher'!I492</f>
        <v>N</v>
      </c>
      <c r="H483" s="5">
        <f>'[1]TCE - ANEXO IV - Preencher'!J492</f>
        <v>0</v>
      </c>
      <c r="I483" s="6" t="str">
        <f>IF('[1]TCE - ANEXO IV - Preencher'!K492="","",'[1]TCE - ANEXO IV - Preencher'!K492)</f>
        <v>01/06/2026</v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>26 - Pe</v>
      </c>
      <c r="L483" s="7">
        <f>'[1]TCE - ANEXO IV - Preencher'!N492</f>
        <v>2.2999999999999998</v>
      </c>
    </row>
    <row r="484" spans="1:12" s="8" customFormat="1" ht="19.5" customHeight="1" x14ac:dyDescent="0.25">
      <c r="A484" s="3">
        <f>IFERROR(VLOOKUP(B484,'[1]DADOS (OCULTAR)'!$Q$3:$S$136,3,0),"")</f>
        <v>9039744002308</v>
      </c>
      <c r="B484" s="4" t="str">
        <f>'[1]TCE - ANEXO IV - Preencher'!C493</f>
        <v>HOSPITAL NOSSA SENHORA DAS GRAÇAS - ANTIGO ALFA - CG Nº 024/2022</v>
      </c>
      <c r="C484" s="4" t="str">
        <f>'[1]TCE - ANEXO IV - Preencher'!E493</f>
        <v xml:space="preserve">5.25 - Serviços Bancários </v>
      </c>
      <c r="D484" s="3" t="str">
        <f>'[1]TCE - ANEXO IV - Preencher'!F493</f>
        <v>09.039.744/0023-08</v>
      </c>
      <c r="E484" s="5" t="str">
        <f>'[1]TCE - ANEXO IV - Preencher'!G493</f>
        <v>FUNDACAO GESTAO HOSPITALAR MARTINIANO FERNANDES - FGH</v>
      </c>
      <c r="F484" s="5" t="str">
        <f>'[1]TCE - ANEXO IV - Preencher'!H493</f>
        <v>S</v>
      </c>
      <c r="G484" s="5" t="str">
        <f>'[1]TCE - ANEXO IV - Preencher'!I493</f>
        <v>N</v>
      </c>
      <c r="H484" s="5">
        <f>'[1]TCE - ANEXO IV - Preencher'!J493</f>
        <v>0</v>
      </c>
      <c r="I484" s="6" t="str">
        <f>IF('[1]TCE - ANEXO IV - Preencher'!K493="","",'[1]TCE - ANEXO IV - Preencher'!K493)</f>
        <v>01/06/2026</v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>26 - Pe</v>
      </c>
      <c r="L484" s="7">
        <f>'[1]TCE - ANEXO IV - Preencher'!N493</f>
        <v>2.2999999999999998</v>
      </c>
    </row>
    <row r="485" spans="1:12" s="8" customFormat="1" ht="19.5" customHeight="1" x14ac:dyDescent="0.25">
      <c r="A485" s="3">
        <f>IFERROR(VLOOKUP(B485,'[1]DADOS (OCULTAR)'!$Q$3:$S$136,3,0),"")</f>
        <v>9039744002308</v>
      </c>
      <c r="B485" s="4" t="str">
        <f>'[1]TCE - ANEXO IV - Preencher'!C494</f>
        <v>HOSPITAL NOSSA SENHORA DAS GRAÇAS - ANTIGO ALFA - CG Nº 024/2022</v>
      </c>
      <c r="C485" s="4" t="str">
        <f>'[1]TCE - ANEXO IV - Preencher'!E494</f>
        <v xml:space="preserve">5.25 - Serviços Bancários </v>
      </c>
      <c r="D485" s="3" t="str">
        <f>'[1]TCE - ANEXO IV - Preencher'!F494</f>
        <v>09.039.744/0023-08</v>
      </c>
      <c r="E485" s="5" t="str">
        <f>'[1]TCE - ANEXO IV - Preencher'!G494</f>
        <v>FUNDACAO GESTAO HOSPITALAR MARTINIANO FERNANDES - FGH</v>
      </c>
      <c r="F485" s="5" t="str">
        <f>'[1]TCE - ANEXO IV - Preencher'!H494</f>
        <v>S</v>
      </c>
      <c r="G485" s="5" t="str">
        <f>'[1]TCE - ANEXO IV - Preencher'!I494</f>
        <v>N</v>
      </c>
      <c r="H485" s="5">
        <f>'[1]TCE - ANEXO IV - Preencher'!J494</f>
        <v>0</v>
      </c>
      <c r="I485" s="6" t="str">
        <f>IF('[1]TCE - ANEXO IV - Preencher'!K494="","",'[1]TCE - ANEXO IV - Preencher'!K494)</f>
        <v>01/06/2026</v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>26 - Pe</v>
      </c>
      <c r="L485" s="7">
        <f>'[1]TCE - ANEXO IV - Preencher'!N494</f>
        <v>2.2999999999999998</v>
      </c>
    </row>
    <row r="486" spans="1:12" s="8" customFormat="1" ht="19.5" customHeight="1" x14ac:dyDescent="0.25">
      <c r="A486" s="3">
        <f>IFERROR(VLOOKUP(B486,'[1]DADOS (OCULTAR)'!$Q$3:$S$136,3,0),"")</f>
        <v>9039744002308</v>
      </c>
      <c r="B486" s="4" t="str">
        <f>'[1]TCE - ANEXO IV - Preencher'!C495</f>
        <v>HOSPITAL NOSSA SENHORA DAS GRAÇAS - ANTIGO ALFA - CG Nº 024/2022</v>
      </c>
      <c r="C486" s="4" t="str">
        <f>'[1]TCE - ANEXO IV - Preencher'!E495</f>
        <v xml:space="preserve">5.25 - Serviços Bancários </v>
      </c>
      <c r="D486" s="3" t="str">
        <f>'[1]TCE - ANEXO IV - Preencher'!F495</f>
        <v>09.039.744/0023-08</v>
      </c>
      <c r="E486" s="5" t="str">
        <f>'[1]TCE - ANEXO IV - Preencher'!G495</f>
        <v>FUNDACAO GESTAO HOSPITALAR MARTINIANO FERNANDES - FGH</v>
      </c>
      <c r="F486" s="5" t="str">
        <f>'[1]TCE - ANEXO IV - Preencher'!H495</f>
        <v>S</v>
      </c>
      <c r="G486" s="5" t="str">
        <f>'[1]TCE - ANEXO IV - Preencher'!I495</f>
        <v>N</v>
      </c>
      <c r="H486" s="5">
        <f>'[1]TCE - ANEXO IV - Preencher'!J495</f>
        <v>0</v>
      </c>
      <c r="I486" s="6" t="str">
        <f>IF('[1]TCE - ANEXO IV - Preencher'!K495="","",'[1]TCE - ANEXO IV - Preencher'!K495)</f>
        <v>01/06/2026</v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>26 - Pe</v>
      </c>
      <c r="L486" s="7">
        <f>'[1]TCE - ANEXO IV - Preencher'!N495</f>
        <v>2.2999999999999998</v>
      </c>
    </row>
    <row r="487" spans="1:12" s="8" customFormat="1" ht="19.5" customHeight="1" x14ac:dyDescent="0.25">
      <c r="A487" s="3">
        <f>IFERROR(VLOOKUP(B487,'[1]DADOS (OCULTAR)'!$Q$3:$S$136,3,0),"")</f>
        <v>9039744002308</v>
      </c>
      <c r="B487" s="4" t="str">
        <f>'[1]TCE - ANEXO IV - Preencher'!C496</f>
        <v>HOSPITAL NOSSA SENHORA DAS GRAÇAS - ANTIGO ALFA - CG Nº 024/2022</v>
      </c>
      <c r="C487" s="4" t="str">
        <f>'[1]TCE - ANEXO IV - Preencher'!E496</f>
        <v xml:space="preserve">5.25 - Serviços Bancários </v>
      </c>
      <c r="D487" s="3" t="str">
        <f>'[1]TCE - ANEXO IV - Preencher'!F496</f>
        <v>09.039.744/0023-08</v>
      </c>
      <c r="E487" s="5" t="str">
        <f>'[1]TCE - ANEXO IV - Preencher'!G496</f>
        <v>FUNDACAO GESTAO HOSPITALAR MARTINIANO FERNANDES - FGH</v>
      </c>
      <c r="F487" s="5" t="str">
        <f>'[1]TCE - ANEXO IV - Preencher'!H496</f>
        <v>S</v>
      </c>
      <c r="G487" s="5" t="str">
        <f>'[1]TCE - ANEXO IV - Preencher'!I496</f>
        <v>N</v>
      </c>
      <c r="H487" s="5">
        <f>'[1]TCE - ANEXO IV - Preencher'!J496</f>
        <v>0</v>
      </c>
      <c r="I487" s="6" t="str">
        <f>IF('[1]TCE - ANEXO IV - Preencher'!K496="","",'[1]TCE - ANEXO IV - Preencher'!K496)</f>
        <v>01/06/2026</v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>26 - Pe</v>
      </c>
      <c r="L487" s="7">
        <f>'[1]TCE - ANEXO IV - Preencher'!N496</f>
        <v>2.2999999999999998</v>
      </c>
    </row>
    <row r="488" spans="1:12" s="8" customFormat="1" ht="19.5" customHeight="1" x14ac:dyDescent="0.25">
      <c r="A488" s="3">
        <f>IFERROR(VLOOKUP(B488,'[1]DADOS (OCULTAR)'!$Q$3:$S$136,3,0),"")</f>
        <v>9039744002308</v>
      </c>
      <c r="B488" s="4" t="str">
        <f>'[1]TCE - ANEXO IV - Preencher'!C497</f>
        <v>HOSPITAL NOSSA SENHORA DAS GRAÇAS - ANTIGO ALFA - CG Nº 024/2022</v>
      </c>
      <c r="C488" s="4" t="str">
        <f>'[1]TCE - ANEXO IV - Preencher'!E497</f>
        <v xml:space="preserve">5.25 - Serviços Bancários </v>
      </c>
      <c r="D488" s="3" t="str">
        <f>'[1]TCE - ANEXO IV - Preencher'!F497</f>
        <v>09.039.744/0023-08</v>
      </c>
      <c r="E488" s="5" t="str">
        <f>'[1]TCE - ANEXO IV - Preencher'!G497</f>
        <v>FUNDACAO GESTAO HOSPITALAR MARTINIANO FERNANDES - FGH</v>
      </c>
      <c r="F488" s="5" t="str">
        <f>'[1]TCE - ANEXO IV - Preencher'!H497</f>
        <v>S</v>
      </c>
      <c r="G488" s="5" t="str">
        <f>'[1]TCE - ANEXO IV - Preencher'!I497</f>
        <v>N</v>
      </c>
      <c r="H488" s="5">
        <f>'[1]TCE - ANEXO IV - Preencher'!J497</f>
        <v>0</v>
      </c>
      <c r="I488" s="6" t="str">
        <f>IF('[1]TCE - ANEXO IV - Preencher'!K497="","",'[1]TCE - ANEXO IV - Preencher'!K497)</f>
        <v>01/06/2026</v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>26 - Pe</v>
      </c>
      <c r="L488" s="7">
        <f>'[1]TCE - ANEXO IV - Preencher'!N497</f>
        <v>2.2999999999999998</v>
      </c>
    </row>
    <row r="489" spans="1:12" s="8" customFormat="1" ht="19.5" customHeight="1" x14ac:dyDescent="0.25">
      <c r="A489" s="3">
        <f>IFERROR(VLOOKUP(B489,'[1]DADOS (OCULTAR)'!$Q$3:$S$136,3,0),"")</f>
        <v>9039744002308</v>
      </c>
      <c r="B489" s="4" t="str">
        <f>'[1]TCE - ANEXO IV - Preencher'!C498</f>
        <v>HOSPITAL NOSSA SENHORA DAS GRAÇAS - ANTIGO ALFA - CG Nº 024/2022</v>
      </c>
      <c r="C489" s="4" t="str">
        <f>'[1]TCE - ANEXO IV - Preencher'!E498</f>
        <v xml:space="preserve">5.25 - Serviços Bancários </v>
      </c>
      <c r="D489" s="3" t="str">
        <f>'[1]TCE - ANEXO IV - Preencher'!F498</f>
        <v>09.039.744/0023-08</v>
      </c>
      <c r="E489" s="5" t="str">
        <f>'[1]TCE - ANEXO IV - Preencher'!G498</f>
        <v>FUNDACAO GESTAO HOSPITALAR MARTINIANO FERNANDES - FGH</v>
      </c>
      <c r="F489" s="5" t="str">
        <f>'[1]TCE - ANEXO IV - Preencher'!H498</f>
        <v>S</v>
      </c>
      <c r="G489" s="5" t="str">
        <f>'[1]TCE - ANEXO IV - Preencher'!I498</f>
        <v>N</v>
      </c>
      <c r="H489" s="5">
        <f>'[1]TCE - ANEXO IV - Preencher'!J498</f>
        <v>0</v>
      </c>
      <c r="I489" s="6" t="str">
        <f>IF('[1]TCE - ANEXO IV - Preencher'!K498="","",'[1]TCE - ANEXO IV - Preencher'!K498)</f>
        <v>01/06/2026</v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>26 - Pe</v>
      </c>
      <c r="L489" s="7">
        <f>'[1]TCE - ANEXO IV - Preencher'!N498</f>
        <v>2.2999999999999998</v>
      </c>
    </row>
    <row r="490" spans="1:12" s="8" customFormat="1" ht="19.5" customHeight="1" x14ac:dyDescent="0.25">
      <c r="A490" s="3">
        <f>IFERROR(VLOOKUP(B490,'[1]DADOS (OCULTAR)'!$Q$3:$S$136,3,0),"")</f>
        <v>9039744002308</v>
      </c>
      <c r="B490" s="4" t="str">
        <f>'[1]TCE - ANEXO IV - Preencher'!C499</f>
        <v>HOSPITAL NOSSA SENHORA DAS GRAÇAS - ANTIGO ALFA - CG Nº 024/2022</v>
      </c>
      <c r="C490" s="4" t="str">
        <f>'[1]TCE - ANEXO IV - Preencher'!E499</f>
        <v xml:space="preserve">5.25 - Serviços Bancários </v>
      </c>
      <c r="D490" s="3" t="str">
        <f>'[1]TCE - ANEXO IV - Preencher'!F499</f>
        <v>09.039.744/0023-08</v>
      </c>
      <c r="E490" s="5" t="str">
        <f>'[1]TCE - ANEXO IV - Preencher'!G499</f>
        <v>FUNDACAO GESTAO HOSPITALAR MARTINIANO FERNANDES - FGH</v>
      </c>
      <c r="F490" s="5" t="str">
        <f>'[1]TCE - ANEXO IV - Preencher'!H499</f>
        <v>S</v>
      </c>
      <c r="G490" s="5" t="str">
        <f>'[1]TCE - ANEXO IV - Preencher'!I499</f>
        <v>N</v>
      </c>
      <c r="H490" s="5">
        <f>'[1]TCE - ANEXO IV - Preencher'!J499</f>
        <v>0</v>
      </c>
      <c r="I490" s="6" t="str">
        <f>IF('[1]TCE - ANEXO IV - Preencher'!K499="","",'[1]TCE - ANEXO IV - Preencher'!K499)</f>
        <v>01/06/2026</v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>26 - Pe</v>
      </c>
      <c r="L490" s="7">
        <f>'[1]TCE - ANEXO IV - Preencher'!N499</f>
        <v>2.2999999999999998</v>
      </c>
    </row>
    <row r="491" spans="1:12" s="8" customFormat="1" ht="19.5" customHeight="1" x14ac:dyDescent="0.25">
      <c r="A491" s="3">
        <f>IFERROR(VLOOKUP(B491,'[1]DADOS (OCULTAR)'!$Q$3:$S$136,3,0),"")</f>
        <v>9039744002308</v>
      </c>
      <c r="B491" s="4" t="str">
        <f>'[1]TCE - ANEXO IV - Preencher'!C500</f>
        <v>HOSPITAL NOSSA SENHORA DAS GRAÇAS - ANTIGO ALFA - CG Nº 024/2022</v>
      </c>
      <c r="C491" s="4" t="str">
        <f>'[1]TCE - ANEXO IV - Preencher'!E500</f>
        <v xml:space="preserve">5.25 - Serviços Bancários </v>
      </c>
      <c r="D491" s="3" t="str">
        <f>'[1]TCE - ANEXO IV - Preencher'!F500</f>
        <v>09.039.744/0023-08</v>
      </c>
      <c r="E491" s="5" t="str">
        <f>'[1]TCE - ANEXO IV - Preencher'!G500</f>
        <v>FUNDACAO GESTAO HOSPITALAR MARTINIANO FERNANDES - FGH</v>
      </c>
      <c r="F491" s="5" t="str">
        <f>'[1]TCE - ANEXO IV - Preencher'!H500</f>
        <v>S</v>
      </c>
      <c r="G491" s="5" t="str">
        <f>'[1]TCE - ANEXO IV - Preencher'!I500</f>
        <v>N</v>
      </c>
      <c r="H491" s="5">
        <f>'[1]TCE - ANEXO IV - Preencher'!J500</f>
        <v>0</v>
      </c>
      <c r="I491" s="6" t="str">
        <f>IF('[1]TCE - ANEXO IV - Preencher'!K500="","",'[1]TCE - ANEXO IV - Preencher'!K500)</f>
        <v>01/06/2026</v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>26 - Pe</v>
      </c>
      <c r="L491" s="7">
        <f>'[1]TCE - ANEXO IV - Preencher'!N500</f>
        <v>2.2999999999999998</v>
      </c>
    </row>
    <row r="492" spans="1:12" s="8" customFormat="1" ht="19.5" customHeight="1" x14ac:dyDescent="0.25">
      <c r="A492" s="3">
        <f>IFERROR(VLOOKUP(B492,'[1]DADOS (OCULTAR)'!$Q$3:$S$136,3,0),"")</f>
        <v>9039744002308</v>
      </c>
      <c r="B492" s="4" t="str">
        <f>'[1]TCE - ANEXO IV - Preencher'!C501</f>
        <v>HOSPITAL NOSSA SENHORA DAS GRAÇAS - ANTIGO ALFA - CG Nº 024/2022</v>
      </c>
      <c r="C492" s="4" t="str">
        <f>'[1]TCE - ANEXO IV - Preencher'!E501</f>
        <v xml:space="preserve">5.25 - Serviços Bancários </v>
      </c>
      <c r="D492" s="3" t="str">
        <f>'[1]TCE - ANEXO IV - Preencher'!F501</f>
        <v>09.039.744/0023-08</v>
      </c>
      <c r="E492" s="5" t="str">
        <f>'[1]TCE - ANEXO IV - Preencher'!G501</f>
        <v>FUNDACAO GESTAO HOSPITALAR MARTINIANO FERNANDES - FGH</v>
      </c>
      <c r="F492" s="5" t="str">
        <f>'[1]TCE - ANEXO IV - Preencher'!H501</f>
        <v>S</v>
      </c>
      <c r="G492" s="5" t="str">
        <f>'[1]TCE - ANEXO IV - Preencher'!I501</f>
        <v>N</v>
      </c>
      <c r="H492" s="5">
        <f>'[1]TCE - ANEXO IV - Preencher'!J501</f>
        <v>0</v>
      </c>
      <c r="I492" s="6" t="str">
        <f>IF('[1]TCE - ANEXO IV - Preencher'!K501="","",'[1]TCE - ANEXO IV - Preencher'!K501)</f>
        <v>01/06/2026</v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>26 - Pe</v>
      </c>
      <c r="L492" s="7">
        <f>'[1]TCE - ANEXO IV - Preencher'!N501</f>
        <v>2.2999999999999998</v>
      </c>
    </row>
    <row r="493" spans="1:12" s="8" customFormat="1" ht="19.5" customHeight="1" x14ac:dyDescent="0.25">
      <c r="A493" s="3">
        <f>IFERROR(VLOOKUP(B493,'[1]DADOS (OCULTAR)'!$Q$3:$S$136,3,0),"")</f>
        <v>9039744002308</v>
      </c>
      <c r="B493" s="4" t="str">
        <f>'[1]TCE - ANEXO IV - Preencher'!C502</f>
        <v>HOSPITAL NOSSA SENHORA DAS GRAÇAS - ANTIGO ALFA - CG Nº 024/2022</v>
      </c>
      <c r="C493" s="4" t="str">
        <f>'[1]TCE - ANEXO IV - Preencher'!E502</f>
        <v xml:space="preserve">5.25 - Serviços Bancários </v>
      </c>
      <c r="D493" s="3" t="str">
        <f>'[1]TCE - ANEXO IV - Preencher'!F502</f>
        <v>09.039.744/0023-08</v>
      </c>
      <c r="E493" s="5" t="str">
        <f>'[1]TCE - ANEXO IV - Preencher'!G502</f>
        <v>FUNDACAO GESTAO HOSPITALAR MARTINIANO FERNANDES - FGH</v>
      </c>
      <c r="F493" s="5" t="str">
        <f>'[1]TCE - ANEXO IV - Preencher'!H502</f>
        <v>S</v>
      </c>
      <c r="G493" s="5" t="str">
        <f>'[1]TCE - ANEXO IV - Preencher'!I502</f>
        <v>N</v>
      </c>
      <c r="H493" s="5">
        <f>'[1]TCE - ANEXO IV - Preencher'!J502</f>
        <v>0</v>
      </c>
      <c r="I493" s="6" t="str">
        <f>IF('[1]TCE - ANEXO IV - Preencher'!K502="","",'[1]TCE - ANEXO IV - Preencher'!K502)</f>
        <v>01/06/2026</v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>26 - Pe</v>
      </c>
      <c r="L493" s="7">
        <f>'[1]TCE - ANEXO IV - Preencher'!N502</f>
        <v>2.2999999999999998</v>
      </c>
    </row>
    <row r="494" spans="1:12" s="8" customFormat="1" ht="19.5" customHeight="1" x14ac:dyDescent="0.25">
      <c r="A494" s="3">
        <f>IFERROR(VLOOKUP(B494,'[1]DADOS (OCULTAR)'!$Q$3:$S$136,3,0),"")</f>
        <v>9039744002308</v>
      </c>
      <c r="B494" s="4" t="str">
        <f>'[1]TCE - ANEXO IV - Preencher'!C503</f>
        <v>HOSPITAL NOSSA SENHORA DAS GRAÇAS - ANTIGO ALFA - CG Nº 024/2022</v>
      </c>
      <c r="C494" s="4" t="str">
        <f>'[1]TCE - ANEXO IV - Preencher'!E503</f>
        <v xml:space="preserve">5.25 - Serviços Bancários </v>
      </c>
      <c r="D494" s="3" t="str">
        <f>'[1]TCE - ANEXO IV - Preencher'!F503</f>
        <v>09.039.744/0023-08</v>
      </c>
      <c r="E494" s="5" t="str">
        <f>'[1]TCE - ANEXO IV - Preencher'!G503</f>
        <v>FUNDACAO GESTAO HOSPITALAR MARTINIANO FERNANDES - FGH</v>
      </c>
      <c r="F494" s="5" t="str">
        <f>'[1]TCE - ANEXO IV - Preencher'!H503</f>
        <v>S</v>
      </c>
      <c r="G494" s="5" t="str">
        <f>'[1]TCE - ANEXO IV - Preencher'!I503</f>
        <v>N</v>
      </c>
      <c r="H494" s="5">
        <f>'[1]TCE - ANEXO IV - Preencher'!J503</f>
        <v>0</v>
      </c>
      <c r="I494" s="6" t="str">
        <f>IF('[1]TCE - ANEXO IV - Preencher'!K503="","",'[1]TCE - ANEXO IV - Preencher'!K503)</f>
        <v>01/06/2026</v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>26 - Pe</v>
      </c>
      <c r="L494" s="7">
        <f>'[1]TCE - ANEXO IV - Preencher'!N503</f>
        <v>2.2999999999999998</v>
      </c>
    </row>
    <row r="495" spans="1:12" s="8" customFormat="1" ht="19.5" customHeight="1" x14ac:dyDescent="0.25">
      <c r="A495" s="3">
        <f>IFERROR(VLOOKUP(B495,'[1]DADOS (OCULTAR)'!$Q$3:$S$136,3,0),"")</f>
        <v>9039744002308</v>
      </c>
      <c r="B495" s="4" t="str">
        <f>'[1]TCE - ANEXO IV - Preencher'!C504</f>
        <v>HOSPITAL NOSSA SENHORA DAS GRAÇAS - ANTIGO ALFA - CG Nº 024/2022</v>
      </c>
      <c r="C495" s="4" t="str">
        <f>'[1]TCE - ANEXO IV - Preencher'!E504</f>
        <v xml:space="preserve">5.25 - Serviços Bancários </v>
      </c>
      <c r="D495" s="3" t="str">
        <f>'[1]TCE - ANEXO IV - Preencher'!F504</f>
        <v>09.039.744/0023-08</v>
      </c>
      <c r="E495" s="5" t="str">
        <f>'[1]TCE - ANEXO IV - Preencher'!G504</f>
        <v>FUNDACAO GESTAO HOSPITALAR MARTINIANO FERNANDES - FGH</v>
      </c>
      <c r="F495" s="5" t="str">
        <f>'[1]TCE - ANEXO IV - Preencher'!H504</f>
        <v>S</v>
      </c>
      <c r="G495" s="5" t="str">
        <f>'[1]TCE - ANEXO IV - Preencher'!I504</f>
        <v>N</v>
      </c>
      <c r="H495" s="5">
        <f>'[1]TCE - ANEXO IV - Preencher'!J504</f>
        <v>0</v>
      </c>
      <c r="I495" s="6" t="str">
        <f>IF('[1]TCE - ANEXO IV - Preencher'!K504="","",'[1]TCE - ANEXO IV - Preencher'!K504)</f>
        <v>01/06/2026</v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>26 - Pe</v>
      </c>
      <c r="L495" s="7">
        <f>'[1]TCE - ANEXO IV - Preencher'!N504</f>
        <v>2.2999999999999998</v>
      </c>
    </row>
    <row r="496" spans="1:12" s="8" customFormat="1" ht="19.5" customHeight="1" x14ac:dyDescent="0.25">
      <c r="A496" s="3">
        <f>IFERROR(VLOOKUP(B496,'[1]DADOS (OCULTAR)'!$Q$3:$S$136,3,0),"")</f>
        <v>9039744002308</v>
      </c>
      <c r="B496" s="4" t="str">
        <f>'[1]TCE - ANEXO IV - Preencher'!C505</f>
        <v>HOSPITAL NOSSA SENHORA DAS GRAÇAS - ANTIGO ALFA - CG Nº 024/2022</v>
      </c>
      <c r="C496" s="4" t="str">
        <f>'[1]TCE - ANEXO IV - Preencher'!E505</f>
        <v xml:space="preserve">5.25 - Serviços Bancários </v>
      </c>
      <c r="D496" s="3" t="str">
        <f>'[1]TCE - ANEXO IV - Preencher'!F505</f>
        <v>09.039.744/0023-08</v>
      </c>
      <c r="E496" s="5" t="str">
        <f>'[1]TCE - ANEXO IV - Preencher'!G505</f>
        <v>FUNDACAO GESTAO HOSPITALAR MARTINIANO FERNANDES - FGH</v>
      </c>
      <c r="F496" s="5" t="str">
        <f>'[1]TCE - ANEXO IV - Preencher'!H505</f>
        <v>S</v>
      </c>
      <c r="G496" s="5" t="str">
        <f>'[1]TCE - ANEXO IV - Preencher'!I505</f>
        <v>N</v>
      </c>
      <c r="H496" s="5">
        <f>'[1]TCE - ANEXO IV - Preencher'!J505</f>
        <v>0</v>
      </c>
      <c r="I496" s="6" t="str">
        <f>IF('[1]TCE - ANEXO IV - Preencher'!K505="","",'[1]TCE - ANEXO IV - Preencher'!K505)</f>
        <v>01/06/2026</v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>26 - Pe</v>
      </c>
      <c r="L496" s="7">
        <f>'[1]TCE - ANEXO IV - Preencher'!N505</f>
        <v>2.2999999999999998</v>
      </c>
    </row>
    <row r="497" spans="1:12" s="8" customFormat="1" ht="19.5" customHeight="1" x14ac:dyDescent="0.25">
      <c r="A497" s="3">
        <f>IFERROR(VLOOKUP(B497,'[1]DADOS (OCULTAR)'!$Q$3:$S$136,3,0),"")</f>
        <v>9039744002308</v>
      </c>
      <c r="B497" s="4" t="str">
        <f>'[1]TCE - ANEXO IV - Preencher'!C506</f>
        <v>HOSPITAL NOSSA SENHORA DAS GRAÇAS - ANTIGO ALFA - CG Nº 024/2022</v>
      </c>
      <c r="C497" s="4" t="str">
        <f>'[1]TCE - ANEXO IV - Preencher'!E506</f>
        <v xml:space="preserve">5.25 - Serviços Bancários </v>
      </c>
      <c r="D497" s="3" t="str">
        <f>'[1]TCE - ANEXO IV - Preencher'!F506</f>
        <v>09.039.744/0023-08</v>
      </c>
      <c r="E497" s="5" t="str">
        <f>'[1]TCE - ANEXO IV - Preencher'!G506</f>
        <v>FUNDACAO GESTAO HOSPITALAR MARTINIANO FERNANDES - FGH</v>
      </c>
      <c r="F497" s="5" t="str">
        <f>'[1]TCE - ANEXO IV - Preencher'!H506</f>
        <v>S</v>
      </c>
      <c r="G497" s="5" t="str">
        <f>'[1]TCE - ANEXO IV - Preencher'!I506</f>
        <v>N</v>
      </c>
      <c r="H497" s="5">
        <f>'[1]TCE - ANEXO IV - Preencher'!J506</f>
        <v>0</v>
      </c>
      <c r="I497" s="6" t="str">
        <f>IF('[1]TCE - ANEXO IV - Preencher'!K506="","",'[1]TCE - ANEXO IV - Preencher'!K506)</f>
        <v>01/06/2026</v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>26 - Pe</v>
      </c>
      <c r="L497" s="7">
        <f>'[1]TCE - ANEXO IV - Preencher'!N506</f>
        <v>2.2999999999999998</v>
      </c>
    </row>
    <row r="498" spans="1:12" s="8" customFormat="1" ht="19.5" customHeight="1" x14ac:dyDescent="0.25">
      <c r="A498" s="3">
        <f>IFERROR(VLOOKUP(B498,'[1]DADOS (OCULTAR)'!$Q$3:$S$136,3,0),"")</f>
        <v>9039744002308</v>
      </c>
      <c r="B498" s="4" t="str">
        <f>'[1]TCE - ANEXO IV - Preencher'!C507</f>
        <v>HOSPITAL NOSSA SENHORA DAS GRAÇAS - ANTIGO ALFA - CG Nº 024/2022</v>
      </c>
      <c r="C498" s="4" t="str">
        <f>'[1]TCE - ANEXO IV - Preencher'!E507</f>
        <v xml:space="preserve">5.25 - Serviços Bancários </v>
      </c>
      <c r="D498" s="3" t="str">
        <f>'[1]TCE - ANEXO IV - Preencher'!F507</f>
        <v>09.039.744/0023-08</v>
      </c>
      <c r="E498" s="5" t="str">
        <f>'[1]TCE - ANEXO IV - Preencher'!G507</f>
        <v>FUNDACAO GESTAO HOSPITALAR MARTINIANO FERNANDES - FGH</v>
      </c>
      <c r="F498" s="5" t="str">
        <f>'[1]TCE - ANEXO IV - Preencher'!H507</f>
        <v>S</v>
      </c>
      <c r="G498" s="5" t="str">
        <f>'[1]TCE - ANEXO IV - Preencher'!I507</f>
        <v>N</v>
      </c>
      <c r="H498" s="5">
        <f>'[1]TCE - ANEXO IV - Preencher'!J507</f>
        <v>0</v>
      </c>
      <c r="I498" s="6" t="str">
        <f>IF('[1]TCE - ANEXO IV - Preencher'!K507="","",'[1]TCE - ANEXO IV - Preencher'!K507)</f>
        <v>01/06/2026</v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>26 - Pe</v>
      </c>
      <c r="L498" s="7">
        <f>'[1]TCE - ANEXO IV - Preencher'!N507</f>
        <v>2.2999999999999998</v>
      </c>
    </row>
    <row r="499" spans="1:12" s="8" customFormat="1" ht="19.5" customHeight="1" x14ac:dyDescent="0.25">
      <c r="A499" s="3">
        <f>IFERROR(VLOOKUP(B499,'[1]DADOS (OCULTAR)'!$Q$3:$S$136,3,0),"")</f>
        <v>9039744002308</v>
      </c>
      <c r="B499" s="4" t="str">
        <f>'[1]TCE - ANEXO IV - Preencher'!C508</f>
        <v>HOSPITAL NOSSA SENHORA DAS GRAÇAS - ANTIGO ALFA - CG Nº 024/2022</v>
      </c>
      <c r="C499" s="4" t="str">
        <f>'[1]TCE - ANEXO IV - Preencher'!E508</f>
        <v xml:space="preserve">5.25 - Serviços Bancários </v>
      </c>
      <c r="D499" s="3" t="str">
        <f>'[1]TCE - ANEXO IV - Preencher'!F508</f>
        <v>09.039.744/0023-08</v>
      </c>
      <c r="E499" s="5" t="str">
        <f>'[1]TCE - ANEXO IV - Preencher'!G508</f>
        <v>FUNDACAO GESTAO HOSPITALAR MARTINIANO FERNANDES - FGH</v>
      </c>
      <c r="F499" s="5" t="str">
        <f>'[1]TCE - ANEXO IV - Preencher'!H508</f>
        <v>S</v>
      </c>
      <c r="G499" s="5" t="str">
        <f>'[1]TCE - ANEXO IV - Preencher'!I508</f>
        <v>N</v>
      </c>
      <c r="H499" s="5">
        <f>'[1]TCE - ANEXO IV - Preencher'!J508</f>
        <v>0</v>
      </c>
      <c r="I499" s="6" t="str">
        <f>IF('[1]TCE - ANEXO IV - Preencher'!K508="","",'[1]TCE - ANEXO IV - Preencher'!K508)</f>
        <v>01/06/2026</v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>26 - Pe</v>
      </c>
      <c r="L499" s="7">
        <f>'[1]TCE - ANEXO IV - Preencher'!N508</f>
        <v>2.2999999999999998</v>
      </c>
    </row>
    <row r="500" spans="1:12" s="8" customFormat="1" ht="19.5" customHeight="1" x14ac:dyDescent="0.25">
      <c r="A500" s="3">
        <f>IFERROR(VLOOKUP(B500,'[1]DADOS (OCULTAR)'!$Q$3:$S$136,3,0),"")</f>
        <v>9039744002308</v>
      </c>
      <c r="B500" s="4" t="str">
        <f>'[1]TCE - ANEXO IV - Preencher'!C509</f>
        <v>HOSPITAL NOSSA SENHORA DAS GRAÇAS - ANTIGO ALFA - CG Nº 024/2022</v>
      </c>
      <c r="C500" s="4" t="str">
        <f>'[1]TCE - ANEXO IV - Preencher'!E509</f>
        <v xml:space="preserve">5.25 - Serviços Bancários </v>
      </c>
      <c r="D500" s="3" t="str">
        <f>'[1]TCE - ANEXO IV - Preencher'!F509</f>
        <v>09.039.744/0023-08</v>
      </c>
      <c r="E500" s="5" t="str">
        <f>'[1]TCE - ANEXO IV - Preencher'!G509</f>
        <v>FUNDACAO GESTAO HOSPITALAR MARTINIANO FERNANDES - FGH</v>
      </c>
      <c r="F500" s="5" t="str">
        <f>'[1]TCE - ANEXO IV - Preencher'!H509</f>
        <v>S</v>
      </c>
      <c r="G500" s="5" t="str">
        <f>'[1]TCE - ANEXO IV - Preencher'!I509</f>
        <v>N</v>
      </c>
      <c r="H500" s="5">
        <f>'[1]TCE - ANEXO IV - Preencher'!J509</f>
        <v>0</v>
      </c>
      <c r="I500" s="6" t="str">
        <f>IF('[1]TCE - ANEXO IV - Preencher'!K509="","",'[1]TCE - ANEXO IV - Preencher'!K509)</f>
        <v>01/06/2026</v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>26 - Pe</v>
      </c>
      <c r="L500" s="7">
        <f>'[1]TCE - ANEXO IV - Preencher'!N509</f>
        <v>2.2999999999999998</v>
      </c>
    </row>
    <row r="501" spans="1:12" s="8" customFormat="1" ht="19.5" customHeight="1" x14ac:dyDescent="0.25">
      <c r="A501" s="3">
        <f>IFERROR(VLOOKUP(B501,'[1]DADOS (OCULTAR)'!$Q$3:$S$136,3,0),"")</f>
        <v>9039744002308</v>
      </c>
      <c r="B501" s="4" t="str">
        <f>'[1]TCE - ANEXO IV - Preencher'!C510</f>
        <v>HOSPITAL NOSSA SENHORA DAS GRAÇAS - ANTIGO ALFA - CG Nº 024/2022</v>
      </c>
      <c r="C501" s="4" t="str">
        <f>'[1]TCE - ANEXO IV - Preencher'!E510</f>
        <v xml:space="preserve">5.25 - Serviços Bancários </v>
      </c>
      <c r="D501" s="3" t="str">
        <f>'[1]TCE - ANEXO IV - Preencher'!F510</f>
        <v>09.039.744/0023-08</v>
      </c>
      <c r="E501" s="5" t="str">
        <f>'[1]TCE - ANEXO IV - Preencher'!G510</f>
        <v>FUNDACAO GESTAO HOSPITALAR MARTINIANO FERNANDES - FGH</v>
      </c>
      <c r="F501" s="5" t="str">
        <f>'[1]TCE - ANEXO IV - Preencher'!H510</f>
        <v>S</v>
      </c>
      <c r="G501" s="5" t="str">
        <f>'[1]TCE - ANEXO IV - Preencher'!I510</f>
        <v>N</v>
      </c>
      <c r="H501" s="5">
        <f>'[1]TCE - ANEXO IV - Preencher'!J510</f>
        <v>0</v>
      </c>
      <c r="I501" s="6" t="str">
        <f>IF('[1]TCE - ANEXO IV - Preencher'!K510="","",'[1]TCE - ANEXO IV - Preencher'!K510)</f>
        <v>01/06/2026</v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>26 - Pe</v>
      </c>
      <c r="L501" s="7">
        <f>'[1]TCE - ANEXO IV - Preencher'!N510</f>
        <v>2.2999999999999998</v>
      </c>
    </row>
    <row r="502" spans="1:12" s="8" customFormat="1" ht="19.5" customHeight="1" x14ac:dyDescent="0.25">
      <c r="A502" s="3">
        <f>IFERROR(VLOOKUP(B502,'[1]DADOS (OCULTAR)'!$Q$3:$S$136,3,0),"")</f>
        <v>9039744002308</v>
      </c>
      <c r="B502" s="4" t="str">
        <f>'[1]TCE - ANEXO IV - Preencher'!C511</f>
        <v>HOSPITAL NOSSA SENHORA DAS GRAÇAS - ANTIGO ALFA - CG Nº 024/2022</v>
      </c>
      <c r="C502" s="4" t="str">
        <f>'[1]TCE - ANEXO IV - Preencher'!E511</f>
        <v xml:space="preserve">5.25 - Serviços Bancários </v>
      </c>
      <c r="D502" s="3" t="str">
        <f>'[1]TCE - ANEXO IV - Preencher'!F511</f>
        <v>09.039.744/0023-08</v>
      </c>
      <c r="E502" s="5" t="str">
        <f>'[1]TCE - ANEXO IV - Preencher'!G511</f>
        <v>FUNDACAO GESTAO HOSPITALAR MARTINIANO FERNANDES - FGH</v>
      </c>
      <c r="F502" s="5" t="str">
        <f>'[1]TCE - ANEXO IV - Preencher'!H511</f>
        <v>S</v>
      </c>
      <c r="G502" s="5" t="str">
        <f>'[1]TCE - ANEXO IV - Preencher'!I511</f>
        <v>N</v>
      </c>
      <c r="H502" s="5">
        <f>'[1]TCE - ANEXO IV - Preencher'!J511</f>
        <v>0</v>
      </c>
      <c r="I502" s="6" t="str">
        <f>IF('[1]TCE - ANEXO IV - Preencher'!K511="","",'[1]TCE - ANEXO IV - Preencher'!K511)</f>
        <v>01/06/2026</v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>26 - Pe</v>
      </c>
      <c r="L502" s="7">
        <f>'[1]TCE - ANEXO IV - Preencher'!N511</f>
        <v>2.2999999999999998</v>
      </c>
    </row>
    <row r="503" spans="1:12" s="8" customFormat="1" ht="19.5" customHeight="1" x14ac:dyDescent="0.25">
      <c r="A503" s="3">
        <f>IFERROR(VLOOKUP(B503,'[1]DADOS (OCULTAR)'!$Q$3:$S$136,3,0),"")</f>
        <v>9039744002308</v>
      </c>
      <c r="B503" s="4" t="str">
        <f>'[1]TCE - ANEXO IV - Preencher'!C512</f>
        <v>HOSPITAL NOSSA SENHORA DAS GRAÇAS - ANTIGO ALFA - CG Nº 024/2022</v>
      </c>
      <c r="C503" s="4" t="str">
        <f>'[1]TCE - ANEXO IV - Preencher'!E512</f>
        <v xml:space="preserve">5.25 - Serviços Bancários </v>
      </c>
      <c r="D503" s="3" t="str">
        <f>'[1]TCE - ANEXO IV - Preencher'!F512</f>
        <v>09.039.744/0023-08</v>
      </c>
      <c r="E503" s="5" t="str">
        <f>'[1]TCE - ANEXO IV - Preencher'!G512</f>
        <v>FUNDACAO GESTAO HOSPITALAR MARTINIANO FERNANDES - FGH</v>
      </c>
      <c r="F503" s="5" t="str">
        <f>'[1]TCE - ANEXO IV - Preencher'!H512</f>
        <v>S</v>
      </c>
      <c r="G503" s="5" t="str">
        <f>'[1]TCE - ANEXO IV - Preencher'!I512</f>
        <v>N</v>
      </c>
      <c r="H503" s="5">
        <f>'[1]TCE - ANEXO IV - Preencher'!J512</f>
        <v>0</v>
      </c>
      <c r="I503" s="6" t="str">
        <f>IF('[1]TCE - ANEXO IV - Preencher'!K512="","",'[1]TCE - ANEXO IV - Preencher'!K512)</f>
        <v>01/06/2026</v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>26 - Pe</v>
      </c>
      <c r="L503" s="7">
        <f>'[1]TCE - ANEXO IV - Preencher'!N512</f>
        <v>2.2999999999999998</v>
      </c>
    </row>
    <row r="504" spans="1:12" s="8" customFormat="1" ht="19.5" customHeight="1" x14ac:dyDescent="0.25">
      <c r="A504" s="3">
        <f>IFERROR(VLOOKUP(B504,'[1]DADOS (OCULTAR)'!$Q$3:$S$136,3,0),"")</f>
        <v>9039744002308</v>
      </c>
      <c r="B504" s="4" t="str">
        <f>'[1]TCE - ANEXO IV - Preencher'!C513</f>
        <v>HOSPITAL NOSSA SENHORA DAS GRAÇAS - ANTIGO ALFA - CG Nº 024/2022</v>
      </c>
      <c r="C504" s="4" t="str">
        <f>'[1]TCE - ANEXO IV - Preencher'!E513</f>
        <v xml:space="preserve">5.25 - Serviços Bancários </v>
      </c>
      <c r="D504" s="3" t="str">
        <f>'[1]TCE - ANEXO IV - Preencher'!F513</f>
        <v>09.039.744/0023-08</v>
      </c>
      <c r="E504" s="5" t="str">
        <f>'[1]TCE - ANEXO IV - Preencher'!G513</f>
        <v>FUNDACAO GESTAO HOSPITALAR MARTINIANO FERNANDES - FGH</v>
      </c>
      <c r="F504" s="5" t="str">
        <f>'[1]TCE - ANEXO IV - Preencher'!H513</f>
        <v>S</v>
      </c>
      <c r="G504" s="5" t="str">
        <f>'[1]TCE - ANEXO IV - Preencher'!I513</f>
        <v>N</v>
      </c>
      <c r="H504" s="5">
        <f>'[1]TCE - ANEXO IV - Preencher'!J513</f>
        <v>0</v>
      </c>
      <c r="I504" s="6" t="str">
        <f>IF('[1]TCE - ANEXO IV - Preencher'!K513="","",'[1]TCE - ANEXO IV - Preencher'!K513)</f>
        <v>01/06/2026</v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>26 - Pe</v>
      </c>
      <c r="L504" s="7">
        <f>'[1]TCE - ANEXO IV - Preencher'!N513</f>
        <v>2.2999999999999998</v>
      </c>
    </row>
    <row r="505" spans="1:12" s="8" customFormat="1" ht="19.5" customHeight="1" x14ac:dyDescent="0.25">
      <c r="A505" s="3">
        <f>IFERROR(VLOOKUP(B505,'[1]DADOS (OCULTAR)'!$Q$3:$S$136,3,0),"")</f>
        <v>9039744002308</v>
      </c>
      <c r="B505" s="4" t="str">
        <f>'[1]TCE - ANEXO IV - Preencher'!C514</f>
        <v>HOSPITAL NOSSA SENHORA DAS GRAÇAS - ANTIGO ALFA - CG Nº 024/2022</v>
      </c>
      <c r="C505" s="4" t="str">
        <f>'[1]TCE - ANEXO IV - Preencher'!E514</f>
        <v xml:space="preserve">5.25 - Serviços Bancários </v>
      </c>
      <c r="D505" s="3" t="str">
        <f>'[1]TCE - ANEXO IV - Preencher'!F514</f>
        <v>09.039.744/0023-08</v>
      </c>
      <c r="E505" s="5" t="str">
        <f>'[1]TCE - ANEXO IV - Preencher'!G514</f>
        <v>FUNDACAO GESTAO HOSPITALAR MARTINIANO FERNANDES - FGH</v>
      </c>
      <c r="F505" s="5" t="str">
        <f>'[1]TCE - ANEXO IV - Preencher'!H514</f>
        <v>S</v>
      </c>
      <c r="G505" s="5" t="str">
        <f>'[1]TCE - ANEXO IV - Preencher'!I514</f>
        <v>N</v>
      </c>
      <c r="H505" s="5">
        <f>'[1]TCE - ANEXO IV - Preencher'!J514</f>
        <v>0</v>
      </c>
      <c r="I505" s="6" t="str">
        <f>IF('[1]TCE - ANEXO IV - Preencher'!K514="","",'[1]TCE - ANEXO IV - Preencher'!K514)</f>
        <v>01/06/2026</v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>26 - Pe</v>
      </c>
      <c r="L505" s="7">
        <f>'[1]TCE - ANEXO IV - Preencher'!N514</f>
        <v>2.2999999999999998</v>
      </c>
    </row>
    <row r="506" spans="1:12" s="8" customFormat="1" ht="19.5" customHeight="1" x14ac:dyDescent="0.25">
      <c r="A506" s="3">
        <f>IFERROR(VLOOKUP(B506,'[1]DADOS (OCULTAR)'!$Q$3:$S$136,3,0),"")</f>
        <v>9039744002308</v>
      </c>
      <c r="B506" s="4" t="str">
        <f>'[1]TCE - ANEXO IV - Preencher'!C515</f>
        <v>HOSPITAL NOSSA SENHORA DAS GRAÇAS - ANTIGO ALFA - CG Nº 024/2022</v>
      </c>
      <c r="C506" s="4" t="str">
        <f>'[1]TCE - ANEXO IV - Preencher'!E515</f>
        <v xml:space="preserve">5.25 - Serviços Bancários </v>
      </c>
      <c r="D506" s="3" t="str">
        <f>'[1]TCE - ANEXO IV - Preencher'!F515</f>
        <v>09.039.744/0023-08</v>
      </c>
      <c r="E506" s="5" t="str">
        <f>'[1]TCE - ANEXO IV - Preencher'!G515</f>
        <v>FUNDACAO GESTAO HOSPITALAR MARTINIANO FERNANDES - FGH</v>
      </c>
      <c r="F506" s="5" t="str">
        <f>'[1]TCE - ANEXO IV - Preencher'!H515</f>
        <v>S</v>
      </c>
      <c r="G506" s="5" t="str">
        <f>'[1]TCE - ANEXO IV - Preencher'!I515</f>
        <v>N</v>
      </c>
      <c r="H506" s="5">
        <f>'[1]TCE - ANEXO IV - Preencher'!J515</f>
        <v>0</v>
      </c>
      <c r="I506" s="6" t="str">
        <f>IF('[1]TCE - ANEXO IV - Preencher'!K515="","",'[1]TCE - ANEXO IV - Preencher'!K515)</f>
        <v>01/06/2026</v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>26 - Pe</v>
      </c>
      <c r="L506" s="7">
        <f>'[1]TCE - ANEXO IV - Preencher'!N515</f>
        <v>2.2999999999999998</v>
      </c>
    </row>
    <row r="507" spans="1:12" s="8" customFormat="1" ht="19.5" customHeight="1" x14ac:dyDescent="0.25">
      <c r="A507" s="3">
        <f>IFERROR(VLOOKUP(B507,'[1]DADOS (OCULTAR)'!$Q$3:$S$136,3,0),"")</f>
        <v>9039744002308</v>
      </c>
      <c r="B507" s="4" t="str">
        <f>'[1]TCE - ANEXO IV - Preencher'!C516</f>
        <v>HOSPITAL NOSSA SENHORA DAS GRAÇAS - ANTIGO ALFA - CG Nº 024/2022</v>
      </c>
      <c r="C507" s="4" t="str">
        <f>'[1]TCE - ANEXO IV - Preencher'!E516</f>
        <v xml:space="preserve">5.25 - Serviços Bancários </v>
      </c>
      <c r="D507" s="3" t="str">
        <f>'[1]TCE - ANEXO IV - Preencher'!F516</f>
        <v>09.039.744/0023-08</v>
      </c>
      <c r="E507" s="5" t="str">
        <f>'[1]TCE - ANEXO IV - Preencher'!G516</f>
        <v>FUNDACAO GESTAO HOSPITALAR MARTINIANO FERNANDES - FGH</v>
      </c>
      <c r="F507" s="5" t="str">
        <f>'[1]TCE - ANEXO IV - Preencher'!H516</f>
        <v>S</v>
      </c>
      <c r="G507" s="5" t="str">
        <f>'[1]TCE - ANEXO IV - Preencher'!I516</f>
        <v>N</v>
      </c>
      <c r="H507" s="5">
        <f>'[1]TCE - ANEXO IV - Preencher'!J516</f>
        <v>0</v>
      </c>
      <c r="I507" s="6" t="str">
        <f>IF('[1]TCE - ANEXO IV - Preencher'!K516="","",'[1]TCE - ANEXO IV - Preencher'!K516)</f>
        <v>01/06/2026</v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>26 - Pe</v>
      </c>
      <c r="L507" s="7">
        <f>'[1]TCE - ANEXO IV - Preencher'!N516</f>
        <v>2.2999999999999998</v>
      </c>
    </row>
    <row r="508" spans="1:12" s="8" customFormat="1" ht="19.5" customHeight="1" x14ac:dyDescent="0.25">
      <c r="A508" s="3">
        <f>IFERROR(VLOOKUP(B508,'[1]DADOS (OCULTAR)'!$Q$3:$S$136,3,0),"")</f>
        <v>9039744002308</v>
      </c>
      <c r="B508" s="4" t="str">
        <f>'[1]TCE - ANEXO IV - Preencher'!C517</f>
        <v>HOSPITAL NOSSA SENHORA DAS GRAÇAS - ANTIGO ALFA - CG Nº 024/2022</v>
      </c>
      <c r="C508" s="4" t="str">
        <f>'[1]TCE - ANEXO IV - Preencher'!E517</f>
        <v xml:space="preserve">5.25 - Serviços Bancários </v>
      </c>
      <c r="D508" s="3" t="str">
        <f>'[1]TCE - ANEXO IV - Preencher'!F517</f>
        <v>09.039.744/0023-08</v>
      </c>
      <c r="E508" s="5" t="str">
        <f>'[1]TCE - ANEXO IV - Preencher'!G517</f>
        <v>FUNDACAO GESTAO HOSPITALAR MARTINIANO FERNANDES - FGH</v>
      </c>
      <c r="F508" s="5" t="str">
        <f>'[1]TCE - ANEXO IV - Preencher'!H517</f>
        <v>S</v>
      </c>
      <c r="G508" s="5" t="str">
        <f>'[1]TCE - ANEXO IV - Preencher'!I517</f>
        <v>N</v>
      </c>
      <c r="H508" s="5">
        <f>'[1]TCE - ANEXO IV - Preencher'!J517</f>
        <v>0</v>
      </c>
      <c r="I508" s="6" t="str">
        <f>IF('[1]TCE - ANEXO IV - Preencher'!K517="","",'[1]TCE - ANEXO IV - Preencher'!K517)</f>
        <v>01/06/2026</v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>26 - Pe</v>
      </c>
      <c r="L508" s="7">
        <f>'[1]TCE - ANEXO IV - Preencher'!N517</f>
        <v>2.2999999999999998</v>
      </c>
    </row>
    <row r="509" spans="1:12" s="8" customFormat="1" ht="19.5" customHeight="1" x14ac:dyDescent="0.25">
      <c r="A509" s="3">
        <f>IFERROR(VLOOKUP(B509,'[1]DADOS (OCULTAR)'!$Q$3:$S$136,3,0),"")</f>
        <v>9039744002308</v>
      </c>
      <c r="B509" s="4" t="str">
        <f>'[1]TCE - ANEXO IV - Preencher'!C518</f>
        <v>HOSPITAL NOSSA SENHORA DAS GRAÇAS - ANTIGO ALFA - CG Nº 024/2022</v>
      </c>
      <c r="C509" s="4" t="str">
        <f>'[1]TCE - ANEXO IV - Preencher'!E518</f>
        <v xml:space="preserve">5.25 - Serviços Bancários </v>
      </c>
      <c r="D509" s="3" t="str">
        <f>'[1]TCE - ANEXO IV - Preencher'!F518</f>
        <v>09.039.744/0023-08</v>
      </c>
      <c r="E509" s="5" t="str">
        <f>'[1]TCE - ANEXO IV - Preencher'!G518</f>
        <v>FUNDACAO GESTAO HOSPITALAR MARTINIANO FERNANDES - FGH</v>
      </c>
      <c r="F509" s="5" t="str">
        <f>'[1]TCE - ANEXO IV - Preencher'!H518</f>
        <v>S</v>
      </c>
      <c r="G509" s="5" t="str">
        <f>'[1]TCE - ANEXO IV - Preencher'!I518</f>
        <v>N</v>
      </c>
      <c r="H509" s="5">
        <f>'[1]TCE - ANEXO IV - Preencher'!J518</f>
        <v>0</v>
      </c>
      <c r="I509" s="6" t="str">
        <f>IF('[1]TCE - ANEXO IV - Preencher'!K518="","",'[1]TCE - ANEXO IV - Preencher'!K518)</f>
        <v>01/06/2026</v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>26 - Pe</v>
      </c>
      <c r="L509" s="7">
        <f>'[1]TCE - ANEXO IV - Preencher'!N518</f>
        <v>2.2999999999999998</v>
      </c>
    </row>
    <row r="510" spans="1:12" s="8" customFormat="1" ht="19.5" customHeight="1" x14ac:dyDescent="0.25">
      <c r="A510" s="3">
        <f>IFERROR(VLOOKUP(B510,'[1]DADOS (OCULTAR)'!$Q$3:$S$136,3,0),"")</f>
        <v>9039744002308</v>
      </c>
      <c r="B510" s="4" t="str">
        <f>'[1]TCE - ANEXO IV - Preencher'!C519</f>
        <v>HOSPITAL NOSSA SENHORA DAS GRAÇAS - ANTIGO ALFA - CG Nº 024/2022</v>
      </c>
      <c r="C510" s="4" t="str">
        <f>'[1]TCE - ANEXO IV - Preencher'!E519</f>
        <v xml:space="preserve">5.25 - Serviços Bancários </v>
      </c>
      <c r="D510" s="3" t="str">
        <f>'[1]TCE - ANEXO IV - Preencher'!F519</f>
        <v>09.039.744/0023-08</v>
      </c>
      <c r="E510" s="5" t="str">
        <f>'[1]TCE - ANEXO IV - Preencher'!G519</f>
        <v>FUNDACAO GESTAO HOSPITALAR MARTINIANO FERNANDES - FGH</v>
      </c>
      <c r="F510" s="5" t="str">
        <f>'[1]TCE - ANEXO IV - Preencher'!H519</f>
        <v>S</v>
      </c>
      <c r="G510" s="5" t="str">
        <f>'[1]TCE - ANEXO IV - Preencher'!I519</f>
        <v>N</v>
      </c>
      <c r="H510" s="5">
        <f>'[1]TCE - ANEXO IV - Preencher'!J519</f>
        <v>0</v>
      </c>
      <c r="I510" s="6" t="str">
        <f>IF('[1]TCE - ANEXO IV - Preencher'!K519="","",'[1]TCE - ANEXO IV - Preencher'!K519)</f>
        <v>01/06/2026</v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>26 - Pe</v>
      </c>
      <c r="L510" s="7">
        <f>'[1]TCE - ANEXO IV - Preencher'!N519</f>
        <v>2.2999999999999998</v>
      </c>
    </row>
    <row r="511" spans="1:12" s="8" customFormat="1" ht="19.5" customHeight="1" x14ac:dyDescent="0.25">
      <c r="A511" s="3">
        <f>IFERROR(VLOOKUP(B511,'[1]DADOS (OCULTAR)'!$Q$3:$S$136,3,0),"")</f>
        <v>9039744002308</v>
      </c>
      <c r="B511" s="4" t="str">
        <f>'[1]TCE - ANEXO IV - Preencher'!C520</f>
        <v>HOSPITAL NOSSA SENHORA DAS GRAÇAS - ANTIGO ALFA - CG Nº 024/2022</v>
      </c>
      <c r="C511" s="4" t="str">
        <f>'[1]TCE - ANEXO IV - Preencher'!E520</f>
        <v xml:space="preserve">5.25 - Serviços Bancários </v>
      </c>
      <c r="D511" s="3" t="str">
        <f>'[1]TCE - ANEXO IV - Preencher'!F520</f>
        <v>09.039.744/0023-08</v>
      </c>
      <c r="E511" s="5" t="str">
        <f>'[1]TCE - ANEXO IV - Preencher'!G520</f>
        <v>FUNDACAO GESTAO HOSPITALAR MARTINIANO FERNANDES - FGH</v>
      </c>
      <c r="F511" s="5" t="str">
        <f>'[1]TCE - ANEXO IV - Preencher'!H520</f>
        <v>S</v>
      </c>
      <c r="G511" s="5" t="str">
        <f>'[1]TCE - ANEXO IV - Preencher'!I520</f>
        <v>N</v>
      </c>
      <c r="H511" s="5">
        <f>'[1]TCE - ANEXO IV - Preencher'!J520</f>
        <v>0</v>
      </c>
      <c r="I511" s="6" t="str">
        <f>IF('[1]TCE - ANEXO IV - Preencher'!K520="","",'[1]TCE - ANEXO IV - Preencher'!K520)</f>
        <v>01/06/2026</v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>26 - Pe</v>
      </c>
      <c r="L511" s="7">
        <f>'[1]TCE - ANEXO IV - Preencher'!N520</f>
        <v>2.2999999999999998</v>
      </c>
    </row>
    <row r="512" spans="1:12" s="8" customFormat="1" ht="19.5" customHeight="1" x14ac:dyDescent="0.25">
      <c r="A512" s="3">
        <f>IFERROR(VLOOKUP(B512,'[1]DADOS (OCULTAR)'!$Q$3:$S$136,3,0),"")</f>
        <v>9039744002308</v>
      </c>
      <c r="B512" s="4" t="str">
        <f>'[1]TCE - ANEXO IV - Preencher'!C521</f>
        <v>HOSPITAL NOSSA SENHORA DAS GRAÇAS - ANTIGO ALFA - CG Nº 024/2022</v>
      </c>
      <c r="C512" s="4" t="str">
        <f>'[1]TCE - ANEXO IV - Preencher'!E521</f>
        <v xml:space="preserve">5.25 - Serviços Bancários </v>
      </c>
      <c r="D512" s="3" t="str">
        <f>'[1]TCE - ANEXO IV - Preencher'!F521</f>
        <v>09.039.744/0023-08</v>
      </c>
      <c r="E512" s="5" t="str">
        <f>'[1]TCE - ANEXO IV - Preencher'!G521</f>
        <v>FUNDACAO GESTAO HOSPITALAR MARTINIANO FERNANDES - FGH</v>
      </c>
      <c r="F512" s="5" t="str">
        <f>'[1]TCE - ANEXO IV - Preencher'!H521</f>
        <v>S</v>
      </c>
      <c r="G512" s="5" t="str">
        <f>'[1]TCE - ANEXO IV - Preencher'!I521</f>
        <v>N</v>
      </c>
      <c r="H512" s="5">
        <f>'[1]TCE - ANEXO IV - Preencher'!J521</f>
        <v>0</v>
      </c>
      <c r="I512" s="6" t="str">
        <f>IF('[1]TCE - ANEXO IV - Preencher'!K521="","",'[1]TCE - ANEXO IV - Preencher'!K521)</f>
        <v>01/06/2026</v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>26 - Pe</v>
      </c>
      <c r="L512" s="7">
        <f>'[1]TCE - ANEXO IV - Preencher'!N521</f>
        <v>2.2999999999999998</v>
      </c>
    </row>
    <row r="513" spans="1:12" s="8" customFormat="1" ht="19.5" customHeight="1" x14ac:dyDescent="0.25">
      <c r="A513" s="3">
        <f>IFERROR(VLOOKUP(B513,'[1]DADOS (OCULTAR)'!$Q$3:$S$136,3,0),"")</f>
        <v>9039744002308</v>
      </c>
      <c r="B513" s="4" t="str">
        <f>'[1]TCE - ANEXO IV - Preencher'!C522</f>
        <v>HOSPITAL NOSSA SENHORA DAS GRAÇAS - ANTIGO ALFA - CG Nº 024/2022</v>
      </c>
      <c r="C513" s="4" t="str">
        <f>'[1]TCE - ANEXO IV - Preencher'!E522</f>
        <v xml:space="preserve">5.25 - Serviços Bancários </v>
      </c>
      <c r="D513" s="3" t="str">
        <f>'[1]TCE - ANEXO IV - Preencher'!F522</f>
        <v>09.039.744/0023-08</v>
      </c>
      <c r="E513" s="5" t="str">
        <f>'[1]TCE - ANEXO IV - Preencher'!G522</f>
        <v>FUNDACAO GESTAO HOSPITALAR MARTINIANO FERNANDES - FGH</v>
      </c>
      <c r="F513" s="5" t="str">
        <f>'[1]TCE - ANEXO IV - Preencher'!H522</f>
        <v>S</v>
      </c>
      <c r="G513" s="5" t="str">
        <f>'[1]TCE - ANEXO IV - Preencher'!I522</f>
        <v>N</v>
      </c>
      <c r="H513" s="5">
        <f>'[1]TCE - ANEXO IV - Preencher'!J522</f>
        <v>0</v>
      </c>
      <c r="I513" s="6" t="str">
        <f>IF('[1]TCE - ANEXO IV - Preencher'!K522="","",'[1]TCE - ANEXO IV - Preencher'!K522)</f>
        <v>01/06/2026</v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>26 - Pe</v>
      </c>
      <c r="L513" s="7">
        <f>'[1]TCE - ANEXO IV - Preencher'!N522</f>
        <v>2.2999999999999998</v>
      </c>
    </row>
    <row r="514" spans="1:12" s="8" customFormat="1" ht="19.5" customHeight="1" x14ac:dyDescent="0.25">
      <c r="A514" s="3">
        <f>IFERROR(VLOOKUP(B514,'[1]DADOS (OCULTAR)'!$Q$3:$S$136,3,0),"")</f>
        <v>9039744002308</v>
      </c>
      <c r="B514" s="4" t="str">
        <f>'[1]TCE - ANEXO IV - Preencher'!C523</f>
        <v>HOSPITAL NOSSA SENHORA DAS GRAÇAS - ANTIGO ALFA - CG Nº 024/2022</v>
      </c>
      <c r="C514" s="4" t="str">
        <f>'[1]TCE - ANEXO IV - Preencher'!E523</f>
        <v xml:space="preserve">5.25 - Serviços Bancários </v>
      </c>
      <c r="D514" s="3" t="str">
        <f>'[1]TCE - ANEXO IV - Preencher'!F523</f>
        <v>09.039.744/0023-08</v>
      </c>
      <c r="E514" s="5" t="str">
        <f>'[1]TCE - ANEXO IV - Preencher'!G523</f>
        <v>FUNDACAO GESTAO HOSPITALAR MARTINIANO FERNANDES - FGH</v>
      </c>
      <c r="F514" s="5" t="str">
        <f>'[1]TCE - ANEXO IV - Preencher'!H523</f>
        <v>S</v>
      </c>
      <c r="G514" s="5" t="str">
        <f>'[1]TCE - ANEXO IV - Preencher'!I523</f>
        <v>N</v>
      </c>
      <c r="H514" s="5">
        <f>'[1]TCE - ANEXO IV - Preencher'!J523</f>
        <v>0</v>
      </c>
      <c r="I514" s="6" t="str">
        <f>IF('[1]TCE - ANEXO IV - Preencher'!K523="","",'[1]TCE - ANEXO IV - Preencher'!K523)</f>
        <v>01/06/2026</v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>26 - Pe</v>
      </c>
      <c r="L514" s="7">
        <f>'[1]TCE - ANEXO IV - Preencher'!N523</f>
        <v>2.2999999999999998</v>
      </c>
    </row>
    <row r="515" spans="1:12" s="8" customFormat="1" ht="19.5" customHeight="1" x14ac:dyDescent="0.25">
      <c r="A515" s="3">
        <f>IFERROR(VLOOKUP(B515,'[1]DADOS (OCULTAR)'!$Q$3:$S$136,3,0),"")</f>
        <v>9039744002308</v>
      </c>
      <c r="B515" s="4" t="str">
        <f>'[1]TCE - ANEXO IV - Preencher'!C524</f>
        <v>HOSPITAL NOSSA SENHORA DAS GRAÇAS - ANTIGO ALFA - CG Nº 024/2022</v>
      </c>
      <c r="C515" s="4" t="str">
        <f>'[1]TCE - ANEXO IV - Preencher'!E524</f>
        <v xml:space="preserve">5.25 - Serviços Bancários </v>
      </c>
      <c r="D515" s="3" t="str">
        <f>'[1]TCE - ANEXO IV - Preencher'!F524</f>
        <v>09.039.744/0023-08</v>
      </c>
      <c r="E515" s="5" t="str">
        <f>'[1]TCE - ANEXO IV - Preencher'!G524</f>
        <v>FUNDACAO GESTAO HOSPITALAR MARTINIANO FERNANDES - FGH</v>
      </c>
      <c r="F515" s="5" t="str">
        <f>'[1]TCE - ANEXO IV - Preencher'!H524</f>
        <v>S</v>
      </c>
      <c r="G515" s="5" t="str">
        <f>'[1]TCE - ANEXO IV - Preencher'!I524</f>
        <v>N</v>
      </c>
      <c r="H515" s="5">
        <f>'[1]TCE - ANEXO IV - Preencher'!J524</f>
        <v>0</v>
      </c>
      <c r="I515" s="6" t="str">
        <f>IF('[1]TCE - ANEXO IV - Preencher'!K524="","",'[1]TCE - ANEXO IV - Preencher'!K524)</f>
        <v>01/06/2026</v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>26 - Pe</v>
      </c>
      <c r="L515" s="7">
        <f>'[1]TCE - ANEXO IV - Preencher'!N524</f>
        <v>2.2999999999999998</v>
      </c>
    </row>
    <row r="516" spans="1:12" s="8" customFormat="1" ht="19.5" customHeight="1" x14ac:dyDescent="0.25">
      <c r="A516" s="3">
        <f>IFERROR(VLOOKUP(B516,'[1]DADOS (OCULTAR)'!$Q$3:$S$136,3,0),"")</f>
        <v>9039744002308</v>
      </c>
      <c r="B516" s="4" t="str">
        <f>'[1]TCE - ANEXO IV - Preencher'!C525</f>
        <v>HOSPITAL NOSSA SENHORA DAS GRAÇAS - ANTIGO ALFA - CG Nº 024/2022</v>
      </c>
      <c r="C516" s="4" t="str">
        <f>'[1]TCE - ANEXO IV - Preencher'!E525</f>
        <v xml:space="preserve">5.25 - Serviços Bancários </v>
      </c>
      <c r="D516" s="3" t="str">
        <f>'[1]TCE - ANEXO IV - Preencher'!F525</f>
        <v>09.039.744/0023-08</v>
      </c>
      <c r="E516" s="5" t="str">
        <f>'[1]TCE - ANEXO IV - Preencher'!G525</f>
        <v>FUNDACAO GESTAO HOSPITALAR MARTINIANO FERNANDES - FGH</v>
      </c>
      <c r="F516" s="5" t="str">
        <f>'[1]TCE - ANEXO IV - Preencher'!H525</f>
        <v>S</v>
      </c>
      <c r="G516" s="5" t="str">
        <f>'[1]TCE - ANEXO IV - Preencher'!I525</f>
        <v>N</v>
      </c>
      <c r="H516" s="5">
        <f>'[1]TCE - ANEXO IV - Preencher'!J525</f>
        <v>0</v>
      </c>
      <c r="I516" s="6" t="str">
        <f>IF('[1]TCE - ANEXO IV - Preencher'!K525="","",'[1]TCE - ANEXO IV - Preencher'!K525)</f>
        <v>01/06/2026</v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>26 - Pe</v>
      </c>
      <c r="L516" s="7">
        <f>'[1]TCE - ANEXO IV - Preencher'!N525</f>
        <v>2.2999999999999998</v>
      </c>
    </row>
    <row r="517" spans="1:12" s="8" customFormat="1" ht="19.5" customHeight="1" x14ac:dyDescent="0.25">
      <c r="A517" s="3">
        <f>IFERROR(VLOOKUP(B517,'[1]DADOS (OCULTAR)'!$Q$3:$S$136,3,0),"")</f>
        <v>9039744002308</v>
      </c>
      <c r="B517" s="4" t="str">
        <f>'[1]TCE - ANEXO IV - Preencher'!C526</f>
        <v>HOSPITAL NOSSA SENHORA DAS GRAÇAS - ANTIGO ALFA - CG Nº 024/2022</v>
      </c>
      <c r="C517" s="4" t="str">
        <f>'[1]TCE - ANEXO IV - Preencher'!E526</f>
        <v xml:space="preserve">5.25 - Serviços Bancários </v>
      </c>
      <c r="D517" s="3" t="str">
        <f>'[1]TCE - ANEXO IV - Preencher'!F526</f>
        <v>09.039.744/0023-08</v>
      </c>
      <c r="E517" s="5" t="str">
        <f>'[1]TCE - ANEXO IV - Preencher'!G526</f>
        <v>FUNDACAO GESTAO HOSPITALAR MARTINIANO FERNANDES - FGH</v>
      </c>
      <c r="F517" s="5" t="str">
        <f>'[1]TCE - ANEXO IV - Preencher'!H526</f>
        <v>S</v>
      </c>
      <c r="G517" s="5" t="str">
        <f>'[1]TCE - ANEXO IV - Preencher'!I526</f>
        <v>N</v>
      </c>
      <c r="H517" s="5">
        <f>'[1]TCE - ANEXO IV - Preencher'!J526</f>
        <v>0</v>
      </c>
      <c r="I517" s="6" t="str">
        <f>IF('[1]TCE - ANEXO IV - Preencher'!K526="","",'[1]TCE - ANEXO IV - Preencher'!K526)</f>
        <v>01/06/2026</v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>26 - Pe</v>
      </c>
      <c r="L517" s="7">
        <f>'[1]TCE - ANEXO IV - Preencher'!N526</f>
        <v>2.2999999999999998</v>
      </c>
    </row>
    <row r="518" spans="1:12" s="8" customFormat="1" ht="19.5" customHeight="1" x14ac:dyDescent="0.25">
      <c r="A518" s="3">
        <f>IFERROR(VLOOKUP(B518,'[1]DADOS (OCULTAR)'!$Q$3:$S$136,3,0),"")</f>
        <v>9039744002308</v>
      </c>
      <c r="B518" s="4" t="str">
        <f>'[1]TCE - ANEXO IV - Preencher'!C527</f>
        <v>HOSPITAL NOSSA SENHORA DAS GRAÇAS - ANTIGO ALFA - CG Nº 024/2022</v>
      </c>
      <c r="C518" s="4" t="str">
        <f>'[1]TCE - ANEXO IV - Preencher'!E527</f>
        <v xml:space="preserve">5.25 - Serviços Bancários </v>
      </c>
      <c r="D518" s="3" t="str">
        <f>'[1]TCE - ANEXO IV - Preencher'!F527</f>
        <v>09.039.744/0023-08</v>
      </c>
      <c r="E518" s="5" t="str">
        <f>'[1]TCE - ANEXO IV - Preencher'!G527</f>
        <v>FUNDACAO GESTAO HOSPITALAR MARTINIANO FERNANDES - FGH</v>
      </c>
      <c r="F518" s="5" t="str">
        <f>'[1]TCE - ANEXO IV - Preencher'!H527</f>
        <v>S</v>
      </c>
      <c r="G518" s="5" t="str">
        <f>'[1]TCE - ANEXO IV - Preencher'!I527</f>
        <v>N</v>
      </c>
      <c r="H518" s="5">
        <f>'[1]TCE - ANEXO IV - Preencher'!J527</f>
        <v>0</v>
      </c>
      <c r="I518" s="6" t="str">
        <f>IF('[1]TCE - ANEXO IV - Preencher'!K527="","",'[1]TCE - ANEXO IV - Preencher'!K527)</f>
        <v>01/06/2026</v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>26 - Pe</v>
      </c>
      <c r="L518" s="7">
        <f>'[1]TCE - ANEXO IV - Preencher'!N527</f>
        <v>2.2999999999999998</v>
      </c>
    </row>
    <row r="519" spans="1:12" s="8" customFormat="1" ht="19.5" customHeight="1" x14ac:dyDescent="0.25">
      <c r="A519" s="3">
        <f>IFERROR(VLOOKUP(B519,'[1]DADOS (OCULTAR)'!$Q$3:$S$136,3,0),"")</f>
        <v>9039744002308</v>
      </c>
      <c r="B519" s="4" t="str">
        <f>'[1]TCE - ANEXO IV - Preencher'!C528</f>
        <v>HOSPITAL NOSSA SENHORA DAS GRAÇAS - ANTIGO ALFA - CG Nº 024/2022</v>
      </c>
      <c r="C519" s="4" t="str">
        <f>'[1]TCE - ANEXO IV - Preencher'!E528</f>
        <v xml:space="preserve">5.25 - Serviços Bancários </v>
      </c>
      <c r="D519" s="3" t="str">
        <f>'[1]TCE - ANEXO IV - Preencher'!F528</f>
        <v>09.039.744/0023-08</v>
      </c>
      <c r="E519" s="5" t="str">
        <f>'[1]TCE - ANEXO IV - Preencher'!G528</f>
        <v>FUNDACAO GESTAO HOSPITALAR MARTINIANO FERNANDES - FGH</v>
      </c>
      <c r="F519" s="5" t="str">
        <f>'[1]TCE - ANEXO IV - Preencher'!H528</f>
        <v>S</v>
      </c>
      <c r="G519" s="5" t="str">
        <f>'[1]TCE - ANEXO IV - Preencher'!I528</f>
        <v>N</v>
      </c>
      <c r="H519" s="5">
        <f>'[1]TCE - ANEXO IV - Preencher'!J528</f>
        <v>0</v>
      </c>
      <c r="I519" s="6" t="str">
        <f>IF('[1]TCE - ANEXO IV - Preencher'!K528="","",'[1]TCE - ANEXO IV - Preencher'!K528)</f>
        <v>01/06/2026</v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>26 - Pe</v>
      </c>
      <c r="L519" s="7">
        <f>'[1]TCE - ANEXO IV - Preencher'!N528</f>
        <v>2.2999999999999998</v>
      </c>
    </row>
    <row r="520" spans="1:12" s="8" customFormat="1" ht="19.5" customHeight="1" x14ac:dyDescent="0.25">
      <c r="A520" s="3">
        <f>IFERROR(VLOOKUP(B520,'[1]DADOS (OCULTAR)'!$Q$3:$S$136,3,0),"")</f>
        <v>9039744002308</v>
      </c>
      <c r="B520" s="4" t="str">
        <f>'[1]TCE - ANEXO IV - Preencher'!C529</f>
        <v>HOSPITAL NOSSA SENHORA DAS GRAÇAS - ANTIGO ALFA - CG Nº 024/2022</v>
      </c>
      <c r="C520" s="4" t="str">
        <f>'[1]TCE - ANEXO IV - Preencher'!E529</f>
        <v xml:space="preserve">5.25 - Serviços Bancários </v>
      </c>
      <c r="D520" s="3" t="str">
        <f>'[1]TCE - ANEXO IV - Preencher'!F529</f>
        <v>09.039.744/0023-08</v>
      </c>
      <c r="E520" s="5" t="str">
        <f>'[1]TCE - ANEXO IV - Preencher'!G529</f>
        <v>FUNDACAO GESTAO HOSPITALAR MARTINIANO FERNANDES - FGH</v>
      </c>
      <c r="F520" s="5" t="str">
        <f>'[1]TCE - ANEXO IV - Preencher'!H529</f>
        <v>S</v>
      </c>
      <c r="G520" s="5" t="str">
        <f>'[1]TCE - ANEXO IV - Preencher'!I529</f>
        <v>N</v>
      </c>
      <c r="H520" s="5">
        <f>'[1]TCE - ANEXO IV - Preencher'!J529</f>
        <v>0</v>
      </c>
      <c r="I520" s="6" t="str">
        <f>IF('[1]TCE - ANEXO IV - Preencher'!K529="","",'[1]TCE - ANEXO IV - Preencher'!K529)</f>
        <v>01/06/2026</v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>26 - Pe</v>
      </c>
      <c r="L520" s="7">
        <f>'[1]TCE - ANEXO IV - Preencher'!N529</f>
        <v>2.2999999999999998</v>
      </c>
    </row>
    <row r="521" spans="1:12" s="8" customFormat="1" ht="19.5" customHeight="1" x14ac:dyDescent="0.25">
      <c r="A521" s="3">
        <f>IFERROR(VLOOKUP(B521,'[1]DADOS (OCULTAR)'!$Q$3:$S$136,3,0),"")</f>
        <v>9039744002308</v>
      </c>
      <c r="B521" s="4" t="str">
        <f>'[1]TCE - ANEXO IV - Preencher'!C530</f>
        <v>HOSPITAL NOSSA SENHORA DAS GRAÇAS - ANTIGO ALFA - CG Nº 024/2022</v>
      </c>
      <c r="C521" s="4" t="str">
        <f>'[1]TCE - ANEXO IV - Preencher'!E530</f>
        <v xml:space="preserve">5.25 - Serviços Bancários </v>
      </c>
      <c r="D521" s="3" t="str">
        <f>'[1]TCE - ANEXO IV - Preencher'!F530</f>
        <v>09.039.744/0023-08</v>
      </c>
      <c r="E521" s="5" t="str">
        <f>'[1]TCE - ANEXO IV - Preencher'!G530</f>
        <v>FUNDACAO GESTAO HOSPITALAR MARTINIANO FERNANDES - FGH</v>
      </c>
      <c r="F521" s="5" t="str">
        <f>'[1]TCE - ANEXO IV - Preencher'!H530</f>
        <v>S</v>
      </c>
      <c r="G521" s="5" t="str">
        <f>'[1]TCE - ANEXO IV - Preencher'!I530</f>
        <v>N</v>
      </c>
      <c r="H521" s="5">
        <f>'[1]TCE - ANEXO IV - Preencher'!J530</f>
        <v>0</v>
      </c>
      <c r="I521" s="6" t="str">
        <f>IF('[1]TCE - ANEXO IV - Preencher'!K530="","",'[1]TCE - ANEXO IV - Preencher'!K530)</f>
        <v>01/06/2026</v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>26 - Pe</v>
      </c>
      <c r="L521" s="7">
        <f>'[1]TCE - ANEXO IV - Preencher'!N530</f>
        <v>2.2999999999999998</v>
      </c>
    </row>
    <row r="522" spans="1:12" s="8" customFormat="1" ht="19.5" customHeight="1" x14ac:dyDescent="0.25">
      <c r="A522" s="3">
        <f>IFERROR(VLOOKUP(B522,'[1]DADOS (OCULTAR)'!$Q$3:$S$136,3,0),"")</f>
        <v>9039744002308</v>
      </c>
      <c r="B522" s="4" t="str">
        <f>'[1]TCE - ANEXO IV - Preencher'!C531</f>
        <v>HOSPITAL NOSSA SENHORA DAS GRAÇAS - ANTIGO ALFA - CG Nº 024/2022</v>
      </c>
      <c r="C522" s="4" t="str">
        <f>'[1]TCE - ANEXO IV - Preencher'!E531</f>
        <v xml:space="preserve">5.25 - Serviços Bancários </v>
      </c>
      <c r="D522" s="3" t="str">
        <f>'[1]TCE - ANEXO IV - Preencher'!F531</f>
        <v>09.039.744/0023-08</v>
      </c>
      <c r="E522" s="5" t="str">
        <f>'[1]TCE - ANEXO IV - Preencher'!G531</f>
        <v>FUNDACAO GESTAO HOSPITALAR MARTINIANO FERNANDES - FGH</v>
      </c>
      <c r="F522" s="5" t="str">
        <f>'[1]TCE - ANEXO IV - Preencher'!H531</f>
        <v>S</v>
      </c>
      <c r="G522" s="5" t="str">
        <f>'[1]TCE - ANEXO IV - Preencher'!I531</f>
        <v>N</v>
      </c>
      <c r="H522" s="5">
        <f>'[1]TCE - ANEXO IV - Preencher'!J531</f>
        <v>0</v>
      </c>
      <c r="I522" s="6" t="str">
        <f>IF('[1]TCE - ANEXO IV - Preencher'!K531="","",'[1]TCE - ANEXO IV - Preencher'!K531)</f>
        <v>01/06/2026</v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>26 - Pe</v>
      </c>
      <c r="L522" s="7">
        <f>'[1]TCE - ANEXO IV - Preencher'!N531</f>
        <v>2.2999999999999998</v>
      </c>
    </row>
    <row r="523" spans="1:12" s="8" customFormat="1" ht="19.5" customHeight="1" x14ac:dyDescent="0.25">
      <c r="A523" s="3">
        <f>IFERROR(VLOOKUP(B523,'[1]DADOS (OCULTAR)'!$Q$3:$S$136,3,0),"")</f>
        <v>9039744002308</v>
      </c>
      <c r="B523" s="4" t="str">
        <f>'[1]TCE - ANEXO IV - Preencher'!C532</f>
        <v>HOSPITAL NOSSA SENHORA DAS GRAÇAS - ANTIGO ALFA - CG Nº 024/2022</v>
      </c>
      <c r="C523" s="4" t="str">
        <f>'[1]TCE - ANEXO IV - Preencher'!E532</f>
        <v xml:space="preserve">5.25 - Serviços Bancários </v>
      </c>
      <c r="D523" s="3" t="str">
        <f>'[1]TCE - ANEXO IV - Preencher'!F532</f>
        <v>09.039.744/0023-08</v>
      </c>
      <c r="E523" s="5" t="str">
        <f>'[1]TCE - ANEXO IV - Preencher'!G532</f>
        <v>FUNDACAO GESTAO HOSPITALAR MARTINIANO FERNANDES - FGH</v>
      </c>
      <c r="F523" s="5" t="str">
        <f>'[1]TCE - ANEXO IV - Preencher'!H532</f>
        <v>S</v>
      </c>
      <c r="G523" s="5" t="str">
        <f>'[1]TCE - ANEXO IV - Preencher'!I532</f>
        <v>N</v>
      </c>
      <c r="H523" s="5">
        <f>'[1]TCE - ANEXO IV - Preencher'!J532</f>
        <v>0</v>
      </c>
      <c r="I523" s="6" t="str">
        <f>IF('[1]TCE - ANEXO IV - Preencher'!K532="","",'[1]TCE - ANEXO IV - Preencher'!K532)</f>
        <v>01/06/2026</v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>26 - Pe</v>
      </c>
      <c r="L523" s="7">
        <f>'[1]TCE - ANEXO IV - Preencher'!N532</f>
        <v>2.2999999999999998</v>
      </c>
    </row>
    <row r="524" spans="1:12" s="8" customFormat="1" ht="19.5" customHeight="1" x14ac:dyDescent="0.25">
      <c r="A524" s="3">
        <f>IFERROR(VLOOKUP(B524,'[1]DADOS (OCULTAR)'!$Q$3:$S$136,3,0),"")</f>
        <v>9039744002308</v>
      </c>
      <c r="B524" s="4" t="str">
        <f>'[1]TCE - ANEXO IV - Preencher'!C533</f>
        <v>HOSPITAL NOSSA SENHORA DAS GRAÇAS - ANTIGO ALFA - CG Nº 024/2022</v>
      </c>
      <c r="C524" s="4" t="str">
        <f>'[1]TCE - ANEXO IV - Preencher'!E533</f>
        <v xml:space="preserve">5.25 - Serviços Bancários </v>
      </c>
      <c r="D524" s="3" t="str">
        <f>'[1]TCE - ANEXO IV - Preencher'!F533</f>
        <v>09.039.744/0023-08</v>
      </c>
      <c r="E524" s="5" t="str">
        <f>'[1]TCE - ANEXO IV - Preencher'!G533</f>
        <v>FUNDACAO GESTAO HOSPITALAR MARTINIANO FERNANDES - FGH</v>
      </c>
      <c r="F524" s="5" t="str">
        <f>'[1]TCE - ANEXO IV - Preencher'!H533</f>
        <v>S</v>
      </c>
      <c r="G524" s="5" t="str">
        <f>'[1]TCE - ANEXO IV - Preencher'!I533</f>
        <v>N</v>
      </c>
      <c r="H524" s="5">
        <f>'[1]TCE - ANEXO IV - Preencher'!J533</f>
        <v>0</v>
      </c>
      <c r="I524" s="6" t="str">
        <f>IF('[1]TCE - ANEXO IV - Preencher'!K533="","",'[1]TCE - ANEXO IV - Preencher'!K533)</f>
        <v>01/06/2026</v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>26 - Pe</v>
      </c>
      <c r="L524" s="7">
        <f>'[1]TCE - ANEXO IV - Preencher'!N533</f>
        <v>2.2999999999999998</v>
      </c>
    </row>
    <row r="525" spans="1:12" s="8" customFormat="1" ht="19.5" customHeight="1" x14ac:dyDescent="0.25">
      <c r="A525" s="3">
        <f>IFERROR(VLOOKUP(B525,'[1]DADOS (OCULTAR)'!$Q$3:$S$136,3,0),"")</f>
        <v>9039744002308</v>
      </c>
      <c r="B525" s="4" t="str">
        <f>'[1]TCE - ANEXO IV - Preencher'!C534</f>
        <v>HOSPITAL NOSSA SENHORA DAS GRAÇAS - ANTIGO ALFA - CG Nº 024/2022</v>
      </c>
      <c r="C525" s="4" t="str">
        <f>'[1]TCE - ANEXO IV - Preencher'!E534</f>
        <v xml:space="preserve">5.25 - Serviços Bancários </v>
      </c>
      <c r="D525" s="3" t="str">
        <f>'[1]TCE - ANEXO IV - Preencher'!F534</f>
        <v>09.039.744/0023-08</v>
      </c>
      <c r="E525" s="5" t="str">
        <f>'[1]TCE - ANEXO IV - Preencher'!G534</f>
        <v>FUNDACAO GESTAO HOSPITALAR MARTINIANO FERNANDES - FGH</v>
      </c>
      <c r="F525" s="5" t="str">
        <f>'[1]TCE - ANEXO IV - Preencher'!H534</f>
        <v>S</v>
      </c>
      <c r="G525" s="5" t="str">
        <f>'[1]TCE - ANEXO IV - Preencher'!I534</f>
        <v>N</v>
      </c>
      <c r="H525" s="5">
        <f>'[1]TCE - ANEXO IV - Preencher'!J534</f>
        <v>0</v>
      </c>
      <c r="I525" s="6" t="str">
        <f>IF('[1]TCE - ANEXO IV - Preencher'!K534="","",'[1]TCE - ANEXO IV - Preencher'!K534)</f>
        <v>01/06/2026</v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>26 - Pe</v>
      </c>
      <c r="L525" s="7">
        <f>'[1]TCE - ANEXO IV - Preencher'!N534</f>
        <v>2.2999999999999998</v>
      </c>
    </row>
    <row r="526" spans="1:12" s="8" customFormat="1" ht="19.5" customHeight="1" x14ac:dyDescent="0.25">
      <c r="A526" s="3">
        <f>IFERROR(VLOOKUP(B526,'[1]DADOS (OCULTAR)'!$Q$3:$S$136,3,0),"")</f>
        <v>9039744002308</v>
      </c>
      <c r="B526" s="4" t="str">
        <f>'[1]TCE - ANEXO IV - Preencher'!C535</f>
        <v>HOSPITAL NOSSA SENHORA DAS GRAÇAS - ANTIGO ALFA - CG Nº 024/2022</v>
      </c>
      <c r="C526" s="4" t="str">
        <f>'[1]TCE - ANEXO IV - Preencher'!E535</f>
        <v xml:space="preserve">5.25 - Serviços Bancários </v>
      </c>
      <c r="D526" s="3" t="str">
        <f>'[1]TCE - ANEXO IV - Preencher'!F535</f>
        <v>09.039.744/0023-08</v>
      </c>
      <c r="E526" s="5" t="str">
        <f>'[1]TCE - ANEXO IV - Preencher'!G535</f>
        <v>FUNDACAO GESTAO HOSPITALAR MARTINIANO FERNANDES - FGH</v>
      </c>
      <c r="F526" s="5" t="str">
        <f>'[1]TCE - ANEXO IV - Preencher'!H535</f>
        <v>S</v>
      </c>
      <c r="G526" s="5" t="str">
        <f>'[1]TCE - ANEXO IV - Preencher'!I535</f>
        <v>N</v>
      </c>
      <c r="H526" s="5">
        <f>'[1]TCE - ANEXO IV - Preencher'!J535</f>
        <v>0</v>
      </c>
      <c r="I526" s="6" t="str">
        <f>IF('[1]TCE - ANEXO IV - Preencher'!K535="","",'[1]TCE - ANEXO IV - Preencher'!K535)</f>
        <v>01/06/2026</v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>26 - Pe</v>
      </c>
      <c r="L526" s="7">
        <f>'[1]TCE - ANEXO IV - Preencher'!N535</f>
        <v>2.2999999999999998</v>
      </c>
    </row>
    <row r="527" spans="1:12" s="8" customFormat="1" ht="19.5" customHeight="1" x14ac:dyDescent="0.25">
      <c r="A527" s="3">
        <f>IFERROR(VLOOKUP(B527,'[1]DADOS (OCULTAR)'!$Q$3:$S$136,3,0),"")</f>
        <v>9039744002308</v>
      </c>
      <c r="B527" s="4" t="str">
        <f>'[1]TCE - ANEXO IV - Preencher'!C536</f>
        <v>HOSPITAL NOSSA SENHORA DAS GRAÇAS - ANTIGO ALFA - CG Nº 024/2022</v>
      </c>
      <c r="C527" s="4" t="str">
        <f>'[1]TCE - ANEXO IV - Preencher'!E536</f>
        <v xml:space="preserve">5.25 - Serviços Bancários </v>
      </c>
      <c r="D527" s="3" t="str">
        <f>'[1]TCE - ANEXO IV - Preencher'!F536</f>
        <v>09.039.744/0023-08</v>
      </c>
      <c r="E527" s="5" t="str">
        <f>'[1]TCE - ANEXO IV - Preencher'!G536</f>
        <v>FUNDACAO GESTAO HOSPITALAR MARTINIANO FERNANDES - FGH</v>
      </c>
      <c r="F527" s="5" t="str">
        <f>'[1]TCE - ANEXO IV - Preencher'!H536</f>
        <v>S</v>
      </c>
      <c r="G527" s="5" t="str">
        <f>'[1]TCE - ANEXO IV - Preencher'!I536</f>
        <v>N</v>
      </c>
      <c r="H527" s="5">
        <f>'[1]TCE - ANEXO IV - Preencher'!J536</f>
        <v>0</v>
      </c>
      <c r="I527" s="6" t="str">
        <f>IF('[1]TCE - ANEXO IV - Preencher'!K536="","",'[1]TCE - ANEXO IV - Preencher'!K536)</f>
        <v>01/06/2026</v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>26 - Pe</v>
      </c>
      <c r="L527" s="7">
        <f>'[1]TCE - ANEXO IV - Preencher'!N536</f>
        <v>2.2999999999999998</v>
      </c>
    </row>
    <row r="528" spans="1:12" s="8" customFormat="1" ht="19.5" customHeight="1" x14ac:dyDescent="0.25">
      <c r="A528" s="3">
        <f>IFERROR(VLOOKUP(B528,'[1]DADOS (OCULTAR)'!$Q$3:$S$136,3,0),"")</f>
        <v>9039744002308</v>
      </c>
      <c r="B528" s="4" t="str">
        <f>'[1]TCE - ANEXO IV - Preencher'!C537</f>
        <v>HOSPITAL NOSSA SENHORA DAS GRAÇAS - ANTIGO ALFA - CG Nº 024/2022</v>
      </c>
      <c r="C528" s="4" t="str">
        <f>'[1]TCE - ANEXO IV - Preencher'!E537</f>
        <v xml:space="preserve">5.25 - Serviços Bancários </v>
      </c>
      <c r="D528" s="3" t="str">
        <f>'[1]TCE - ANEXO IV - Preencher'!F537</f>
        <v>09.039.744/0023-08</v>
      </c>
      <c r="E528" s="5" t="str">
        <f>'[1]TCE - ANEXO IV - Preencher'!G537</f>
        <v>FUNDACAO GESTAO HOSPITALAR MARTINIANO FERNANDES - FGH</v>
      </c>
      <c r="F528" s="5" t="str">
        <f>'[1]TCE - ANEXO IV - Preencher'!H537</f>
        <v>S</v>
      </c>
      <c r="G528" s="5" t="str">
        <f>'[1]TCE - ANEXO IV - Preencher'!I537</f>
        <v>N</v>
      </c>
      <c r="H528" s="5">
        <f>'[1]TCE - ANEXO IV - Preencher'!J537</f>
        <v>0</v>
      </c>
      <c r="I528" s="6" t="str">
        <f>IF('[1]TCE - ANEXO IV - Preencher'!K537="","",'[1]TCE - ANEXO IV - Preencher'!K537)</f>
        <v>01/06/2026</v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>26 - Pe</v>
      </c>
      <c r="L528" s="7">
        <f>'[1]TCE - ANEXO IV - Preencher'!N537</f>
        <v>2.2999999999999998</v>
      </c>
    </row>
    <row r="529" spans="1:12" s="8" customFormat="1" ht="19.5" customHeight="1" x14ac:dyDescent="0.25">
      <c r="A529" s="3">
        <f>IFERROR(VLOOKUP(B529,'[1]DADOS (OCULTAR)'!$Q$3:$S$136,3,0),"")</f>
        <v>9039744002308</v>
      </c>
      <c r="B529" s="4" t="str">
        <f>'[1]TCE - ANEXO IV - Preencher'!C538</f>
        <v>HOSPITAL NOSSA SENHORA DAS GRAÇAS - ANTIGO ALFA - CG Nº 024/2022</v>
      </c>
      <c r="C529" s="4" t="str">
        <f>'[1]TCE - ANEXO IV - Preencher'!E538</f>
        <v xml:space="preserve">5.25 - Serviços Bancários </v>
      </c>
      <c r="D529" s="3" t="str">
        <f>'[1]TCE - ANEXO IV - Preencher'!F538</f>
        <v>09.039.744/0023-08</v>
      </c>
      <c r="E529" s="5" t="str">
        <f>'[1]TCE - ANEXO IV - Preencher'!G538</f>
        <v>FUNDACAO GESTAO HOSPITALAR MARTINIANO FERNANDES - FGH</v>
      </c>
      <c r="F529" s="5" t="str">
        <f>'[1]TCE - ANEXO IV - Preencher'!H538</f>
        <v>S</v>
      </c>
      <c r="G529" s="5" t="str">
        <f>'[1]TCE - ANEXO IV - Preencher'!I538</f>
        <v>N</v>
      </c>
      <c r="H529" s="5">
        <f>'[1]TCE - ANEXO IV - Preencher'!J538</f>
        <v>0</v>
      </c>
      <c r="I529" s="6" t="str">
        <f>IF('[1]TCE - ANEXO IV - Preencher'!K538="","",'[1]TCE - ANEXO IV - Preencher'!K538)</f>
        <v>02/06/2026</v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>26 - Pe</v>
      </c>
      <c r="L529" s="7">
        <f>'[1]TCE - ANEXO IV - Preencher'!N538</f>
        <v>2.2999999999999998</v>
      </c>
    </row>
    <row r="530" spans="1:12" s="8" customFormat="1" ht="19.5" customHeight="1" x14ac:dyDescent="0.25">
      <c r="A530" s="3">
        <f>IFERROR(VLOOKUP(B530,'[1]DADOS (OCULTAR)'!$Q$3:$S$136,3,0),"")</f>
        <v>9039744002308</v>
      </c>
      <c r="B530" s="4" t="str">
        <f>'[1]TCE - ANEXO IV - Preencher'!C539</f>
        <v>HOSPITAL NOSSA SENHORA DAS GRAÇAS - ANTIGO ALFA - CG Nº 024/2022</v>
      </c>
      <c r="C530" s="4" t="str">
        <f>'[1]TCE - ANEXO IV - Preencher'!E539</f>
        <v xml:space="preserve">5.25 - Serviços Bancários </v>
      </c>
      <c r="D530" s="3" t="str">
        <f>'[1]TCE - ANEXO IV - Preencher'!F539</f>
        <v>09.039.744/0023-08</v>
      </c>
      <c r="E530" s="5" t="str">
        <f>'[1]TCE - ANEXO IV - Preencher'!G539</f>
        <v>FUNDACAO GESTAO HOSPITALAR MARTINIANO FERNANDES - FGH</v>
      </c>
      <c r="F530" s="5" t="str">
        <f>'[1]TCE - ANEXO IV - Preencher'!H539</f>
        <v>S</v>
      </c>
      <c r="G530" s="5" t="str">
        <f>'[1]TCE - ANEXO IV - Preencher'!I539</f>
        <v>N</v>
      </c>
      <c r="H530" s="5">
        <f>'[1]TCE - ANEXO IV - Preencher'!J539</f>
        <v>0</v>
      </c>
      <c r="I530" s="6" t="str">
        <f>IF('[1]TCE - ANEXO IV - Preencher'!K539="","",'[1]TCE - ANEXO IV - Preencher'!K539)</f>
        <v>02/06/2026</v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>26 - Pe</v>
      </c>
      <c r="L530" s="7">
        <f>'[1]TCE - ANEXO IV - Preencher'!N539</f>
        <v>2.2999999999999998</v>
      </c>
    </row>
    <row r="531" spans="1:12" s="8" customFormat="1" ht="19.5" customHeight="1" x14ac:dyDescent="0.25">
      <c r="A531" s="3">
        <f>IFERROR(VLOOKUP(B531,'[1]DADOS (OCULTAR)'!$Q$3:$S$136,3,0),"")</f>
        <v>9039744002308</v>
      </c>
      <c r="B531" s="4" t="str">
        <f>'[1]TCE - ANEXO IV - Preencher'!C540</f>
        <v>HOSPITAL NOSSA SENHORA DAS GRAÇAS - ANTIGO ALFA - CG Nº 024/2022</v>
      </c>
      <c r="C531" s="4" t="str">
        <f>'[1]TCE - ANEXO IV - Preencher'!E540</f>
        <v xml:space="preserve">5.25 - Serviços Bancários </v>
      </c>
      <c r="D531" s="3" t="str">
        <f>'[1]TCE - ANEXO IV - Preencher'!F540</f>
        <v>09.039.744/0023-08</v>
      </c>
      <c r="E531" s="5" t="str">
        <f>'[1]TCE - ANEXO IV - Preencher'!G540</f>
        <v>FUNDACAO GESTAO HOSPITALAR MARTINIANO FERNANDES - FGH</v>
      </c>
      <c r="F531" s="5" t="str">
        <f>'[1]TCE - ANEXO IV - Preencher'!H540</f>
        <v>S</v>
      </c>
      <c r="G531" s="5" t="str">
        <f>'[1]TCE - ANEXO IV - Preencher'!I540</f>
        <v>N</v>
      </c>
      <c r="H531" s="5">
        <f>'[1]TCE - ANEXO IV - Preencher'!J540</f>
        <v>0</v>
      </c>
      <c r="I531" s="6" t="str">
        <f>IF('[1]TCE - ANEXO IV - Preencher'!K540="","",'[1]TCE - ANEXO IV - Preencher'!K540)</f>
        <v>02/06/2026</v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>26 - Pe</v>
      </c>
      <c r="L531" s="7">
        <f>'[1]TCE - ANEXO IV - Preencher'!N540</f>
        <v>2.2999999999999998</v>
      </c>
    </row>
    <row r="532" spans="1:12" s="8" customFormat="1" ht="19.5" customHeight="1" x14ac:dyDescent="0.25">
      <c r="A532" s="3">
        <f>IFERROR(VLOOKUP(B532,'[1]DADOS (OCULTAR)'!$Q$3:$S$136,3,0),"")</f>
        <v>9039744002308</v>
      </c>
      <c r="B532" s="4" t="str">
        <f>'[1]TCE - ANEXO IV - Preencher'!C541</f>
        <v>HOSPITAL NOSSA SENHORA DAS GRAÇAS - ANTIGO ALFA - CG Nº 024/2022</v>
      </c>
      <c r="C532" s="4" t="str">
        <f>'[1]TCE - ANEXO IV - Preencher'!E541</f>
        <v xml:space="preserve">5.25 - Serviços Bancários </v>
      </c>
      <c r="D532" s="3" t="str">
        <f>'[1]TCE - ANEXO IV - Preencher'!F541</f>
        <v>09.039.744/0023-08</v>
      </c>
      <c r="E532" s="5" t="str">
        <f>'[1]TCE - ANEXO IV - Preencher'!G541</f>
        <v>FUNDACAO GESTAO HOSPITALAR MARTINIANO FERNANDES - FGH</v>
      </c>
      <c r="F532" s="5" t="str">
        <f>'[1]TCE - ANEXO IV - Preencher'!H541</f>
        <v>S</v>
      </c>
      <c r="G532" s="5" t="str">
        <f>'[1]TCE - ANEXO IV - Preencher'!I541</f>
        <v>N</v>
      </c>
      <c r="H532" s="5">
        <f>'[1]TCE - ANEXO IV - Preencher'!J541</f>
        <v>0</v>
      </c>
      <c r="I532" s="6" t="str">
        <f>IF('[1]TCE - ANEXO IV - Preencher'!K541="","",'[1]TCE - ANEXO IV - Preencher'!K541)</f>
        <v>02/06/2026</v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>26 - Pe</v>
      </c>
      <c r="L532" s="7">
        <f>'[1]TCE - ANEXO IV - Preencher'!N541</f>
        <v>2.2999999999999998</v>
      </c>
    </row>
    <row r="533" spans="1:12" s="8" customFormat="1" ht="19.5" customHeight="1" x14ac:dyDescent="0.25">
      <c r="A533" s="3">
        <f>IFERROR(VLOOKUP(B533,'[1]DADOS (OCULTAR)'!$Q$3:$S$136,3,0),"")</f>
        <v>9039744002308</v>
      </c>
      <c r="B533" s="4" t="str">
        <f>'[1]TCE - ANEXO IV - Preencher'!C542</f>
        <v>HOSPITAL NOSSA SENHORA DAS GRAÇAS - ANTIGO ALFA - CG Nº 024/2022</v>
      </c>
      <c r="C533" s="4" t="str">
        <f>'[1]TCE - ANEXO IV - Preencher'!E542</f>
        <v xml:space="preserve">5.25 - Serviços Bancários </v>
      </c>
      <c r="D533" s="3" t="str">
        <f>'[1]TCE - ANEXO IV - Preencher'!F542</f>
        <v>09.039.744/0023-08</v>
      </c>
      <c r="E533" s="5" t="str">
        <f>'[1]TCE - ANEXO IV - Preencher'!G542</f>
        <v>FUNDACAO GESTAO HOSPITALAR MARTINIANO FERNANDES - FGH</v>
      </c>
      <c r="F533" s="5" t="str">
        <f>'[1]TCE - ANEXO IV - Preencher'!H542</f>
        <v>S</v>
      </c>
      <c r="G533" s="5" t="str">
        <f>'[1]TCE - ANEXO IV - Preencher'!I542</f>
        <v>N</v>
      </c>
      <c r="H533" s="5">
        <f>'[1]TCE - ANEXO IV - Preencher'!J542</f>
        <v>0</v>
      </c>
      <c r="I533" s="6" t="str">
        <f>IF('[1]TCE - ANEXO IV - Preencher'!K542="","",'[1]TCE - ANEXO IV - Preencher'!K542)</f>
        <v>02/06/2026</v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>26 - Pe</v>
      </c>
      <c r="L533" s="7">
        <f>'[1]TCE - ANEXO IV - Preencher'!N542</f>
        <v>2.2999999999999998</v>
      </c>
    </row>
    <row r="534" spans="1:12" s="8" customFormat="1" ht="19.5" customHeight="1" x14ac:dyDescent="0.25">
      <c r="A534" s="3">
        <f>IFERROR(VLOOKUP(B534,'[1]DADOS (OCULTAR)'!$Q$3:$S$136,3,0),"")</f>
        <v>9039744002308</v>
      </c>
      <c r="B534" s="4" t="str">
        <f>'[1]TCE - ANEXO IV - Preencher'!C543</f>
        <v>HOSPITAL NOSSA SENHORA DAS GRAÇAS - ANTIGO ALFA - CG Nº 024/2022</v>
      </c>
      <c r="C534" s="4" t="str">
        <f>'[1]TCE - ANEXO IV - Preencher'!E543</f>
        <v xml:space="preserve">5.25 - Serviços Bancários </v>
      </c>
      <c r="D534" s="3" t="str">
        <f>'[1]TCE - ANEXO IV - Preencher'!F543</f>
        <v>09.039.744/0023-08</v>
      </c>
      <c r="E534" s="5" t="str">
        <f>'[1]TCE - ANEXO IV - Preencher'!G543</f>
        <v>FUNDACAO GESTAO HOSPITALAR MARTINIANO FERNANDES - FGH</v>
      </c>
      <c r="F534" s="5" t="str">
        <f>'[1]TCE - ANEXO IV - Preencher'!H543</f>
        <v>S</v>
      </c>
      <c r="G534" s="5" t="str">
        <f>'[1]TCE - ANEXO IV - Preencher'!I543</f>
        <v>N</v>
      </c>
      <c r="H534" s="5">
        <f>'[1]TCE - ANEXO IV - Preencher'!J543</f>
        <v>0</v>
      </c>
      <c r="I534" s="6" t="str">
        <f>IF('[1]TCE - ANEXO IV - Preencher'!K543="","",'[1]TCE - ANEXO IV - Preencher'!K543)</f>
        <v>02/06/2026</v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>26 - Pe</v>
      </c>
      <c r="L534" s="7">
        <f>'[1]TCE - ANEXO IV - Preencher'!N543</f>
        <v>2.2999999999999998</v>
      </c>
    </row>
    <row r="535" spans="1:12" s="8" customFormat="1" ht="19.5" customHeight="1" x14ac:dyDescent="0.25">
      <c r="A535" s="3">
        <f>IFERROR(VLOOKUP(B535,'[1]DADOS (OCULTAR)'!$Q$3:$S$136,3,0),"")</f>
        <v>9039744002308</v>
      </c>
      <c r="B535" s="4" t="str">
        <f>'[1]TCE - ANEXO IV - Preencher'!C544</f>
        <v>HOSPITAL NOSSA SENHORA DAS GRAÇAS - ANTIGO ALFA - CG Nº 024/2022</v>
      </c>
      <c r="C535" s="4" t="str">
        <f>'[1]TCE - ANEXO IV - Preencher'!E544</f>
        <v xml:space="preserve">5.25 - Serviços Bancários </v>
      </c>
      <c r="D535" s="3" t="str">
        <f>'[1]TCE - ANEXO IV - Preencher'!F544</f>
        <v>09.039.744/0023-08</v>
      </c>
      <c r="E535" s="5" t="str">
        <f>'[1]TCE - ANEXO IV - Preencher'!G544</f>
        <v>FUNDACAO GESTAO HOSPITALAR MARTINIANO FERNANDES - FGH</v>
      </c>
      <c r="F535" s="5" t="str">
        <f>'[1]TCE - ANEXO IV - Preencher'!H544</f>
        <v>S</v>
      </c>
      <c r="G535" s="5" t="str">
        <f>'[1]TCE - ANEXO IV - Preencher'!I544</f>
        <v>N</v>
      </c>
      <c r="H535" s="5">
        <f>'[1]TCE - ANEXO IV - Preencher'!J544</f>
        <v>0</v>
      </c>
      <c r="I535" s="6" t="str">
        <f>IF('[1]TCE - ANEXO IV - Preencher'!K544="","",'[1]TCE - ANEXO IV - Preencher'!K544)</f>
        <v>02/06/2026</v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>26 - Pe</v>
      </c>
      <c r="L535" s="7">
        <f>'[1]TCE - ANEXO IV - Preencher'!N544</f>
        <v>2.2999999999999998</v>
      </c>
    </row>
    <row r="536" spans="1:12" s="8" customFormat="1" ht="19.5" customHeight="1" x14ac:dyDescent="0.25">
      <c r="A536" s="3">
        <f>IFERROR(VLOOKUP(B536,'[1]DADOS (OCULTAR)'!$Q$3:$S$136,3,0),"")</f>
        <v>9039744002308</v>
      </c>
      <c r="B536" s="4" t="str">
        <f>'[1]TCE - ANEXO IV - Preencher'!C545</f>
        <v>HOSPITAL NOSSA SENHORA DAS GRAÇAS - ANTIGO ALFA - CG Nº 024/2022</v>
      </c>
      <c r="C536" s="4" t="str">
        <f>'[1]TCE - ANEXO IV - Preencher'!E545</f>
        <v xml:space="preserve">5.25 - Serviços Bancários </v>
      </c>
      <c r="D536" s="3" t="str">
        <f>'[1]TCE - ANEXO IV - Preencher'!F545</f>
        <v>09.039.744/0023-08</v>
      </c>
      <c r="E536" s="5" t="str">
        <f>'[1]TCE - ANEXO IV - Preencher'!G545</f>
        <v>FUNDACAO GESTAO HOSPITALAR MARTINIANO FERNANDES - FGH</v>
      </c>
      <c r="F536" s="5" t="str">
        <f>'[1]TCE - ANEXO IV - Preencher'!H545</f>
        <v>S</v>
      </c>
      <c r="G536" s="5" t="str">
        <f>'[1]TCE - ANEXO IV - Preencher'!I545</f>
        <v>N</v>
      </c>
      <c r="H536" s="5">
        <f>'[1]TCE - ANEXO IV - Preencher'!J545</f>
        <v>0</v>
      </c>
      <c r="I536" s="6" t="str">
        <f>IF('[1]TCE - ANEXO IV - Preencher'!K545="","",'[1]TCE - ANEXO IV - Preencher'!K545)</f>
        <v>02/06/2026</v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>26 - Pe</v>
      </c>
      <c r="L536" s="7">
        <f>'[1]TCE - ANEXO IV - Preencher'!N545</f>
        <v>2.2999999999999998</v>
      </c>
    </row>
    <row r="537" spans="1:12" s="8" customFormat="1" ht="19.5" customHeight="1" x14ac:dyDescent="0.25">
      <c r="A537" s="3">
        <f>IFERROR(VLOOKUP(B537,'[1]DADOS (OCULTAR)'!$Q$3:$S$136,3,0),"")</f>
        <v>9039744002308</v>
      </c>
      <c r="B537" s="4" t="str">
        <f>'[1]TCE - ANEXO IV - Preencher'!C546</f>
        <v>HOSPITAL NOSSA SENHORA DAS GRAÇAS - ANTIGO ALFA - CG Nº 024/2022</v>
      </c>
      <c r="C537" s="4" t="str">
        <f>'[1]TCE - ANEXO IV - Preencher'!E546</f>
        <v xml:space="preserve">5.25 - Serviços Bancários </v>
      </c>
      <c r="D537" s="3" t="str">
        <f>'[1]TCE - ANEXO IV - Preencher'!F546</f>
        <v>09.039.744/0023-08</v>
      </c>
      <c r="E537" s="5" t="str">
        <f>'[1]TCE - ANEXO IV - Preencher'!G546</f>
        <v>FUNDACAO GESTAO HOSPITALAR MARTINIANO FERNANDES - FGH</v>
      </c>
      <c r="F537" s="5" t="str">
        <f>'[1]TCE - ANEXO IV - Preencher'!H546</f>
        <v>S</v>
      </c>
      <c r="G537" s="5" t="str">
        <f>'[1]TCE - ANEXO IV - Preencher'!I546</f>
        <v>N</v>
      </c>
      <c r="H537" s="5">
        <f>'[1]TCE - ANEXO IV - Preencher'!J546</f>
        <v>0</v>
      </c>
      <c r="I537" s="6" t="str">
        <f>IF('[1]TCE - ANEXO IV - Preencher'!K546="","",'[1]TCE - ANEXO IV - Preencher'!K546)</f>
        <v>02/06/2026</v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>26 - Pe</v>
      </c>
      <c r="L537" s="7">
        <f>'[1]TCE - ANEXO IV - Preencher'!N546</f>
        <v>2.2999999999999998</v>
      </c>
    </row>
    <row r="538" spans="1:12" s="8" customFormat="1" ht="19.5" customHeight="1" x14ac:dyDescent="0.25">
      <c r="A538" s="3">
        <f>IFERROR(VLOOKUP(B538,'[1]DADOS (OCULTAR)'!$Q$3:$S$136,3,0),"")</f>
        <v>9039744002308</v>
      </c>
      <c r="B538" s="4" t="str">
        <f>'[1]TCE - ANEXO IV - Preencher'!C547</f>
        <v>HOSPITAL NOSSA SENHORA DAS GRAÇAS - ANTIGO ALFA - CG Nº 024/2022</v>
      </c>
      <c r="C538" s="4" t="str">
        <f>'[1]TCE - ANEXO IV - Preencher'!E547</f>
        <v xml:space="preserve">5.25 - Serviços Bancários </v>
      </c>
      <c r="D538" s="3" t="str">
        <f>'[1]TCE - ANEXO IV - Preencher'!F547</f>
        <v>09.039.744/0023-08</v>
      </c>
      <c r="E538" s="5" t="str">
        <f>'[1]TCE - ANEXO IV - Preencher'!G547</f>
        <v>FUNDACAO GESTAO HOSPITALAR MARTINIANO FERNANDES - FGH</v>
      </c>
      <c r="F538" s="5" t="str">
        <f>'[1]TCE - ANEXO IV - Preencher'!H547</f>
        <v>S</v>
      </c>
      <c r="G538" s="5" t="str">
        <f>'[1]TCE - ANEXO IV - Preencher'!I547</f>
        <v>N</v>
      </c>
      <c r="H538" s="5">
        <f>'[1]TCE - ANEXO IV - Preencher'!J547</f>
        <v>0</v>
      </c>
      <c r="I538" s="6" t="str">
        <f>IF('[1]TCE - ANEXO IV - Preencher'!K547="","",'[1]TCE - ANEXO IV - Preencher'!K547)</f>
        <v>02/06/2026</v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>26 - Pe</v>
      </c>
      <c r="L538" s="7">
        <f>'[1]TCE - ANEXO IV - Preencher'!N547</f>
        <v>2.2999999999999998</v>
      </c>
    </row>
    <row r="539" spans="1:12" s="8" customFormat="1" ht="19.5" customHeight="1" x14ac:dyDescent="0.25">
      <c r="A539" s="3">
        <f>IFERROR(VLOOKUP(B539,'[1]DADOS (OCULTAR)'!$Q$3:$S$136,3,0),"")</f>
        <v>9039744002308</v>
      </c>
      <c r="B539" s="4" t="str">
        <f>'[1]TCE - ANEXO IV - Preencher'!C548</f>
        <v>HOSPITAL NOSSA SENHORA DAS GRAÇAS - ANTIGO ALFA - CG Nº 024/2022</v>
      </c>
      <c r="C539" s="4" t="str">
        <f>'[1]TCE - ANEXO IV - Preencher'!E548</f>
        <v xml:space="preserve">5.25 - Serviços Bancários </v>
      </c>
      <c r="D539" s="3" t="str">
        <f>'[1]TCE - ANEXO IV - Preencher'!F548</f>
        <v>09.039.744/0023-08</v>
      </c>
      <c r="E539" s="5" t="str">
        <f>'[1]TCE - ANEXO IV - Preencher'!G548</f>
        <v>FUNDACAO GESTAO HOSPITALAR MARTINIANO FERNANDES - FGH</v>
      </c>
      <c r="F539" s="5" t="str">
        <f>'[1]TCE - ANEXO IV - Preencher'!H548</f>
        <v>S</v>
      </c>
      <c r="G539" s="5" t="str">
        <f>'[1]TCE - ANEXO IV - Preencher'!I548</f>
        <v>N</v>
      </c>
      <c r="H539" s="5">
        <f>'[1]TCE - ANEXO IV - Preencher'!J548</f>
        <v>0</v>
      </c>
      <c r="I539" s="6" t="str">
        <f>IF('[1]TCE - ANEXO IV - Preencher'!K548="","",'[1]TCE - ANEXO IV - Preencher'!K548)</f>
        <v>02/06/2026</v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>26 - Pe</v>
      </c>
      <c r="L539" s="7">
        <f>'[1]TCE - ANEXO IV - Preencher'!N548</f>
        <v>2.2999999999999998</v>
      </c>
    </row>
    <row r="540" spans="1:12" s="8" customFormat="1" ht="19.5" customHeight="1" x14ac:dyDescent="0.25">
      <c r="A540" s="3">
        <f>IFERROR(VLOOKUP(B540,'[1]DADOS (OCULTAR)'!$Q$3:$S$136,3,0),"")</f>
        <v>9039744002308</v>
      </c>
      <c r="B540" s="4" t="str">
        <f>'[1]TCE - ANEXO IV - Preencher'!C549</f>
        <v>HOSPITAL NOSSA SENHORA DAS GRAÇAS - ANTIGO ALFA - CG Nº 024/2022</v>
      </c>
      <c r="C540" s="4" t="str">
        <f>'[1]TCE - ANEXO IV - Preencher'!E549</f>
        <v xml:space="preserve">5.25 - Serviços Bancários </v>
      </c>
      <c r="D540" s="3" t="str">
        <f>'[1]TCE - ANEXO IV - Preencher'!F549</f>
        <v>09.039.744/0023-08</v>
      </c>
      <c r="E540" s="5" t="str">
        <f>'[1]TCE - ANEXO IV - Preencher'!G549</f>
        <v>FUNDACAO GESTAO HOSPITALAR MARTINIANO FERNANDES - FGH</v>
      </c>
      <c r="F540" s="5" t="str">
        <f>'[1]TCE - ANEXO IV - Preencher'!H549</f>
        <v>S</v>
      </c>
      <c r="G540" s="5" t="str">
        <f>'[1]TCE - ANEXO IV - Preencher'!I549</f>
        <v>N</v>
      </c>
      <c r="H540" s="5">
        <f>'[1]TCE - ANEXO IV - Preencher'!J549</f>
        <v>0</v>
      </c>
      <c r="I540" s="6" t="str">
        <f>IF('[1]TCE - ANEXO IV - Preencher'!K549="","",'[1]TCE - ANEXO IV - Preencher'!K549)</f>
        <v>02/06/2026</v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>26 - Pe</v>
      </c>
      <c r="L540" s="7">
        <f>'[1]TCE - ANEXO IV - Preencher'!N549</f>
        <v>2.2999999999999998</v>
      </c>
    </row>
    <row r="541" spans="1:12" s="8" customFormat="1" ht="19.5" customHeight="1" x14ac:dyDescent="0.25">
      <c r="A541" s="3">
        <f>IFERROR(VLOOKUP(B541,'[1]DADOS (OCULTAR)'!$Q$3:$S$136,3,0),"")</f>
        <v>9039744002308</v>
      </c>
      <c r="B541" s="4" t="str">
        <f>'[1]TCE - ANEXO IV - Preencher'!C550</f>
        <v>HOSPITAL NOSSA SENHORA DAS GRAÇAS - ANTIGO ALFA - CG Nº 024/2022</v>
      </c>
      <c r="C541" s="4" t="str">
        <f>'[1]TCE - ANEXO IV - Preencher'!E550</f>
        <v xml:space="preserve">5.25 - Serviços Bancários </v>
      </c>
      <c r="D541" s="3" t="str">
        <f>'[1]TCE - ANEXO IV - Preencher'!F550</f>
        <v>09.039.744/0023-08</v>
      </c>
      <c r="E541" s="5" t="str">
        <f>'[1]TCE - ANEXO IV - Preencher'!G550</f>
        <v>FUNDACAO GESTAO HOSPITALAR MARTINIANO FERNANDES - FGH</v>
      </c>
      <c r="F541" s="5" t="str">
        <f>'[1]TCE - ANEXO IV - Preencher'!H550</f>
        <v>S</v>
      </c>
      <c r="G541" s="5" t="str">
        <f>'[1]TCE - ANEXO IV - Preencher'!I550</f>
        <v>N</v>
      </c>
      <c r="H541" s="5">
        <f>'[1]TCE - ANEXO IV - Preencher'!J550</f>
        <v>0</v>
      </c>
      <c r="I541" s="6" t="str">
        <f>IF('[1]TCE - ANEXO IV - Preencher'!K550="","",'[1]TCE - ANEXO IV - Preencher'!K550)</f>
        <v>02/06/2026</v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>26 - Pe</v>
      </c>
      <c r="L541" s="7">
        <f>'[1]TCE - ANEXO IV - Preencher'!N550</f>
        <v>2.2999999999999998</v>
      </c>
    </row>
    <row r="542" spans="1:12" s="8" customFormat="1" ht="19.5" customHeight="1" x14ac:dyDescent="0.25">
      <c r="A542" s="3">
        <f>IFERROR(VLOOKUP(B542,'[1]DADOS (OCULTAR)'!$Q$3:$S$136,3,0),"")</f>
        <v>9039744002308</v>
      </c>
      <c r="B542" s="4" t="str">
        <f>'[1]TCE - ANEXO IV - Preencher'!C551</f>
        <v>HOSPITAL NOSSA SENHORA DAS GRAÇAS - ANTIGO ALFA - CG Nº 024/2022</v>
      </c>
      <c r="C542" s="4" t="str">
        <f>'[1]TCE - ANEXO IV - Preencher'!E551</f>
        <v xml:space="preserve">5.25 - Serviços Bancários </v>
      </c>
      <c r="D542" s="3" t="str">
        <f>'[1]TCE - ANEXO IV - Preencher'!F551</f>
        <v>09.039.744/0023-08</v>
      </c>
      <c r="E542" s="5" t="str">
        <f>'[1]TCE - ANEXO IV - Preencher'!G551</f>
        <v>FUNDACAO GESTAO HOSPITALAR MARTINIANO FERNANDES - FGH</v>
      </c>
      <c r="F542" s="5" t="str">
        <f>'[1]TCE - ANEXO IV - Preencher'!H551</f>
        <v>S</v>
      </c>
      <c r="G542" s="5" t="str">
        <f>'[1]TCE - ANEXO IV - Preencher'!I551</f>
        <v>N</v>
      </c>
      <c r="H542" s="5">
        <f>'[1]TCE - ANEXO IV - Preencher'!J551</f>
        <v>0</v>
      </c>
      <c r="I542" s="6" t="str">
        <f>IF('[1]TCE - ANEXO IV - Preencher'!K551="","",'[1]TCE - ANEXO IV - Preencher'!K551)</f>
        <v>02/06/2026</v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>26 - Pe</v>
      </c>
      <c r="L542" s="7">
        <f>'[1]TCE - ANEXO IV - Preencher'!N551</f>
        <v>2.2999999999999998</v>
      </c>
    </row>
    <row r="543" spans="1:12" s="8" customFormat="1" ht="19.5" customHeight="1" x14ac:dyDescent="0.25">
      <c r="A543" s="3">
        <f>IFERROR(VLOOKUP(B543,'[1]DADOS (OCULTAR)'!$Q$3:$S$136,3,0),"")</f>
        <v>9039744002308</v>
      </c>
      <c r="B543" s="4" t="str">
        <f>'[1]TCE - ANEXO IV - Preencher'!C552</f>
        <v>HOSPITAL NOSSA SENHORA DAS GRAÇAS - ANTIGO ALFA - CG Nº 024/2022</v>
      </c>
      <c r="C543" s="4" t="str">
        <f>'[1]TCE - ANEXO IV - Preencher'!E552</f>
        <v xml:space="preserve">5.25 - Serviços Bancários </v>
      </c>
      <c r="D543" s="3" t="str">
        <f>'[1]TCE - ANEXO IV - Preencher'!F552</f>
        <v>09.039.744/0023-08</v>
      </c>
      <c r="E543" s="5" t="str">
        <f>'[1]TCE - ANEXO IV - Preencher'!G552</f>
        <v>FUNDACAO GESTAO HOSPITALAR MARTINIANO FERNANDES - FGH</v>
      </c>
      <c r="F543" s="5" t="str">
        <f>'[1]TCE - ANEXO IV - Preencher'!H552</f>
        <v>S</v>
      </c>
      <c r="G543" s="5" t="str">
        <f>'[1]TCE - ANEXO IV - Preencher'!I552</f>
        <v>N</v>
      </c>
      <c r="H543" s="5">
        <f>'[1]TCE - ANEXO IV - Preencher'!J552</f>
        <v>0</v>
      </c>
      <c r="I543" s="6" t="str">
        <f>IF('[1]TCE - ANEXO IV - Preencher'!K552="","",'[1]TCE - ANEXO IV - Preencher'!K552)</f>
        <v>02/06/2026</v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>26 - Pe</v>
      </c>
      <c r="L543" s="7">
        <f>'[1]TCE - ANEXO IV - Preencher'!N552</f>
        <v>2.2999999999999998</v>
      </c>
    </row>
    <row r="544" spans="1:12" s="8" customFormat="1" ht="19.5" customHeight="1" x14ac:dyDescent="0.25">
      <c r="A544" s="3">
        <f>IFERROR(VLOOKUP(B544,'[1]DADOS (OCULTAR)'!$Q$3:$S$136,3,0),"")</f>
        <v>9039744002308</v>
      </c>
      <c r="B544" s="4" t="str">
        <f>'[1]TCE - ANEXO IV - Preencher'!C553</f>
        <v>HOSPITAL NOSSA SENHORA DAS GRAÇAS - ANTIGO ALFA - CG Nº 024/2022</v>
      </c>
      <c r="C544" s="4" t="str">
        <f>'[1]TCE - ANEXO IV - Preencher'!E553</f>
        <v xml:space="preserve">5.25 - Serviços Bancários </v>
      </c>
      <c r="D544" s="3" t="str">
        <f>'[1]TCE - ANEXO IV - Preencher'!F553</f>
        <v>09.039.744/0023-08</v>
      </c>
      <c r="E544" s="5" t="str">
        <f>'[1]TCE - ANEXO IV - Preencher'!G553</f>
        <v>FUNDACAO GESTAO HOSPITALAR MARTINIANO FERNANDES - FGH</v>
      </c>
      <c r="F544" s="5" t="str">
        <f>'[1]TCE - ANEXO IV - Preencher'!H553</f>
        <v>S</v>
      </c>
      <c r="G544" s="5" t="str">
        <f>'[1]TCE - ANEXO IV - Preencher'!I553</f>
        <v>N</v>
      </c>
      <c r="H544" s="5">
        <f>'[1]TCE - ANEXO IV - Preencher'!J553</f>
        <v>0</v>
      </c>
      <c r="I544" s="6" t="str">
        <f>IF('[1]TCE - ANEXO IV - Preencher'!K553="","",'[1]TCE - ANEXO IV - Preencher'!K553)</f>
        <v>02/06/2026</v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>26 - Pe</v>
      </c>
      <c r="L544" s="7">
        <f>'[1]TCE - ANEXO IV - Preencher'!N553</f>
        <v>2.2999999999999998</v>
      </c>
    </row>
    <row r="545" spans="1:12" s="8" customFormat="1" ht="19.5" customHeight="1" x14ac:dyDescent="0.25">
      <c r="A545" s="3">
        <f>IFERROR(VLOOKUP(B545,'[1]DADOS (OCULTAR)'!$Q$3:$S$136,3,0),"")</f>
        <v>9039744002308</v>
      </c>
      <c r="B545" s="4" t="str">
        <f>'[1]TCE - ANEXO IV - Preencher'!C554</f>
        <v>HOSPITAL NOSSA SENHORA DAS GRAÇAS - ANTIGO ALFA - CG Nº 024/2022</v>
      </c>
      <c r="C545" s="4" t="str">
        <f>'[1]TCE - ANEXO IV - Preencher'!E554</f>
        <v xml:space="preserve">5.25 - Serviços Bancários </v>
      </c>
      <c r="D545" s="3" t="str">
        <f>'[1]TCE - ANEXO IV - Preencher'!F554</f>
        <v>09.039.744/0023-08</v>
      </c>
      <c r="E545" s="5" t="str">
        <f>'[1]TCE - ANEXO IV - Preencher'!G554</f>
        <v>FUNDACAO GESTAO HOSPITALAR MARTINIANO FERNANDES - FGH</v>
      </c>
      <c r="F545" s="5" t="str">
        <f>'[1]TCE - ANEXO IV - Preencher'!H554</f>
        <v>S</v>
      </c>
      <c r="G545" s="5" t="str">
        <f>'[1]TCE - ANEXO IV - Preencher'!I554</f>
        <v>N</v>
      </c>
      <c r="H545" s="5">
        <f>'[1]TCE - ANEXO IV - Preencher'!J554</f>
        <v>0</v>
      </c>
      <c r="I545" s="6" t="str">
        <f>IF('[1]TCE - ANEXO IV - Preencher'!K554="","",'[1]TCE - ANEXO IV - Preencher'!K554)</f>
        <v>02/06/2026</v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>26 - Pe</v>
      </c>
      <c r="L545" s="7">
        <f>'[1]TCE - ANEXO IV - Preencher'!N554</f>
        <v>2.2999999999999998</v>
      </c>
    </row>
    <row r="546" spans="1:12" s="8" customFormat="1" ht="19.5" customHeight="1" x14ac:dyDescent="0.25">
      <c r="A546" s="3">
        <f>IFERROR(VLOOKUP(B546,'[1]DADOS (OCULTAR)'!$Q$3:$S$136,3,0),"")</f>
        <v>9039744002308</v>
      </c>
      <c r="B546" s="4" t="str">
        <f>'[1]TCE - ANEXO IV - Preencher'!C555</f>
        <v>HOSPITAL NOSSA SENHORA DAS GRAÇAS - ANTIGO ALFA - CG Nº 024/2022</v>
      </c>
      <c r="C546" s="4" t="str">
        <f>'[1]TCE - ANEXO IV - Preencher'!E555</f>
        <v xml:space="preserve">5.25 - Serviços Bancários </v>
      </c>
      <c r="D546" s="3" t="str">
        <f>'[1]TCE - ANEXO IV - Preencher'!F555</f>
        <v>09.039.744/0023-08</v>
      </c>
      <c r="E546" s="5" t="str">
        <f>'[1]TCE - ANEXO IV - Preencher'!G555</f>
        <v>FUNDACAO GESTAO HOSPITALAR MARTINIANO FERNANDES - FGH</v>
      </c>
      <c r="F546" s="5" t="str">
        <f>'[1]TCE - ANEXO IV - Preencher'!H555</f>
        <v>S</v>
      </c>
      <c r="G546" s="5" t="str">
        <f>'[1]TCE - ANEXO IV - Preencher'!I555</f>
        <v>N</v>
      </c>
      <c r="H546" s="5">
        <f>'[1]TCE - ANEXO IV - Preencher'!J555</f>
        <v>0</v>
      </c>
      <c r="I546" s="6" t="str">
        <f>IF('[1]TCE - ANEXO IV - Preencher'!K555="","",'[1]TCE - ANEXO IV - Preencher'!K555)</f>
        <v>02/06/2026</v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>26 - Pe</v>
      </c>
      <c r="L546" s="7">
        <f>'[1]TCE - ANEXO IV - Preencher'!N555</f>
        <v>2.2999999999999998</v>
      </c>
    </row>
    <row r="547" spans="1:12" s="8" customFormat="1" ht="19.5" customHeight="1" x14ac:dyDescent="0.25">
      <c r="A547" s="3">
        <f>IFERROR(VLOOKUP(B547,'[1]DADOS (OCULTAR)'!$Q$3:$S$136,3,0),"")</f>
        <v>9039744002308</v>
      </c>
      <c r="B547" s="4" t="str">
        <f>'[1]TCE - ANEXO IV - Preencher'!C556</f>
        <v>HOSPITAL NOSSA SENHORA DAS GRAÇAS - ANTIGO ALFA - CG Nº 024/2022</v>
      </c>
      <c r="C547" s="4" t="str">
        <f>'[1]TCE - ANEXO IV - Preencher'!E556</f>
        <v xml:space="preserve">5.25 - Serviços Bancários </v>
      </c>
      <c r="D547" s="3" t="str">
        <f>'[1]TCE - ANEXO IV - Preencher'!F556</f>
        <v>09.039.744/0023-08</v>
      </c>
      <c r="E547" s="5" t="str">
        <f>'[1]TCE - ANEXO IV - Preencher'!G556</f>
        <v>FUNDACAO GESTAO HOSPITALAR MARTINIANO FERNANDES - FGH</v>
      </c>
      <c r="F547" s="5" t="str">
        <f>'[1]TCE - ANEXO IV - Preencher'!H556</f>
        <v>S</v>
      </c>
      <c r="G547" s="5" t="str">
        <f>'[1]TCE - ANEXO IV - Preencher'!I556</f>
        <v>N</v>
      </c>
      <c r="H547" s="5">
        <f>'[1]TCE - ANEXO IV - Preencher'!J556</f>
        <v>0</v>
      </c>
      <c r="I547" s="6" t="str">
        <f>IF('[1]TCE - ANEXO IV - Preencher'!K556="","",'[1]TCE - ANEXO IV - Preencher'!K556)</f>
        <v>02/06/2026</v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>26 - Pe</v>
      </c>
      <c r="L547" s="7">
        <f>'[1]TCE - ANEXO IV - Preencher'!N556</f>
        <v>2.2999999999999998</v>
      </c>
    </row>
    <row r="548" spans="1:12" s="8" customFormat="1" ht="19.5" customHeight="1" x14ac:dyDescent="0.25">
      <c r="A548" s="3">
        <f>IFERROR(VLOOKUP(B548,'[1]DADOS (OCULTAR)'!$Q$3:$S$136,3,0),"")</f>
        <v>9039744002308</v>
      </c>
      <c r="B548" s="4" t="str">
        <f>'[1]TCE - ANEXO IV - Preencher'!C557</f>
        <v>HOSPITAL NOSSA SENHORA DAS GRAÇAS - ANTIGO ALFA - CG Nº 024/2022</v>
      </c>
      <c r="C548" s="4" t="str">
        <f>'[1]TCE - ANEXO IV - Preencher'!E557</f>
        <v xml:space="preserve">5.25 - Serviços Bancários </v>
      </c>
      <c r="D548" s="3" t="str">
        <f>'[1]TCE - ANEXO IV - Preencher'!F557</f>
        <v>09.039.744/0023-08</v>
      </c>
      <c r="E548" s="5" t="str">
        <f>'[1]TCE - ANEXO IV - Preencher'!G557</f>
        <v>FUNDACAO GESTAO HOSPITALAR MARTINIANO FERNANDES - FGH</v>
      </c>
      <c r="F548" s="5" t="str">
        <f>'[1]TCE - ANEXO IV - Preencher'!H557</f>
        <v>S</v>
      </c>
      <c r="G548" s="5" t="str">
        <f>'[1]TCE - ANEXO IV - Preencher'!I557</f>
        <v>N</v>
      </c>
      <c r="H548" s="5">
        <f>'[1]TCE - ANEXO IV - Preencher'!J557</f>
        <v>0</v>
      </c>
      <c r="I548" s="6" t="str">
        <f>IF('[1]TCE - ANEXO IV - Preencher'!K557="","",'[1]TCE - ANEXO IV - Preencher'!K557)</f>
        <v>02/06/2026</v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>26 - Pe</v>
      </c>
      <c r="L548" s="7">
        <f>'[1]TCE - ANEXO IV - Preencher'!N557</f>
        <v>2.2999999999999998</v>
      </c>
    </row>
    <row r="549" spans="1:12" s="8" customFormat="1" ht="19.5" customHeight="1" x14ac:dyDescent="0.25">
      <c r="A549" s="3">
        <f>IFERROR(VLOOKUP(B549,'[1]DADOS (OCULTAR)'!$Q$3:$S$136,3,0),"")</f>
        <v>9039744002308</v>
      </c>
      <c r="B549" s="4" t="str">
        <f>'[1]TCE - ANEXO IV - Preencher'!C558</f>
        <v>HOSPITAL NOSSA SENHORA DAS GRAÇAS - ANTIGO ALFA - CG Nº 024/2022</v>
      </c>
      <c r="C549" s="4" t="str">
        <f>'[1]TCE - ANEXO IV - Preencher'!E558</f>
        <v xml:space="preserve">5.25 - Serviços Bancários </v>
      </c>
      <c r="D549" s="3" t="str">
        <f>'[1]TCE - ANEXO IV - Preencher'!F558</f>
        <v>09.039.744/0023-08</v>
      </c>
      <c r="E549" s="5" t="str">
        <f>'[1]TCE - ANEXO IV - Preencher'!G558</f>
        <v>FUNDACAO GESTAO HOSPITALAR MARTINIANO FERNANDES - FGH</v>
      </c>
      <c r="F549" s="5" t="str">
        <f>'[1]TCE - ANEXO IV - Preencher'!H558</f>
        <v>S</v>
      </c>
      <c r="G549" s="5" t="str">
        <f>'[1]TCE - ANEXO IV - Preencher'!I558</f>
        <v>N</v>
      </c>
      <c r="H549" s="5">
        <f>'[1]TCE - ANEXO IV - Preencher'!J558</f>
        <v>0</v>
      </c>
      <c r="I549" s="6" t="str">
        <f>IF('[1]TCE - ANEXO IV - Preencher'!K558="","",'[1]TCE - ANEXO IV - Preencher'!K558)</f>
        <v>02/06/2026</v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>26 - Pe</v>
      </c>
      <c r="L549" s="7">
        <f>'[1]TCE - ANEXO IV - Preencher'!N558</f>
        <v>2.2999999999999998</v>
      </c>
    </row>
    <row r="550" spans="1:12" s="8" customFormat="1" ht="19.5" customHeight="1" x14ac:dyDescent="0.25">
      <c r="A550" s="3">
        <f>IFERROR(VLOOKUP(B550,'[1]DADOS (OCULTAR)'!$Q$3:$S$136,3,0),"")</f>
        <v>9039744002308</v>
      </c>
      <c r="B550" s="4" t="str">
        <f>'[1]TCE - ANEXO IV - Preencher'!C559</f>
        <v>HOSPITAL NOSSA SENHORA DAS GRAÇAS - ANTIGO ALFA - CG Nº 024/2022</v>
      </c>
      <c r="C550" s="4" t="str">
        <f>'[1]TCE - ANEXO IV - Preencher'!E559</f>
        <v xml:space="preserve">5.25 - Serviços Bancários </v>
      </c>
      <c r="D550" s="3" t="str">
        <f>'[1]TCE - ANEXO IV - Preencher'!F559</f>
        <v>09.039.744/0023-08</v>
      </c>
      <c r="E550" s="5" t="str">
        <f>'[1]TCE - ANEXO IV - Preencher'!G559</f>
        <v>FUNDACAO GESTAO HOSPITALAR MARTINIANO FERNANDES - FGH</v>
      </c>
      <c r="F550" s="5" t="str">
        <f>'[1]TCE - ANEXO IV - Preencher'!H559</f>
        <v>S</v>
      </c>
      <c r="G550" s="5" t="str">
        <f>'[1]TCE - ANEXO IV - Preencher'!I559</f>
        <v>N</v>
      </c>
      <c r="H550" s="5">
        <f>'[1]TCE - ANEXO IV - Preencher'!J559</f>
        <v>0</v>
      </c>
      <c r="I550" s="6" t="str">
        <f>IF('[1]TCE - ANEXO IV - Preencher'!K559="","",'[1]TCE - ANEXO IV - Preencher'!K559)</f>
        <v>02/06/2026</v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>26 - Pe</v>
      </c>
      <c r="L550" s="7">
        <f>'[1]TCE - ANEXO IV - Preencher'!N559</f>
        <v>2.2999999999999998</v>
      </c>
    </row>
    <row r="551" spans="1:12" s="8" customFormat="1" ht="19.5" customHeight="1" x14ac:dyDescent="0.25">
      <c r="A551" s="3">
        <f>IFERROR(VLOOKUP(B551,'[1]DADOS (OCULTAR)'!$Q$3:$S$136,3,0),"")</f>
        <v>9039744002308</v>
      </c>
      <c r="B551" s="4" t="str">
        <f>'[1]TCE - ANEXO IV - Preencher'!C560</f>
        <v>HOSPITAL NOSSA SENHORA DAS GRAÇAS - ANTIGO ALFA - CG Nº 024/2022</v>
      </c>
      <c r="C551" s="4" t="str">
        <f>'[1]TCE - ANEXO IV - Preencher'!E560</f>
        <v xml:space="preserve">5.25 - Serviços Bancários </v>
      </c>
      <c r="D551" s="3" t="str">
        <f>'[1]TCE - ANEXO IV - Preencher'!F560</f>
        <v>09.039.744/0023-08</v>
      </c>
      <c r="E551" s="5" t="str">
        <f>'[1]TCE - ANEXO IV - Preencher'!G560</f>
        <v>FUNDACAO GESTAO HOSPITALAR MARTINIANO FERNANDES - FGH</v>
      </c>
      <c r="F551" s="5" t="str">
        <f>'[1]TCE - ANEXO IV - Preencher'!H560</f>
        <v>S</v>
      </c>
      <c r="G551" s="5" t="str">
        <f>'[1]TCE - ANEXO IV - Preencher'!I560</f>
        <v>N</v>
      </c>
      <c r="H551" s="5">
        <f>'[1]TCE - ANEXO IV - Preencher'!J560</f>
        <v>0</v>
      </c>
      <c r="I551" s="6" t="str">
        <f>IF('[1]TCE - ANEXO IV - Preencher'!K560="","",'[1]TCE - ANEXO IV - Preencher'!K560)</f>
        <v>02/06/2026</v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>26 - Pe</v>
      </c>
      <c r="L551" s="7">
        <f>'[1]TCE - ANEXO IV - Preencher'!N560</f>
        <v>2.2999999999999998</v>
      </c>
    </row>
    <row r="552" spans="1:12" s="8" customFormat="1" ht="19.5" customHeight="1" x14ac:dyDescent="0.25">
      <c r="A552" s="3">
        <f>IFERROR(VLOOKUP(B552,'[1]DADOS (OCULTAR)'!$Q$3:$S$136,3,0),"")</f>
        <v>9039744002308</v>
      </c>
      <c r="B552" s="4" t="str">
        <f>'[1]TCE - ANEXO IV - Preencher'!C561</f>
        <v>HOSPITAL NOSSA SENHORA DAS GRAÇAS - ANTIGO ALFA - CG Nº 024/2022</v>
      </c>
      <c r="C552" s="4" t="str">
        <f>'[1]TCE - ANEXO IV - Preencher'!E561</f>
        <v xml:space="preserve">5.25 - Serviços Bancários </v>
      </c>
      <c r="D552" s="3" t="str">
        <f>'[1]TCE - ANEXO IV - Preencher'!F561</f>
        <v>09.039.744/0023-08</v>
      </c>
      <c r="E552" s="5" t="str">
        <f>'[1]TCE - ANEXO IV - Preencher'!G561</f>
        <v>FUNDACAO GESTAO HOSPITALAR MARTINIANO FERNANDES - FGH</v>
      </c>
      <c r="F552" s="5" t="str">
        <f>'[1]TCE - ANEXO IV - Preencher'!H561</f>
        <v>S</v>
      </c>
      <c r="G552" s="5" t="str">
        <f>'[1]TCE - ANEXO IV - Preencher'!I561</f>
        <v>N</v>
      </c>
      <c r="H552" s="5">
        <f>'[1]TCE - ANEXO IV - Preencher'!J561</f>
        <v>0</v>
      </c>
      <c r="I552" s="6" t="str">
        <f>IF('[1]TCE - ANEXO IV - Preencher'!K561="","",'[1]TCE - ANEXO IV - Preencher'!K561)</f>
        <v>02/06/2026</v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>26 - Pe</v>
      </c>
      <c r="L552" s="7">
        <f>'[1]TCE - ANEXO IV - Preencher'!N561</f>
        <v>2.2999999999999998</v>
      </c>
    </row>
    <row r="553" spans="1:12" s="8" customFormat="1" ht="19.5" customHeight="1" x14ac:dyDescent="0.25">
      <c r="A553" s="3">
        <f>IFERROR(VLOOKUP(B553,'[1]DADOS (OCULTAR)'!$Q$3:$S$136,3,0),"")</f>
        <v>9039744002308</v>
      </c>
      <c r="B553" s="4" t="str">
        <f>'[1]TCE - ANEXO IV - Preencher'!C562</f>
        <v>HOSPITAL NOSSA SENHORA DAS GRAÇAS - ANTIGO ALFA - CG Nº 024/2022</v>
      </c>
      <c r="C553" s="4" t="str">
        <f>'[1]TCE - ANEXO IV - Preencher'!E562</f>
        <v xml:space="preserve">5.25 - Serviços Bancários </v>
      </c>
      <c r="D553" s="3" t="str">
        <f>'[1]TCE - ANEXO IV - Preencher'!F562</f>
        <v>09.039.744/0023-08</v>
      </c>
      <c r="E553" s="5" t="str">
        <f>'[1]TCE - ANEXO IV - Preencher'!G562</f>
        <v>FUNDACAO GESTAO HOSPITALAR MARTINIANO FERNANDES - FGH</v>
      </c>
      <c r="F553" s="5" t="str">
        <f>'[1]TCE - ANEXO IV - Preencher'!H562</f>
        <v>S</v>
      </c>
      <c r="G553" s="5" t="str">
        <f>'[1]TCE - ANEXO IV - Preencher'!I562</f>
        <v>N</v>
      </c>
      <c r="H553" s="5">
        <f>'[1]TCE - ANEXO IV - Preencher'!J562</f>
        <v>0</v>
      </c>
      <c r="I553" s="6" t="str">
        <f>IF('[1]TCE - ANEXO IV - Preencher'!K562="","",'[1]TCE - ANEXO IV - Preencher'!K562)</f>
        <v>02/06/2026</v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>26 - Pe</v>
      </c>
      <c r="L553" s="7">
        <f>'[1]TCE - ANEXO IV - Preencher'!N562</f>
        <v>2.2999999999999998</v>
      </c>
    </row>
    <row r="554" spans="1:12" s="8" customFormat="1" ht="19.5" customHeight="1" x14ac:dyDescent="0.25">
      <c r="A554" s="3">
        <f>IFERROR(VLOOKUP(B554,'[1]DADOS (OCULTAR)'!$Q$3:$S$136,3,0),"")</f>
        <v>9039744002308</v>
      </c>
      <c r="B554" s="4" t="str">
        <f>'[1]TCE - ANEXO IV - Preencher'!C563</f>
        <v>HOSPITAL NOSSA SENHORA DAS GRAÇAS - ANTIGO ALFA - CG Nº 024/2022</v>
      </c>
      <c r="C554" s="4" t="str">
        <f>'[1]TCE - ANEXO IV - Preencher'!E563</f>
        <v xml:space="preserve">5.25 - Serviços Bancários </v>
      </c>
      <c r="D554" s="3" t="str">
        <f>'[1]TCE - ANEXO IV - Preencher'!F563</f>
        <v>09.039.744/0023-08</v>
      </c>
      <c r="E554" s="5" t="str">
        <f>'[1]TCE - ANEXO IV - Preencher'!G563</f>
        <v>FUNDACAO GESTAO HOSPITALAR MARTINIANO FERNANDES - FGH</v>
      </c>
      <c r="F554" s="5" t="str">
        <f>'[1]TCE - ANEXO IV - Preencher'!H563</f>
        <v>S</v>
      </c>
      <c r="G554" s="5" t="str">
        <f>'[1]TCE - ANEXO IV - Preencher'!I563</f>
        <v>N</v>
      </c>
      <c r="H554" s="5">
        <f>'[1]TCE - ANEXO IV - Preencher'!J563</f>
        <v>0</v>
      </c>
      <c r="I554" s="6" t="str">
        <f>IF('[1]TCE - ANEXO IV - Preencher'!K563="","",'[1]TCE - ANEXO IV - Preencher'!K563)</f>
        <v>02/06/2026</v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>26 - Pe</v>
      </c>
      <c r="L554" s="7">
        <f>'[1]TCE - ANEXO IV - Preencher'!N563</f>
        <v>2.2999999999999998</v>
      </c>
    </row>
    <row r="555" spans="1:12" s="8" customFormat="1" ht="19.5" customHeight="1" x14ac:dyDescent="0.25">
      <c r="A555" s="3">
        <f>IFERROR(VLOOKUP(B555,'[1]DADOS (OCULTAR)'!$Q$3:$S$136,3,0),"")</f>
        <v>9039744002308</v>
      </c>
      <c r="B555" s="4" t="str">
        <f>'[1]TCE - ANEXO IV - Preencher'!C564</f>
        <v>HOSPITAL NOSSA SENHORA DAS GRAÇAS - ANTIGO ALFA - CG Nº 024/2022</v>
      </c>
      <c r="C555" s="4" t="str">
        <f>'[1]TCE - ANEXO IV - Preencher'!E564</f>
        <v xml:space="preserve">5.25 - Serviços Bancários </v>
      </c>
      <c r="D555" s="3" t="str">
        <f>'[1]TCE - ANEXO IV - Preencher'!F564</f>
        <v>09.039.744/0023-08</v>
      </c>
      <c r="E555" s="5" t="str">
        <f>'[1]TCE - ANEXO IV - Preencher'!G564</f>
        <v>FUNDACAO GESTAO HOSPITALAR MARTINIANO FERNANDES - FGH</v>
      </c>
      <c r="F555" s="5" t="str">
        <f>'[1]TCE - ANEXO IV - Preencher'!H564</f>
        <v>S</v>
      </c>
      <c r="G555" s="5" t="str">
        <f>'[1]TCE - ANEXO IV - Preencher'!I564</f>
        <v>N</v>
      </c>
      <c r="H555" s="5">
        <f>'[1]TCE - ANEXO IV - Preencher'!J564</f>
        <v>0</v>
      </c>
      <c r="I555" s="6" t="str">
        <f>IF('[1]TCE - ANEXO IV - Preencher'!K564="","",'[1]TCE - ANEXO IV - Preencher'!K564)</f>
        <v>02/06/2026</v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>26 - Pe</v>
      </c>
      <c r="L555" s="7">
        <f>'[1]TCE - ANEXO IV - Preencher'!N564</f>
        <v>2.2999999999999998</v>
      </c>
    </row>
    <row r="556" spans="1:12" s="8" customFormat="1" ht="19.5" customHeight="1" x14ac:dyDescent="0.25">
      <c r="A556" s="3">
        <f>IFERROR(VLOOKUP(B556,'[1]DADOS (OCULTAR)'!$Q$3:$S$136,3,0),"")</f>
        <v>9039744002308</v>
      </c>
      <c r="B556" s="4" t="str">
        <f>'[1]TCE - ANEXO IV - Preencher'!C565</f>
        <v>HOSPITAL NOSSA SENHORA DAS GRAÇAS - ANTIGO ALFA - CG Nº 024/2022</v>
      </c>
      <c r="C556" s="4" t="str">
        <f>'[1]TCE - ANEXO IV - Preencher'!E565</f>
        <v xml:space="preserve">5.25 - Serviços Bancários </v>
      </c>
      <c r="D556" s="3" t="str">
        <f>'[1]TCE - ANEXO IV - Preencher'!F565</f>
        <v>09.039.744/0023-08</v>
      </c>
      <c r="E556" s="5" t="str">
        <f>'[1]TCE - ANEXO IV - Preencher'!G565</f>
        <v>FUNDACAO GESTAO HOSPITALAR MARTINIANO FERNANDES - FGH</v>
      </c>
      <c r="F556" s="5" t="str">
        <f>'[1]TCE - ANEXO IV - Preencher'!H565</f>
        <v>S</v>
      </c>
      <c r="G556" s="5" t="str">
        <f>'[1]TCE - ANEXO IV - Preencher'!I565</f>
        <v>N</v>
      </c>
      <c r="H556" s="5">
        <f>'[1]TCE - ANEXO IV - Preencher'!J565</f>
        <v>0</v>
      </c>
      <c r="I556" s="6" t="str">
        <f>IF('[1]TCE - ANEXO IV - Preencher'!K565="","",'[1]TCE - ANEXO IV - Preencher'!K565)</f>
        <v>02/06/2026</v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>26 - Pe</v>
      </c>
      <c r="L556" s="7">
        <f>'[1]TCE - ANEXO IV - Preencher'!N565</f>
        <v>2.2999999999999998</v>
      </c>
    </row>
    <row r="557" spans="1:12" s="8" customFormat="1" ht="19.5" customHeight="1" x14ac:dyDescent="0.25">
      <c r="A557" s="3">
        <f>IFERROR(VLOOKUP(B557,'[1]DADOS (OCULTAR)'!$Q$3:$S$136,3,0),"")</f>
        <v>9039744002308</v>
      </c>
      <c r="B557" s="4" t="str">
        <f>'[1]TCE - ANEXO IV - Preencher'!C566</f>
        <v>HOSPITAL NOSSA SENHORA DAS GRAÇAS - ANTIGO ALFA - CG Nº 024/2022</v>
      </c>
      <c r="C557" s="4" t="str">
        <f>'[1]TCE - ANEXO IV - Preencher'!E566</f>
        <v xml:space="preserve">5.25 - Serviços Bancários </v>
      </c>
      <c r="D557" s="3" t="str">
        <f>'[1]TCE - ANEXO IV - Preencher'!F566</f>
        <v>09.039.744/0023-08</v>
      </c>
      <c r="E557" s="5" t="str">
        <f>'[1]TCE - ANEXO IV - Preencher'!G566</f>
        <v>FUNDACAO GESTAO HOSPITALAR MARTINIANO FERNANDES - FGH</v>
      </c>
      <c r="F557" s="5" t="str">
        <f>'[1]TCE - ANEXO IV - Preencher'!H566</f>
        <v>S</v>
      </c>
      <c r="G557" s="5" t="str">
        <f>'[1]TCE - ANEXO IV - Preencher'!I566</f>
        <v>N</v>
      </c>
      <c r="H557" s="5">
        <f>'[1]TCE - ANEXO IV - Preencher'!J566</f>
        <v>0</v>
      </c>
      <c r="I557" s="6" t="str">
        <f>IF('[1]TCE - ANEXO IV - Preencher'!K566="","",'[1]TCE - ANEXO IV - Preencher'!K566)</f>
        <v>02/06/2026</v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>26 - Pe</v>
      </c>
      <c r="L557" s="7">
        <f>'[1]TCE - ANEXO IV - Preencher'!N566</f>
        <v>2.2999999999999998</v>
      </c>
    </row>
    <row r="558" spans="1:12" s="8" customFormat="1" ht="19.5" customHeight="1" x14ac:dyDescent="0.25">
      <c r="A558" s="3">
        <f>IFERROR(VLOOKUP(B558,'[1]DADOS (OCULTAR)'!$Q$3:$S$136,3,0),"")</f>
        <v>9039744002308</v>
      </c>
      <c r="B558" s="4" t="str">
        <f>'[1]TCE - ANEXO IV - Preencher'!C567</f>
        <v>HOSPITAL NOSSA SENHORA DAS GRAÇAS - ANTIGO ALFA - CG Nº 024/2022</v>
      </c>
      <c r="C558" s="4" t="str">
        <f>'[1]TCE - ANEXO IV - Preencher'!E567</f>
        <v xml:space="preserve">5.25 - Serviços Bancários </v>
      </c>
      <c r="D558" s="3" t="str">
        <f>'[1]TCE - ANEXO IV - Preencher'!F567</f>
        <v>09.039.744/0023-08</v>
      </c>
      <c r="E558" s="5" t="str">
        <f>'[1]TCE - ANEXO IV - Preencher'!G567</f>
        <v>FUNDACAO GESTAO HOSPITALAR MARTINIANO FERNANDES - FGH</v>
      </c>
      <c r="F558" s="5" t="str">
        <f>'[1]TCE - ANEXO IV - Preencher'!H567</f>
        <v>S</v>
      </c>
      <c r="G558" s="5" t="str">
        <f>'[1]TCE - ANEXO IV - Preencher'!I567</f>
        <v>N</v>
      </c>
      <c r="H558" s="5">
        <f>'[1]TCE - ANEXO IV - Preencher'!J567</f>
        <v>0</v>
      </c>
      <c r="I558" s="6" t="str">
        <f>IF('[1]TCE - ANEXO IV - Preencher'!K567="","",'[1]TCE - ANEXO IV - Preencher'!K567)</f>
        <v>02/06/2026</v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>26 - Pe</v>
      </c>
      <c r="L558" s="7">
        <f>'[1]TCE - ANEXO IV - Preencher'!N567</f>
        <v>2.2999999999999998</v>
      </c>
    </row>
    <row r="559" spans="1:12" s="8" customFormat="1" ht="19.5" customHeight="1" x14ac:dyDescent="0.25">
      <c r="A559" s="3">
        <f>IFERROR(VLOOKUP(B559,'[1]DADOS (OCULTAR)'!$Q$3:$S$136,3,0),"")</f>
        <v>9039744002308</v>
      </c>
      <c r="B559" s="4" t="str">
        <f>'[1]TCE - ANEXO IV - Preencher'!C568</f>
        <v>HOSPITAL NOSSA SENHORA DAS GRAÇAS - ANTIGO ALFA - CG Nº 024/2022</v>
      </c>
      <c r="C559" s="4" t="str">
        <f>'[1]TCE - ANEXO IV - Preencher'!E568</f>
        <v xml:space="preserve">5.25 - Serviços Bancários </v>
      </c>
      <c r="D559" s="3" t="str">
        <f>'[1]TCE - ANEXO IV - Preencher'!F568</f>
        <v>09.039.744/0023-08</v>
      </c>
      <c r="E559" s="5" t="str">
        <f>'[1]TCE - ANEXO IV - Preencher'!G568</f>
        <v>FUNDACAO GESTAO HOSPITALAR MARTINIANO FERNANDES - FGH</v>
      </c>
      <c r="F559" s="5" t="str">
        <f>'[1]TCE - ANEXO IV - Preencher'!H568</f>
        <v>S</v>
      </c>
      <c r="G559" s="5" t="str">
        <f>'[1]TCE - ANEXO IV - Preencher'!I568</f>
        <v>N</v>
      </c>
      <c r="H559" s="5">
        <f>'[1]TCE - ANEXO IV - Preencher'!J568</f>
        <v>0</v>
      </c>
      <c r="I559" s="6" t="str">
        <f>IF('[1]TCE - ANEXO IV - Preencher'!K568="","",'[1]TCE - ANEXO IV - Preencher'!K568)</f>
        <v>02/06/2026</v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>26 - Pe</v>
      </c>
      <c r="L559" s="7">
        <f>'[1]TCE - ANEXO IV - Preencher'!N568</f>
        <v>2.2999999999999998</v>
      </c>
    </row>
    <row r="560" spans="1:12" s="8" customFormat="1" ht="19.5" customHeight="1" x14ac:dyDescent="0.25">
      <c r="A560" s="3">
        <f>IFERROR(VLOOKUP(B560,'[1]DADOS (OCULTAR)'!$Q$3:$S$136,3,0),"")</f>
        <v>9039744002308</v>
      </c>
      <c r="B560" s="4" t="str">
        <f>'[1]TCE - ANEXO IV - Preencher'!C569</f>
        <v>HOSPITAL NOSSA SENHORA DAS GRAÇAS - ANTIGO ALFA - CG Nº 024/2022</v>
      </c>
      <c r="C560" s="4" t="str">
        <f>'[1]TCE - ANEXO IV - Preencher'!E569</f>
        <v xml:space="preserve">5.25 - Serviços Bancários </v>
      </c>
      <c r="D560" s="3" t="str">
        <f>'[1]TCE - ANEXO IV - Preencher'!F569</f>
        <v>09.039.744/0023-08</v>
      </c>
      <c r="E560" s="5" t="str">
        <f>'[1]TCE - ANEXO IV - Preencher'!G569</f>
        <v>FUNDACAO GESTAO HOSPITALAR MARTINIANO FERNANDES - FGH</v>
      </c>
      <c r="F560" s="5" t="str">
        <f>'[1]TCE - ANEXO IV - Preencher'!H569</f>
        <v>S</v>
      </c>
      <c r="G560" s="5" t="str">
        <f>'[1]TCE - ANEXO IV - Preencher'!I569</f>
        <v>N</v>
      </c>
      <c r="H560" s="5">
        <f>'[1]TCE - ANEXO IV - Preencher'!J569</f>
        <v>0</v>
      </c>
      <c r="I560" s="6" t="str">
        <f>IF('[1]TCE - ANEXO IV - Preencher'!K569="","",'[1]TCE - ANEXO IV - Preencher'!K569)</f>
        <v>02/06/2026</v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>26 - Pe</v>
      </c>
      <c r="L560" s="7">
        <f>'[1]TCE - ANEXO IV - Preencher'!N569</f>
        <v>2.2999999999999998</v>
      </c>
    </row>
    <row r="561" spans="1:12" s="8" customFormat="1" ht="19.5" customHeight="1" x14ac:dyDescent="0.25">
      <c r="A561" s="3">
        <f>IFERROR(VLOOKUP(B561,'[1]DADOS (OCULTAR)'!$Q$3:$S$136,3,0),"")</f>
        <v>9039744002308</v>
      </c>
      <c r="B561" s="4" t="str">
        <f>'[1]TCE - ANEXO IV - Preencher'!C570</f>
        <v>HOSPITAL NOSSA SENHORA DAS GRAÇAS - ANTIGO ALFA - CG Nº 024/2022</v>
      </c>
      <c r="C561" s="4" t="str">
        <f>'[1]TCE - ANEXO IV - Preencher'!E570</f>
        <v xml:space="preserve">5.25 - Serviços Bancários </v>
      </c>
      <c r="D561" s="3" t="str">
        <f>'[1]TCE - ANEXO IV - Preencher'!F570</f>
        <v>09.039.744/0023-08</v>
      </c>
      <c r="E561" s="5" t="str">
        <f>'[1]TCE - ANEXO IV - Preencher'!G570</f>
        <v>FUNDACAO GESTAO HOSPITALAR MARTINIANO FERNANDES - FGH</v>
      </c>
      <c r="F561" s="5" t="str">
        <f>'[1]TCE - ANEXO IV - Preencher'!H570</f>
        <v>S</v>
      </c>
      <c r="G561" s="5" t="str">
        <f>'[1]TCE - ANEXO IV - Preencher'!I570</f>
        <v>N</v>
      </c>
      <c r="H561" s="5">
        <f>'[1]TCE - ANEXO IV - Preencher'!J570</f>
        <v>0</v>
      </c>
      <c r="I561" s="6" t="str">
        <f>IF('[1]TCE - ANEXO IV - Preencher'!K570="","",'[1]TCE - ANEXO IV - Preencher'!K570)</f>
        <v>02/06/2026</v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>26 - Pe</v>
      </c>
      <c r="L561" s="7">
        <f>'[1]TCE - ANEXO IV - Preencher'!N570</f>
        <v>2.2999999999999998</v>
      </c>
    </row>
    <row r="562" spans="1:12" s="8" customFormat="1" ht="19.5" customHeight="1" x14ac:dyDescent="0.25">
      <c r="A562" s="3">
        <f>IFERROR(VLOOKUP(B562,'[1]DADOS (OCULTAR)'!$Q$3:$S$136,3,0),"")</f>
        <v>9039744002308</v>
      </c>
      <c r="B562" s="4" t="str">
        <f>'[1]TCE - ANEXO IV - Preencher'!C571</f>
        <v>HOSPITAL NOSSA SENHORA DAS GRAÇAS - ANTIGO ALFA - CG Nº 024/2022</v>
      </c>
      <c r="C562" s="4" t="str">
        <f>'[1]TCE - ANEXO IV - Preencher'!E571</f>
        <v xml:space="preserve">5.25 - Serviços Bancários </v>
      </c>
      <c r="D562" s="3" t="str">
        <f>'[1]TCE - ANEXO IV - Preencher'!F571</f>
        <v>09.039.744/0023-08</v>
      </c>
      <c r="E562" s="5" t="str">
        <f>'[1]TCE - ANEXO IV - Preencher'!G571</f>
        <v>FUNDACAO GESTAO HOSPITALAR MARTINIANO FERNANDES - FGH</v>
      </c>
      <c r="F562" s="5" t="str">
        <f>'[1]TCE - ANEXO IV - Preencher'!H571</f>
        <v>S</v>
      </c>
      <c r="G562" s="5" t="str">
        <f>'[1]TCE - ANEXO IV - Preencher'!I571</f>
        <v>N</v>
      </c>
      <c r="H562" s="5">
        <f>'[1]TCE - ANEXO IV - Preencher'!J571</f>
        <v>0</v>
      </c>
      <c r="I562" s="6" t="str">
        <f>IF('[1]TCE - ANEXO IV - Preencher'!K571="","",'[1]TCE - ANEXO IV - Preencher'!K571)</f>
        <v>02/06/2026</v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>26 - Pe</v>
      </c>
      <c r="L562" s="7">
        <f>'[1]TCE - ANEXO IV - Preencher'!N571</f>
        <v>2.2999999999999998</v>
      </c>
    </row>
    <row r="563" spans="1:12" s="8" customFormat="1" ht="19.5" customHeight="1" x14ac:dyDescent="0.25">
      <c r="A563" s="3">
        <f>IFERROR(VLOOKUP(B563,'[1]DADOS (OCULTAR)'!$Q$3:$S$136,3,0),"")</f>
        <v>9039744002308</v>
      </c>
      <c r="B563" s="4" t="str">
        <f>'[1]TCE - ANEXO IV - Preencher'!C572</f>
        <v>HOSPITAL NOSSA SENHORA DAS GRAÇAS - ANTIGO ALFA - CG Nº 024/2022</v>
      </c>
      <c r="C563" s="4" t="str">
        <f>'[1]TCE - ANEXO IV - Preencher'!E572</f>
        <v xml:space="preserve">5.25 - Serviços Bancários </v>
      </c>
      <c r="D563" s="3" t="str">
        <f>'[1]TCE - ANEXO IV - Preencher'!F572</f>
        <v>09.039.744/0023-08</v>
      </c>
      <c r="E563" s="5" t="str">
        <f>'[1]TCE - ANEXO IV - Preencher'!G572</f>
        <v>FUNDACAO GESTAO HOSPITALAR MARTINIANO FERNANDES - FGH</v>
      </c>
      <c r="F563" s="5" t="str">
        <f>'[1]TCE - ANEXO IV - Preencher'!H572</f>
        <v>S</v>
      </c>
      <c r="G563" s="5" t="str">
        <f>'[1]TCE - ANEXO IV - Preencher'!I572</f>
        <v>N</v>
      </c>
      <c r="H563" s="5">
        <f>'[1]TCE - ANEXO IV - Preencher'!J572</f>
        <v>0</v>
      </c>
      <c r="I563" s="6" t="str">
        <f>IF('[1]TCE - ANEXO IV - Preencher'!K572="","",'[1]TCE - ANEXO IV - Preencher'!K572)</f>
        <v>02/06/2026</v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>26 - Pe</v>
      </c>
      <c r="L563" s="7">
        <f>'[1]TCE - ANEXO IV - Preencher'!N572</f>
        <v>2.2999999999999998</v>
      </c>
    </row>
    <row r="564" spans="1:12" s="8" customFormat="1" ht="19.5" customHeight="1" x14ac:dyDescent="0.25">
      <c r="A564" s="3">
        <f>IFERROR(VLOOKUP(B564,'[1]DADOS (OCULTAR)'!$Q$3:$S$136,3,0),"")</f>
        <v>9039744002308</v>
      </c>
      <c r="B564" s="4" t="str">
        <f>'[1]TCE - ANEXO IV - Preencher'!C573</f>
        <v>HOSPITAL NOSSA SENHORA DAS GRAÇAS - ANTIGO ALFA - CG Nº 024/2022</v>
      </c>
      <c r="C564" s="4" t="str">
        <f>'[1]TCE - ANEXO IV - Preencher'!E573</f>
        <v xml:space="preserve">5.25 - Serviços Bancários </v>
      </c>
      <c r="D564" s="3" t="str">
        <f>'[1]TCE - ANEXO IV - Preencher'!F573</f>
        <v>09.039.744/0023-08</v>
      </c>
      <c r="E564" s="5" t="str">
        <f>'[1]TCE - ANEXO IV - Preencher'!G573</f>
        <v>FUNDACAO GESTAO HOSPITALAR MARTINIANO FERNANDES - FGH</v>
      </c>
      <c r="F564" s="5" t="str">
        <f>'[1]TCE - ANEXO IV - Preencher'!H573</f>
        <v>S</v>
      </c>
      <c r="G564" s="5" t="str">
        <f>'[1]TCE - ANEXO IV - Preencher'!I573</f>
        <v>N</v>
      </c>
      <c r="H564" s="5">
        <f>'[1]TCE - ANEXO IV - Preencher'!J573</f>
        <v>0</v>
      </c>
      <c r="I564" s="6" t="str">
        <f>IF('[1]TCE - ANEXO IV - Preencher'!K573="","",'[1]TCE - ANEXO IV - Preencher'!K573)</f>
        <v>02/06/2026</v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>26 - Pe</v>
      </c>
      <c r="L564" s="7">
        <f>'[1]TCE - ANEXO IV - Preencher'!N573</f>
        <v>2.2999999999999998</v>
      </c>
    </row>
    <row r="565" spans="1:12" s="8" customFormat="1" ht="19.5" customHeight="1" x14ac:dyDescent="0.25">
      <c r="A565" s="3">
        <f>IFERROR(VLOOKUP(B565,'[1]DADOS (OCULTAR)'!$Q$3:$S$136,3,0),"")</f>
        <v>9039744002308</v>
      </c>
      <c r="B565" s="4" t="str">
        <f>'[1]TCE - ANEXO IV - Preencher'!C574</f>
        <v>HOSPITAL NOSSA SENHORA DAS GRAÇAS - ANTIGO ALFA - CG Nº 024/2022</v>
      </c>
      <c r="C565" s="4" t="str">
        <f>'[1]TCE - ANEXO IV - Preencher'!E574</f>
        <v xml:space="preserve">5.25 - Serviços Bancários </v>
      </c>
      <c r="D565" s="3" t="str">
        <f>'[1]TCE - ANEXO IV - Preencher'!F574</f>
        <v>09.039.744/0023-08</v>
      </c>
      <c r="E565" s="5" t="str">
        <f>'[1]TCE - ANEXO IV - Preencher'!G574</f>
        <v>FUNDACAO GESTAO HOSPITALAR MARTINIANO FERNANDES - FGH</v>
      </c>
      <c r="F565" s="5" t="str">
        <f>'[1]TCE - ANEXO IV - Preencher'!H574</f>
        <v>S</v>
      </c>
      <c r="G565" s="5" t="str">
        <f>'[1]TCE - ANEXO IV - Preencher'!I574</f>
        <v>N</v>
      </c>
      <c r="H565" s="5">
        <f>'[1]TCE - ANEXO IV - Preencher'!J574</f>
        <v>0</v>
      </c>
      <c r="I565" s="6" t="str">
        <f>IF('[1]TCE - ANEXO IV - Preencher'!K574="","",'[1]TCE - ANEXO IV - Preencher'!K574)</f>
        <v>02/06/2026</v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>26 - Pe</v>
      </c>
      <c r="L565" s="7">
        <f>'[1]TCE - ANEXO IV - Preencher'!N574</f>
        <v>2.2999999999999998</v>
      </c>
    </row>
    <row r="566" spans="1:12" s="8" customFormat="1" ht="19.5" customHeight="1" x14ac:dyDescent="0.25">
      <c r="A566" s="3">
        <f>IFERROR(VLOOKUP(B566,'[1]DADOS (OCULTAR)'!$Q$3:$S$136,3,0),"")</f>
        <v>9039744002308</v>
      </c>
      <c r="B566" s="4" t="str">
        <f>'[1]TCE - ANEXO IV - Preencher'!C575</f>
        <v>HOSPITAL NOSSA SENHORA DAS GRAÇAS - ANTIGO ALFA - CG Nº 024/2022</v>
      </c>
      <c r="C566" s="4" t="str">
        <f>'[1]TCE - ANEXO IV - Preencher'!E575</f>
        <v xml:space="preserve">5.25 - Serviços Bancários </v>
      </c>
      <c r="D566" s="3" t="str">
        <f>'[1]TCE - ANEXO IV - Preencher'!F575</f>
        <v>09.039.744/0023-08</v>
      </c>
      <c r="E566" s="5" t="str">
        <f>'[1]TCE - ANEXO IV - Preencher'!G575</f>
        <v>FUNDACAO GESTAO HOSPITALAR MARTINIANO FERNANDES - FGH</v>
      </c>
      <c r="F566" s="5" t="str">
        <f>'[1]TCE - ANEXO IV - Preencher'!H575</f>
        <v>S</v>
      </c>
      <c r="G566" s="5" t="str">
        <f>'[1]TCE - ANEXO IV - Preencher'!I575</f>
        <v>N</v>
      </c>
      <c r="H566" s="5">
        <f>'[1]TCE - ANEXO IV - Preencher'!J575</f>
        <v>0</v>
      </c>
      <c r="I566" s="6" t="str">
        <f>IF('[1]TCE - ANEXO IV - Preencher'!K575="","",'[1]TCE - ANEXO IV - Preencher'!K575)</f>
        <v>02/06/2026</v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>26 - Pe</v>
      </c>
      <c r="L566" s="7">
        <f>'[1]TCE - ANEXO IV - Preencher'!N575</f>
        <v>2.2999999999999998</v>
      </c>
    </row>
    <row r="567" spans="1:12" s="8" customFormat="1" ht="19.5" customHeight="1" x14ac:dyDescent="0.25">
      <c r="A567" s="3">
        <f>IFERROR(VLOOKUP(B567,'[1]DADOS (OCULTAR)'!$Q$3:$S$136,3,0),"")</f>
        <v>9039744002308</v>
      </c>
      <c r="B567" s="4" t="str">
        <f>'[1]TCE - ANEXO IV - Preencher'!C576</f>
        <v>HOSPITAL NOSSA SENHORA DAS GRAÇAS - ANTIGO ALFA - CG Nº 024/2022</v>
      </c>
      <c r="C567" s="4" t="str">
        <f>'[1]TCE - ANEXO IV - Preencher'!E576</f>
        <v xml:space="preserve">5.25 - Serviços Bancários </v>
      </c>
      <c r="D567" s="3" t="str">
        <f>'[1]TCE - ANEXO IV - Preencher'!F576</f>
        <v>09.039.744/0023-08</v>
      </c>
      <c r="E567" s="5" t="str">
        <f>'[1]TCE - ANEXO IV - Preencher'!G576</f>
        <v>FUNDACAO GESTAO HOSPITALAR MARTINIANO FERNANDES - FGH</v>
      </c>
      <c r="F567" s="5" t="str">
        <f>'[1]TCE - ANEXO IV - Preencher'!H576</f>
        <v>S</v>
      </c>
      <c r="G567" s="5" t="str">
        <f>'[1]TCE - ANEXO IV - Preencher'!I576</f>
        <v>N</v>
      </c>
      <c r="H567" s="5">
        <f>'[1]TCE - ANEXO IV - Preencher'!J576</f>
        <v>0</v>
      </c>
      <c r="I567" s="6" t="str">
        <f>IF('[1]TCE - ANEXO IV - Preencher'!K576="","",'[1]TCE - ANEXO IV - Preencher'!K576)</f>
        <v>02/06/2026</v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>26 - Pe</v>
      </c>
      <c r="L567" s="7">
        <f>'[1]TCE - ANEXO IV - Preencher'!N576</f>
        <v>2.2999999999999998</v>
      </c>
    </row>
    <row r="568" spans="1:12" s="8" customFormat="1" ht="19.5" customHeight="1" x14ac:dyDescent="0.25">
      <c r="A568" s="3">
        <f>IFERROR(VLOOKUP(B568,'[1]DADOS (OCULTAR)'!$Q$3:$S$136,3,0),"")</f>
        <v>9039744002308</v>
      </c>
      <c r="B568" s="4" t="str">
        <f>'[1]TCE - ANEXO IV - Preencher'!C577</f>
        <v>HOSPITAL NOSSA SENHORA DAS GRAÇAS - ANTIGO ALFA - CG Nº 024/2022</v>
      </c>
      <c r="C568" s="4" t="str">
        <f>'[1]TCE - ANEXO IV - Preencher'!E577</f>
        <v xml:space="preserve">5.25 - Serviços Bancários </v>
      </c>
      <c r="D568" s="3" t="str">
        <f>'[1]TCE - ANEXO IV - Preencher'!F577</f>
        <v>09.039.744/0023-08</v>
      </c>
      <c r="E568" s="5" t="str">
        <f>'[1]TCE - ANEXO IV - Preencher'!G577</f>
        <v>FUNDACAO GESTAO HOSPITALAR MARTINIANO FERNANDES - FGH</v>
      </c>
      <c r="F568" s="5" t="str">
        <f>'[1]TCE - ANEXO IV - Preencher'!H577</f>
        <v>S</v>
      </c>
      <c r="G568" s="5" t="str">
        <f>'[1]TCE - ANEXO IV - Preencher'!I577</f>
        <v>N</v>
      </c>
      <c r="H568" s="5">
        <f>'[1]TCE - ANEXO IV - Preencher'!J577</f>
        <v>0</v>
      </c>
      <c r="I568" s="6" t="str">
        <f>IF('[1]TCE - ANEXO IV - Preencher'!K577="","",'[1]TCE - ANEXO IV - Preencher'!K577)</f>
        <v>02/06/2026</v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>26 - Pe</v>
      </c>
      <c r="L568" s="7">
        <f>'[1]TCE - ANEXO IV - Preencher'!N577</f>
        <v>2.2999999999999998</v>
      </c>
    </row>
    <row r="569" spans="1:12" s="8" customFormat="1" ht="19.5" customHeight="1" x14ac:dyDescent="0.25">
      <c r="A569" s="3">
        <f>IFERROR(VLOOKUP(B569,'[1]DADOS (OCULTAR)'!$Q$3:$S$136,3,0),"")</f>
        <v>9039744002308</v>
      </c>
      <c r="B569" s="4" t="str">
        <f>'[1]TCE - ANEXO IV - Preencher'!C578</f>
        <v>HOSPITAL NOSSA SENHORA DAS GRAÇAS - ANTIGO ALFA - CG Nº 024/2022</v>
      </c>
      <c r="C569" s="4" t="str">
        <f>'[1]TCE - ANEXO IV - Preencher'!E578</f>
        <v xml:space="preserve">5.25 - Serviços Bancários </v>
      </c>
      <c r="D569" s="3" t="str">
        <f>'[1]TCE - ANEXO IV - Preencher'!F578</f>
        <v>09.039.744/0023-08</v>
      </c>
      <c r="E569" s="5" t="str">
        <f>'[1]TCE - ANEXO IV - Preencher'!G578</f>
        <v>FUNDACAO GESTAO HOSPITALAR MARTINIANO FERNANDES - FGH</v>
      </c>
      <c r="F569" s="5" t="str">
        <f>'[1]TCE - ANEXO IV - Preencher'!H578</f>
        <v>S</v>
      </c>
      <c r="G569" s="5" t="str">
        <f>'[1]TCE - ANEXO IV - Preencher'!I578</f>
        <v>N</v>
      </c>
      <c r="H569" s="5">
        <f>'[1]TCE - ANEXO IV - Preencher'!J578</f>
        <v>0</v>
      </c>
      <c r="I569" s="6" t="str">
        <f>IF('[1]TCE - ANEXO IV - Preencher'!K578="","",'[1]TCE - ANEXO IV - Preencher'!K578)</f>
        <v>02/06/2026</v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>26 - Pe</v>
      </c>
      <c r="L569" s="7">
        <f>'[1]TCE - ANEXO IV - Preencher'!N578</f>
        <v>2.2999999999999998</v>
      </c>
    </row>
    <row r="570" spans="1:12" s="8" customFormat="1" ht="19.5" customHeight="1" x14ac:dyDescent="0.25">
      <c r="A570" s="3">
        <f>IFERROR(VLOOKUP(B570,'[1]DADOS (OCULTAR)'!$Q$3:$S$136,3,0),"")</f>
        <v>9039744002308</v>
      </c>
      <c r="B570" s="4" t="str">
        <f>'[1]TCE - ANEXO IV - Preencher'!C579</f>
        <v>HOSPITAL NOSSA SENHORA DAS GRAÇAS - ANTIGO ALFA - CG Nº 024/2022</v>
      </c>
      <c r="C570" s="4" t="str">
        <f>'[1]TCE - ANEXO IV - Preencher'!E579</f>
        <v xml:space="preserve">5.25 - Serviços Bancários </v>
      </c>
      <c r="D570" s="3" t="str">
        <f>'[1]TCE - ANEXO IV - Preencher'!F579</f>
        <v>09.039.744/0023-08</v>
      </c>
      <c r="E570" s="5" t="str">
        <f>'[1]TCE - ANEXO IV - Preencher'!G579</f>
        <v>FUNDACAO GESTAO HOSPITALAR MARTINIANO FERNANDES - FGH</v>
      </c>
      <c r="F570" s="5" t="str">
        <f>'[1]TCE - ANEXO IV - Preencher'!H579</f>
        <v>S</v>
      </c>
      <c r="G570" s="5" t="str">
        <f>'[1]TCE - ANEXO IV - Preencher'!I579</f>
        <v>N</v>
      </c>
      <c r="H570" s="5">
        <f>'[1]TCE - ANEXO IV - Preencher'!J579</f>
        <v>0</v>
      </c>
      <c r="I570" s="6" t="str">
        <f>IF('[1]TCE - ANEXO IV - Preencher'!K579="","",'[1]TCE - ANEXO IV - Preencher'!K579)</f>
        <v>02/06/2026</v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>26 - Pe</v>
      </c>
      <c r="L570" s="7">
        <f>'[1]TCE - ANEXO IV - Preencher'!N579</f>
        <v>2.2999999999999998</v>
      </c>
    </row>
    <row r="571" spans="1:12" s="8" customFormat="1" ht="19.5" customHeight="1" x14ac:dyDescent="0.25">
      <c r="A571" s="3">
        <f>IFERROR(VLOOKUP(B571,'[1]DADOS (OCULTAR)'!$Q$3:$S$136,3,0),"")</f>
        <v>9039744002308</v>
      </c>
      <c r="B571" s="4" t="str">
        <f>'[1]TCE - ANEXO IV - Preencher'!C580</f>
        <v>HOSPITAL NOSSA SENHORA DAS GRAÇAS - ANTIGO ALFA - CG Nº 024/2022</v>
      </c>
      <c r="C571" s="4" t="str">
        <f>'[1]TCE - ANEXO IV - Preencher'!E580</f>
        <v xml:space="preserve">5.25 - Serviços Bancários </v>
      </c>
      <c r="D571" s="3" t="str">
        <f>'[1]TCE - ANEXO IV - Preencher'!F580</f>
        <v>09.039.744/0023-08</v>
      </c>
      <c r="E571" s="5" t="str">
        <f>'[1]TCE - ANEXO IV - Preencher'!G580</f>
        <v>FUNDACAO GESTAO HOSPITALAR MARTINIANO FERNANDES - FGH</v>
      </c>
      <c r="F571" s="5" t="str">
        <f>'[1]TCE - ANEXO IV - Preencher'!H580</f>
        <v>S</v>
      </c>
      <c r="G571" s="5" t="str">
        <f>'[1]TCE - ANEXO IV - Preencher'!I580</f>
        <v>N</v>
      </c>
      <c r="H571" s="5">
        <f>'[1]TCE - ANEXO IV - Preencher'!J580</f>
        <v>0</v>
      </c>
      <c r="I571" s="6" t="str">
        <f>IF('[1]TCE - ANEXO IV - Preencher'!K580="","",'[1]TCE - ANEXO IV - Preencher'!K580)</f>
        <v>02/06/2026</v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>26 - Pe</v>
      </c>
      <c r="L571" s="7">
        <f>'[1]TCE - ANEXO IV - Preencher'!N580</f>
        <v>2.2999999999999998</v>
      </c>
    </row>
    <row r="572" spans="1:12" s="8" customFormat="1" ht="19.5" customHeight="1" x14ac:dyDescent="0.25">
      <c r="A572" s="3">
        <f>IFERROR(VLOOKUP(B572,'[1]DADOS (OCULTAR)'!$Q$3:$S$136,3,0),"")</f>
        <v>9039744002308</v>
      </c>
      <c r="B572" s="4" t="str">
        <f>'[1]TCE - ANEXO IV - Preencher'!C581</f>
        <v>HOSPITAL NOSSA SENHORA DAS GRAÇAS - ANTIGO ALFA - CG Nº 024/2022</v>
      </c>
      <c r="C572" s="4" t="str">
        <f>'[1]TCE - ANEXO IV - Preencher'!E581</f>
        <v xml:space="preserve">5.25 - Serviços Bancários </v>
      </c>
      <c r="D572" s="3" t="str">
        <f>'[1]TCE - ANEXO IV - Preencher'!F581</f>
        <v>09.039.744/0023-08</v>
      </c>
      <c r="E572" s="5" t="str">
        <f>'[1]TCE - ANEXO IV - Preencher'!G581</f>
        <v>FUNDACAO GESTAO HOSPITALAR MARTINIANO FERNANDES - FGH</v>
      </c>
      <c r="F572" s="5" t="str">
        <f>'[1]TCE - ANEXO IV - Preencher'!H581</f>
        <v>S</v>
      </c>
      <c r="G572" s="5" t="str">
        <f>'[1]TCE - ANEXO IV - Preencher'!I581</f>
        <v>N</v>
      </c>
      <c r="H572" s="5">
        <f>'[1]TCE - ANEXO IV - Preencher'!J581</f>
        <v>0</v>
      </c>
      <c r="I572" s="6" t="str">
        <f>IF('[1]TCE - ANEXO IV - Preencher'!K581="","",'[1]TCE - ANEXO IV - Preencher'!K581)</f>
        <v>03/06/2026</v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>26 - Pe</v>
      </c>
      <c r="L572" s="7">
        <f>'[1]TCE - ANEXO IV - Preencher'!N581</f>
        <v>2.2999999999999998</v>
      </c>
    </row>
    <row r="573" spans="1:12" s="8" customFormat="1" ht="19.5" customHeight="1" x14ac:dyDescent="0.25">
      <c r="A573" s="3">
        <f>IFERROR(VLOOKUP(B573,'[1]DADOS (OCULTAR)'!$Q$3:$S$136,3,0),"")</f>
        <v>9039744002308</v>
      </c>
      <c r="B573" s="4" t="str">
        <f>'[1]TCE - ANEXO IV - Preencher'!C582</f>
        <v>HOSPITAL NOSSA SENHORA DAS GRAÇAS - ANTIGO ALFA - CG Nº 024/2022</v>
      </c>
      <c r="C573" s="4" t="str">
        <f>'[1]TCE - ANEXO IV - Preencher'!E582</f>
        <v xml:space="preserve">5.25 - Serviços Bancários </v>
      </c>
      <c r="D573" s="3" t="str">
        <f>'[1]TCE - ANEXO IV - Preencher'!F582</f>
        <v>09.039.744/0023-08</v>
      </c>
      <c r="E573" s="5" t="str">
        <f>'[1]TCE - ANEXO IV - Preencher'!G582</f>
        <v>FUNDACAO GESTAO HOSPITALAR MARTINIANO FERNANDES - FGH</v>
      </c>
      <c r="F573" s="5" t="str">
        <f>'[1]TCE - ANEXO IV - Preencher'!H582</f>
        <v>S</v>
      </c>
      <c r="G573" s="5" t="str">
        <f>'[1]TCE - ANEXO IV - Preencher'!I582</f>
        <v>N</v>
      </c>
      <c r="H573" s="5">
        <f>'[1]TCE - ANEXO IV - Preencher'!J582</f>
        <v>0</v>
      </c>
      <c r="I573" s="6" t="str">
        <f>IF('[1]TCE - ANEXO IV - Preencher'!K582="","",'[1]TCE - ANEXO IV - Preencher'!K582)</f>
        <v>03/06/2026</v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>26 - Pe</v>
      </c>
      <c r="L573" s="7">
        <f>'[1]TCE - ANEXO IV - Preencher'!N582</f>
        <v>2.2999999999999998</v>
      </c>
    </row>
    <row r="574" spans="1:12" s="8" customFormat="1" ht="19.5" customHeight="1" x14ac:dyDescent="0.25">
      <c r="A574" s="3">
        <f>IFERROR(VLOOKUP(B574,'[1]DADOS (OCULTAR)'!$Q$3:$S$136,3,0),"")</f>
        <v>9039744002308</v>
      </c>
      <c r="B574" s="4" t="str">
        <f>'[1]TCE - ANEXO IV - Preencher'!C583</f>
        <v>HOSPITAL NOSSA SENHORA DAS GRAÇAS - ANTIGO ALFA - CG Nº 024/2022</v>
      </c>
      <c r="C574" s="4" t="str">
        <f>'[1]TCE - ANEXO IV - Preencher'!E583</f>
        <v xml:space="preserve">5.25 - Serviços Bancários </v>
      </c>
      <c r="D574" s="3" t="str">
        <f>'[1]TCE - ANEXO IV - Preencher'!F583</f>
        <v>09.039.744/0023-08</v>
      </c>
      <c r="E574" s="5" t="str">
        <f>'[1]TCE - ANEXO IV - Preencher'!G583</f>
        <v>FUNDACAO GESTAO HOSPITALAR MARTINIANO FERNANDES - FGH</v>
      </c>
      <c r="F574" s="5" t="str">
        <f>'[1]TCE - ANEXO IV - Preencher'!H583</f>
        <v>S</v>
      </c>
      <c r="G574" s="5" t="str">
        <f>'[1]TCE - ANEXO IV - Preencher'!I583</f>
        <v>N</v>
      </c>
      <c r="H574" s="5">
        <f>'[1]TCE - ANEXO IV - Preencher'!J583</f>
        <v>0</v>
      </c>
      <c r="I574" s="6" t="str">
        <f>IF('[1]TCE - ANEXO IV - Preencher'!K583="","",'[1]TCE - ANEXO IV - Preencher'!K583)</f>
        <v>03/06/2026</v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>26 - Pe</v>
      </c>
      <c r="L574" s="7">
        <f>'[1]TCE - ANEXO IV - Preencher'!N583</f>
        <v>2.2999999999999998</v>
      </c>
    </row>
    <row r="575" spans="1:12" s="8" customFormat="1" ht="19.5" customHeight="1" x14ac:dyDescent="0.25">
      <c r="A575" s="3">
        <f>IFERROR(VLOOKUP(B575,'[1]DADOS (OCULTAR)'!$Q$3:$S$136,3,0),"")</f>
        <v>9039744002308</v>
      </c>
      <c r="B575" s="4" t="str">
        <f>'[1]TCE - ANEXO IV - Preencher'!C584</f>
        <v>HOSPITAL NOSSA SENHORA DAS GRAÇAS - ANTIGO ALFA - CG Nº 024/2022</v>
      </c>
      <c r="C575" s="4" t="str">
        <f>'[1]TCE - ANEXO IV - Preencher'!E584</f>
        <v xml:space="preserve">5.25 - Serviços Bancários </v>
      </c>
      <c r="D575" s="3" t="str">
        <f>'[1]TCE - ANEXO IV - Preencher'!F584</f>
        <v>09.039.744/0023-08</v>
      </c>
      <c r="E575" s="5" t="str">
        <f>'[1]TCE - ANEXO IV - Preencher'!G584</f>
        <v>FUNDACAO GESTAO HOSPITALAR MARTINIANO FERNANDES - FGH</v>
      </c>
      <c r="F575" s="5" t="str">
        <f>'[1]TCE - ANEXO IV - Preencher'!H584</f>
        <v>S</v>
      </c>
      <c r="G575" s="5" t="str">
        <f>'[1]TCE - ANEXO IV - Preencher'!I584</f>
        <v>N</v>
      </c>
      <c r="H575" s="5">
        <f>'[1]TCE - ANEXO IV - Preencher'!J584</f>
        <v>0</v>
      </c>
      <c r="I575" s="6" t="str">
        <f>IF('[1]TCE - ANEXO IV - Preencher'!K584="","",'[1]TCE - ANEXO IV - Preencher'!K584)</f>
        <v>03/06/2026</v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>26 - Pe</v>
      </c>
      <c r="L575" s="7">
        <f>'[1]TCE - ANEXO IV - Preencher'!N584</f>
        <v>2.2999999999999998</v>
      </c>
    </row>
    <row r="576" spans="1:12" s="8" customFormat="1" ht="19.5" customHeight="1" x14ac:dyDescent="0.25">
      <c r="A576" s="3">
        <f>IFERROR(VLOOKUP(B576,'[1]DADOS (OCULTAR)'!$Q$3:$S$136,3,0),"")</f>
        <v>9039744002308</v>
      </c>
      <c r="B576" s="4" t="str">
        <f>'[1]TCE - ANEXO IV - Preencher'!C585</f>
        <v>HOSPITAL NOSSA SENHORA DAS GRAÇAS - ANTIGO ALFA - CG Nº 024/2022</v>
      </c>
      <c r="C576" s="4" t="str">
        <f>'[1]TCE - ANEXO IV - Preencher'!E585</f>
        <v xml:space="preserve">5.25 - Serviços Bancários </v>
      </c>
      <c r="D576" s="3" t="str">
        <f>'[1]TCE - ANEXO IV - Preencher'!F585</f>
        <v>09.039.744/0023-08</v>
      </c>
      <c r="E576" s="5" t="str">
        <f>'[1]TCE - ANEXO IV - Preencher'!G585</f>
        <v>FUNDACAO GESTAO HOSPITALAR MARTINIANO FERNANDES - FGH</v>
      </c>
      <c r="F576" s="5" t="str">
        <f>'[1]TCE - ANEXO IV - Preencher'!H585</f>
        <v>S</v>
      </c>
      <c r="G576" s="5" t="str">
        <f>'[1]TCE - ANEXO IV - Preencher'!I585</f>
        <v>N</v>
      </c>
      <c r="H576" s="5">
        <f>'[1]TCE - ANEXO IV - Preencher'!J585</f>
        <v>0</v>
      </c>
      <c r="I576" s="6" t="str">
        <f>IF('[1]TCE - ANEXO IV - Preencher'!K585="","",'[1]TCE - ANEXO IV - Preencher'!K585)</f>
        <v>03/06/2026</v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>26 - Pe</v>
      </c>
      <c r="L576" s="7">
        <f>'[1]TCE - ANEXO IV - Preencher'!N585</f>
        <v>2.2999999999999998</v>
      </c>
    </row>
    <row r="577" spans="1:12" s="8" customFormat="1" ht="19.5" customHeight="1" x14ac:dyDescent="0.25">
      <c r="A577" s="3">
        <f>IFERROR(VLOOKUP(B577,'[1]DADOS (OCULTAR)'!$Q$3:$S$136,3,0),"")</f>
        <v>9039744002308</v>
      </c>
      <c r="B577" s="4" t="str">
        <f>'[1]TCE - ANEXO IV - Preencher'!C586</f>
        <v>HOSPITAL NOSSA SENHORA DAS GRAÇAS - ANTIGO ALFA - CG Nº 024/2022</v>
      </c>
      <c r="C577" s="4" t="str">
        <f>'[1]TCE - ANEXO IV - Preencher'!E586</f>
        <v xml:space="preserve">5.25 - Serviços Bancários </v>
      </c>
      <c r="D577" s="3" t="str">
        <f>'[1]TCE - ANEXO IV - Preencher'!F586</f>
        <v>09.039.744/0023-08</v>
      </c>
      <c r="E577" s="5" t="str">
        <f>'[1]TCE - ANEXO IV - Preencher'!G586</f>
        <v>FUNDACAO GESTAO HOSPITALAR MARTINIANO FERNANDES - FGH</v>
      </c>
      <c r="F577" s="5" t="str">
        <f>'[1]TCE - ANEXO IV - Preencher'!H586</f>
        <v>S</v>
      </c>
      <c r="G577" s="5" t="str">
        <f>'[1]TCE - ANEXO IV - Preencher'!I586</f>
        <v>N</v>
      </c>
      <c r="H577" s="5">
        <f>'[1]TCE - ANEXO IV - Preencher'!J586</f>
        <v>0</v>
      </c>
      <c r="I577" s="6" t="str">
        <f>IF('[1]TCE - ANEXO IV - Preencher'!K586="","",'[1]TCE - ANEXO IV - Preencher'!K586)</f>
        <v>03/06/2026</v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>26 - Pe</v>
      </c>
      <c r="L577" s="7">
        <f>'[1]TCE - ANEXO IV - Preencher'!N586</f>
        <v>2.2999999999999998</v>
      </c>
    </row>
    <row r="578" spans="1:12" s="8" customFormat="1" ht="19.5" customHeight="1" x14ac:dyDescent="0.25">
      <c r="A578" s="3">
        <f>IFERROR(VLOOKUP(B578,'[1]DADOS (OCULTAR)'!$Q$3:$S$136,3,0),"")</f>
        <v>9039744002308</v>
      </c>
      <c r="B578" s="4" t="str">
        <f>'[1]TCE - ANEXO IV - Preencher'!C587</f>
        <v>HOSPITAL NOSSA SENHORA DAS GRAÇAS - ANTIGO ALFA - CG Nº 024/2022</v>
      </c>
      <c r="C578" s="4" t="str">
        <f>'[1]TCE - ANEXO IV - Preencher'!E587</f>
        <v xml:space="preserve">5.25 - Serviços Bancários </v>
      </c>
      <c r="D578" s="3" t="str">
        <f>'[1]TCE - ANEXO IV - Preencher'!F587</f>
        <v>09.039.744/0023-08</v>
      </c>
      <c r="E578" s="5" t="str">
        <f>'[1]TCE - ANEXO IV - Preencher'!G587</f>
        <v>FUNDACAO GESTAO HOSPITALAR MARTINIANO FERNANDES - FGH</v>
      </c>
      <c r="F578" s="5" t="str">
        <f>'[1]TCE - ANEXO IV - Preencher'!H587</f>
        <v>S</v>
      </c>
      <c r="G578" s="5" t="str">
        <f>'[1]TCE - ANEXO IV - Preencher'!I587</f>
        <v>N</v>
      </c>
      <c r="H578" s="5">
        <f>'[1]TCE - ANEXO IV - Preencher'!J587</f>
        <v>0</v>
      </c>
      <c r="I578" s="6" t="str">
        <f>IF('[1]TCE - ANEXO IV - Preencher'!K587="","",'[1]TCE - ANEXO IV - Preencher'!K587)</f>
        <v>03/06/2026</v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>26 - Pe</v>
      </c>
      <c r="L578" s="7">
        <f>'[1]TCE - ANEXO IV - Preencher'!N587</f>
        <v>2.2999999999999998</v>
      </c>
    </row>
    <row r="579" spans="1:12" s="8" customFormat="1" ht="19.5" customHeight="1" x14ac:dyDescent="0.25">
      <c r="A579" s="3">
        <f>IFERROR(VLOOKUP(B579,'[1]DADOS (OCULTAR)'!$Q$3:$S$136,3,0),"")</f>
        <v>9039744002308</v>
      </c>
      <c r="B579" s="4" t="str">
        <f>'[1]TCE - ANEXO IV - Preencher'!C588</f>
        <v>HOSPITAL NOSSA SENHORA DAS GRAÇAS - ANTIGO ALFA - CG Nº 024/2022</v>
      </c>
      <c r="C579" s="4" t="str">
        <f>'[1]TCE - ANEXO IV - Preencher'!E588</f>
        <v xml:space="preserve">5.25 - Serviços Bancários </v>
      </c>
      <c r="D579" s="3" t="str">
        <f>'[1]TCE - ANEXO IV - Preencher'!F588</f>
        <v>09.039.744/0023-08</v>
      </c>
      <c r="E579" s="5" t="str">
        <f>'[1]TCE - ANEXO IV - Preencher'!G588</f>
        <v>FUNDACAO GESTAO HOSPITALAR MARTINIANO FERNANDES - FGH</v>
      </c>
      <c r="F579" s="5" t="str">
        <f>'[1]TCE - ANEXO IV - Preencher'!H588</f>
        <v>S</v>
      </c>
      <c r="G579" s="5" t="str">
        <f>'[1]TCE - ANEXO IV - Preencher'!I588</f>
        <v>N</v>
      </c>
      <c r="H579" s="5">
        <f>'[1]TCE - ANEXO IV - Preencher'!J588</f>
        <v>0</v>
      </c>
      <c r="I579" s="6" t="str">
        <f>IF('[1]TCE - ANEXO IV - Preencher'!K588="","",'[1]TCE - ANEXO IV - Preencher'!K588)</f>
        <v>03/06/2026</v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>26 - Pe</v>
      </c>
      <c r="L579" s="7">
        <f>'[1]TCE - ANEXO IV - Preencher'!N588</f>
        <v>2.2999999999999998</v>
      </c>
    </row>
    <row r="580" spans="1:12" s="8" customFormat="1" ht="19.5" customHeight="1" x14ac:dyDescent="0.25">
      <c r="A580" s="3">
        <f>IFERROR(VLOOKUP(B580,'[1]DADOS (OCULTAR)'!$Q$3:$S$136,3,0),"")</f>
        <v>9039744002308</v>
      </c>
      <c r="B580" s="4" t="str">
        <f>'[1]TCE - ANEXO IV - Preencher'!C589</f>
        <v>HOSPITAL NOSSA SENHORA DAS GRAÇAS - ANTIGO ALFA - CG Nº 024/2022</v>
      </c>
      <c r="C580" s="4" t="str">
        <f>'[1]TCE - ANEXO IV - Preencher'!E589</f>
        <v xml:space="preserve">5.25 - Serviços Bancários </v>
      </c>
      <c r="D580" s="3" t="str">
        <f>'[1]TCE - ANEXO IV - Preencher'!F589</f>
        <v>09.039.744/0023-08</v>
      </c>
      <c r="E580" s="5" t="str">
        <f>'[1]TCE - ANEXO IV - Preencher'!G589</f>
        <v>FUNDACAO GESTAO HOSPITALAR MARTINIANO FERNANDES - FGH</v>
      </c>
      <c r="F580" s="5" t="str">
        <f>'[1]TCE - ANEXO IV - Preencher'!H589</f>
        <v>S</v>
      </c>
      <c r="G580" s="5" t="str">
        <f>'[1]TCE - ANEXO IV - Preencher'!I589</f>
        <v>N</v>
      </c>
      <c r="H580" s="5">
        <f>'[1]TCE - ANEXO IV - Preencher'!J589</f>
        <v>0</v>
      </c>
      <c r="I580" s="6" t="str">
        <f>IF('[1]TCE - ANEXO IV - Preencher'!K589="","",'[1]TCE - ANEXO IV - Preencher'!K589)</f>
        <v>03/06/2026</v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>26 - Pe</v>
      </c>
      <c r="L580" s="7">
        <f>'[1]TCE - ANEXO IV - Preencher'!N589</f>
        <v>2.2999999999999998</v>
      </c>
    </row>
    <row r="581" spans="1:12" s="8" customFormat="1" ht="19.5" customHeight="1" x14ac:dyDescent="0.25">
      <c r="A581" s="3">
        <f>IFERROR(VLOOKUP(B581,'[1]DADOS (OCULTAR)'!$Q$3:$S$136,3,0),"")</f>
        <v>9039744002308</v>
      </c>
      <c r="B581" s="4" t="str">
        <f>'[1]TCE - ANEXO IV - Preencher'!C590</f>
        <v>HOSPITAL NOSSA SENHORA DAS GRAÇAS - ANTIGO ALFA - CG Nº 024/2022</v>
      </c>
      <c r="C581" s="4" t="str">
        <f>'[1]TCE - ANEXO IV - Preencher'!E590</f>
        <v xml:space="preserve">5.25 - Serviços Bancários </v>
      </c>
      <c r="D581" s="3" t="str">
        <f>'[1]TCE - ANEXO IV - Preencher'!F590</f>
        <v>09.039.744/0023-08</v>
      </c>
      <c r="E581" s="5" t="str">
        <f>'[1]TCE - ANEXO IV - Preencher'!G590</f>
        <v>FUNDACAO GESTAO HOSPITALAR MARTINIANO FERNANDES - FGH</v>
      </c>
      <c r="F581" s="5" t="str">
        <f>'[1]TCE - ANEXO IV - Preencher'!H590</f>
        <v>S</v>
      </c>
      <c r="G581" s="5" t="str">
        <f>'[1]TCE - ANEXO IV - Preencher'!I590</f>
        <v>N</v>
      </c>
      <c r="H581" s="5">
        <f>'[1]TCE - ANEXO IV - Preencher'!J590</f>
        <v>0</v>
      </c>
      <c r="I581" s="6" t="str">
        <f>IF('[1]TCE - ANEXO IV - Preencher'!K590="","",'[1]TCE - ANEXO IV - Preencher'!K590)</f>
        <v>03/06/2026</v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>26 - Pe</v>
      </c>
      <c r="L581" s="7">
        <f>'[1]TCE - ANEXO IV - Preencher'!N590</f>
        <v>2.2999999999999998</v>
      </c>
    </row>
    <row r="582" spans="1:12" s="8" customFormat="1" ht="19.5" customHeight="1" x14ac:dyDescent="0.25">
      <c r="A582" s="3">
        <f>IFERROR(VLOOKUP(B582,'[1]DADOS (OCULTAR)'!$Q$3:$S$136,3,0),"")</f>
        <v>9039744002308</v>
      </c>
      <c r="B582" s="4" t="str">
        <f>'[1]TCE - ANEXO IV - Preencher'!C591</f>
        <v>HOSPITAL NOSSA SENHORA DAS GRAÇAS - ANTIGO ALFA - CG Nº 024/2022</v>
      </c>
      <c r="C582" s="4" t="str">
        <f>'[1]TCE - ANEXO IV - Preencher'!E591</f>
        <v xml:space="preserve">5.25 - Serviços Bancários </v>
      </c>
      <c r="D582" s="3" t="str">
        <f>'[1]TCE - ANEXO IV - Preencher'!F591</f>
        <v>09.039.744/0023-08</v>
      </c>
      <c r="E582" s="5" t="str">
        <f>'[1]TCE - ANEXO IV - Preencher'!G591</f>
        <v>FUNDACAO GESTAO HOSPITALAR MARTINIANO FERNANDES - FGH</v>
      </c>
      <c r="F582" s="5" t="str">
        <f>'[1]TCE - ANEXO IV - Preencher'!H591</f>
        <v>S</v>
      </c>
      <c r="G582" s="5" t="str">
        <f>'[1]TCE - ANEXO IV - Preencher'!I591</f>
        <v>N</v>
      </c>
      <c r="H582" s="5">
        <f>'[1]TCE - ANEXO IV - Preencher'!J591</f>
        <v>0</v>
      </c>
      <c r="I582" s="6" t="str">
        <f>IF('[1]TCE - ANEXO IV - Preencher'!K591="","",'[1]TCE - ANEXO IV - Preencher'!K591)</f>
        <v>03/06/2026</v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>26 - Pe</v>
      </c>
      <c r="L582" s="7">
        <f>'[1]TCE - ANEXO IV - Preencher'!N591</f>
        <v>2.2999999999999998</v>
      </c>
    </row>
    <row r="583" spans="1:12" s="8" customFormat="1" ht="19.5" customHeight="1" x14ac:dyDescent="0.25">
      <c r="A583" s="3">
        <f>IFERROR(VLOOKUP(B583,'[1]DADOS (OCULTAR)'!$Q$3:$S$136,3,0),"")</f>
        <v>9039744002308</v>
      </c>
      <c r="B583" s="4" t="str">
        <f>'[1]TCE - ANEXO IV - Preencher'!C592</f>
        <v>HOSPITAL NOSSA SENHORA DAS GRAÇAS - ANTIGO ALFA - CG Nº 024/2022</v>
      </c>
      <c r="C583" s="4" t="str">
        <f>'[1]TCE - ANEXO IV - Preencher'!E592</f>
        <v xml:space="preserve">5.25 - Serviços Bancários </v>
      </c>
      <c r="D583" s="3" t="str">
        <f>'[1]TCE - ANEXO IV - Preencher'!F592</f>
        <v>09.039.744/0023-08</v>
      </c>
      <c r="E583" s="5" t="str">
        <f>'[1]TCE - ANEXO IV - Preencher'!G592</f>
        <v>FUNDACAO GESTAO HOSPITALAR MARTINIANO FERNANDES - FGH</v>
      </c>
      <c r="F583" s="5" t="str">
        <f>'[1]TCE - ANEXO IV - Preencher'!H592</f>
        <v>S</v>
      </c>
      <c r="G583" s="5" t="str">
        <f>'[1]TCE - ANEXO IV - Preencher'!I592</f>
        <v>N</v>
      </c>
      <c r="H583" s="5">
        <f>'[1]TCE - ANEXO IV - Preencher'!J592</f>
        <v>0</v>
      </c>
      <c r="I583" s="6" t="str">
        <f>IF('[1]TCE - ANEXO IV - Preencher'!K592="","",'[1]TCE - ANEXO IV - Preencher'!K592)</f>
        <v>03/06/2026</v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>26 - Pe</v>
      </c>
      <c r="L583" s="7">
        <f>'[1]TCE - ANEXO IV - Preencher'!N592</f>
        <v>2.2999999999999998</v>
      </c>
    </row>
    <row r="584" spans="1:12" s="8" customFormat="1" ht="19.5" customHeight="1" x14ac:dyDescent="0.25">
      <c r="A584" s="3">
        <f>IFERROR(VLOOKUP(B584,'[1]DADOS (OCULTAR)'!$Q$3:$S$136,3,0),"")</f>
        <v>9039744002308</v>
      </c>
      <c r="B584" s="4" t="str">
        <f>'[1]TCE - ANEXO IV - Preencher'!C593</f>
        <v>HOSPITAL NOSSA SENHORA DAS GRAÇAS - ANTIGO ALFA - CG Nº 024/2022</v>
      </c>
      <c r="C584" s="4" t="str">
        <f>'[1]TCE - ANEXO IV - Preencher'!E593</f>
        <v xml:space="preserve">5.25 - Serviços Bancários </v>
      </c>
      <c r="D584" s="3" t="str">
        <f>'[1]TCE - ANEXO IV - Preencher'!F593</f>
        <v>09.039.744/0023-08</v>
      </c>
      <c r="E584" s="5" t="str">
        <f>'[1]TCE - ANEXO IV - Preencher'!G593</f>
        <v>FUNDACAO GESTAO HOSPITALAR MARTINIANO FERNANDES - FGH</v>
      </c>
      <c r="F584" s="5" t="str">
        <f>'[1]TCE - ANEXO IV - Preencher'!H593</f>
        <v>S</v>
      </c>
      <c r="G584" s="5" t="str">
        <f>'[1]TCE - ANEXO IV - Preencher'!I593</f>
        <v>N</v>
      </c>
      <c r="H584" s="5">
        <f>'[1]TCE - ANEXO IV - Preencher'!J593</f>
        <v>0</v>
      </c>
      <c r="I584" s="6" t="str">
        <f>IF('[1]TCE - ANEXO IV - Preencher'!K593="","",'[1]TCE - ANEXO IV - Preencher'!K593)</f>
        <v>05/06/2026</v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>26 - Pe</v>
      </c>
      <c r="L584" s="7">
        <f>'[1]TCE - ANEXO IV - Preencher'!N593</f>
        <v>2.2999999999999998</v>
      </c>
    </row>
    <row r="585" spans="1:12" s="8" customFormat="1" ht="19.5" customHeight="1" x14ac:dyDescent="0.25">
      <c r="A585" s="3">
        <f>IFERROR(VLOOKUP(B585,'[1]DADOS (OCULTAR)'!$Q$3:$S$136,3,0),"")</f>
        <v>9039744002308</v>
      </c>
      <c r="B585" s="4" t="str">
        <f>'[1]TCE - ANEXO IV - Preencher'!C594</f>
        <v>HOSPITAL NOSSA SENHORA DAS GRAÇAS - ANTIGO ALFA - CG Nº 024/2022</v>
      </c>
      <c r="C585" s="4" t="str">
        <f>'[1]TCE - ANEXO IV - Preencher'!E594</f>
        <v xml:space="preserve">5.25 - Serviços Bancários </v>
      </c>
      <c r="D585" s="3" t="str">
        <f>'[1]TCE - ANEXO IV - Preencher'!F594</f>
        <v>09.039.744/0023-08</v>
      </c>
      <c r="E585" s="5" t="str">
        <f>'[1]TCE - ANEXO IV - Preencher'!G594</f>
        <v>FUNDACAO GESTAO HOSPITALAR MARTINIANO FERNANDES - FGH</v>
      </c>
      <c r="F585" s="5" t="str">
        <f>'[1]TCE - ANEXO IV - Preencher'!H594</f>
        <v>S</v>
      </c>
      <c r="G585" s="5" t="str">
        <f>'[1]TCE - ANEXO IV - Preencher'!I594</f>
        <v>N</v>
      </c>
      <c r="H585" s="5">
        <f>'[1]TCE - ANEXO IV - Preencher'!J594</f>
        <v>0</v>
      </c>
      <c r="I585" s="6" t="str">
        <f>IF('[1]TCE - ANEXO IV - Preencher'!K594="","",'[1]TCE - ANEXO IV - Preencher'!K594)</f>
        <v>05/06/2026</v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>26 - Pe</v>
      </c>
      <c r="L585" s="7">
        <f>'[1]TCE - ANEXO IV - Preencher'!N594</f>
        <v>2.2999999999999998</v>
      </c>
    </row>
    <row r="586" spans="1:12" s="8" customFormat="1" ht="19.5" customHeight="1" x14ac:dyDescent="0.25">
      <c r="A586" s="3">
        <f>IFERROR(VLOOKUP(B586,'[1]DADOS (OCULTAR)'!$Q$3:$S$136,3,0),"")</f>
        <v>9039744002308</v>
      </c>
      <c r="B586" s="4" t="str">
        <f>'[1]TCE - ANEXO IV - Preencher'!C595</f>
        <v>HOSPITAL NOSSA SENHORA DAS GRAÇAS - ANTIGO ALFA - CG Nº 024/2022</v>
      </c>
      <c r="C586" s="4" t="str">
        <f>'[1]TCE - ANEXO IV - Preencher'!E595</f>
        <v xml:space="preserve">5.25 - Serviços Bancários </v>
      </c>
      <c r="D586" s="3" t="str">
        <f>'[1]TCE - ANEXO IV - Preencher'!F595</f>
        <v>09.039.744/0023-08</v>
      </c>
      <c r="E586" s="5" t="str">
        <f>'[1]TCE - ANEXO IV - Preencher'!G595</f>
        <v>FUNDACAO GESTAO HOSPITALAR MARTINIANO FERNANDES - FGH</v>
      </c>
      <c r="F586" s="5" t="str">
        <f>'[1]TCE - ANEXO IV - Preencher'!H595</f>
        <v>S</v>
      </c>
      <c r="G586" s="5" t="str">
        <f>'[1]TCE - ANEXO IV - Preencher'!I595</f>
        <v>N</v>
      </c>
      <c r="H586" s="5">
        <f>'[1]TCE - ANEXO IV - Preencher'!J595</f>
        <v>0</v>
      </c>
      <c r="I586" s="6" t="str">
        <f>IF('[1]TCE - ANEXO IV - Preencher'!K595="","",'[1]TCE - ANEXO IV - Preencher'!K595)</f>
        <v>05/06/2026</v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>26 - Pe</v>
      </c>
      <c r="L586" s="7">
        <f>'[1]TCE - ANEXO IV - Preencher'!N595</f>
        <v>2.2999999999999998</v>
      </c>
    </row>
    <row r="587" spans="1:12" s="8" customFormat="1" ht="19.5" customHeight="1" x14ac:dyDescent="0.25">
      <c r="A587" s="3">
        <f>IFERROR(VLOOKUP(B587,'[1]DADOS (OCULTAR)'!$Q$3:$S$136,3,0),"")</f>
        <v>9039744002308</v>
      </c>
      <c r="B587" s="4" t="str">
        <f>'[1]TCE - ANEXO IV - Preencher'!C596</f>
        <v>HOSPITAL NOSSA SENHORA DAS GRAÇAS - ANTIGO ALFA - CG Nº 024/2022</v>
      </c>
      <c r="C587" s="4" t="str">
        <f>'[1]TCE - ANEXO IV - Preencher'!E596</f>
        <v xml:space="preserve">5.25 - Serviços Bancários </v>
      </c>
      <c r="D587" s="3" t="str">
        <f>'[1]TCE - ANEXO IV - Preencher'!F596</f>
        <v>09.039.744/0023-08</v>
      </c>
      <c r="E587" s="5" t="str">
        <f>'[1]TCE - ANEXO IV - Preencher'!G596</f>
        <v>FUNDACAO GESTAO HOSPITALAR MARTINIANO FERNANDES - FGH</v>
      </c>
      <c r="F587" s="5" t="str">
        <f>'[1]TCE - ANEXO IV - Preencher'!H596</f>
        <v>S</v>
      </c>
      <c r="G587" s="5" t="str">
        <f>'[1]TCE - ANEXO IV - Preencher'!I596</f>
        <v>N</v>
      </c>
      <c r="H587" s="5">
        <f>'[1]TCE - ANEXO IV - Preencher'!J596</f>
        <v>0</v>
      </c>
      <c r="I587" s="6" t="str">
        <f>IF('[1]TCE - ANEXO IV - Preencher'!K596="","",'[1]TCE - ANEXO IV - Preencher'!K596)</f>
        <v>05/06/2026</v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>26 - Pe</v>
      </c>
      <c r="L587" s="7">
        <f>'[1]TCE - ANEXO IV - Preencher'!N596</f>
        <v>2.2999999999999998</v>
      </c>
    </row>
    <row r="588" spans="1:12" s="8" customFormat="1" ht="19.5" customHeight="1" x14ac:dyDescent="0.25">
      <c r="A588" s="3">
        <f>IFERROR(VLOOKUP(B588,'[1]DADOS (OCULTAR)'!$Q$3:$S$136,3,0),"")</f>
        <v>9039744002308</v>
      </c>
      <c r="B588" s="4" t="str">
        <f>'[1]TCE - ANEXO IV - Preencher'!C597</f>
        <v>HOSPITAL NOSSA SENHORA DAS GRAÇAS - ANTIGO ALFA - CG Nº 024/2022</v>
      </c>
      <c r="C588" s="4" t="str">
        <f>'[1]TCE - ANEXO IV - Preencher'!E597</f>
        <v xml:space="preserve">5.25 - Serviços Bancários </v>
      </c>
      <c r="D588" s="3" t="str">
        <f>'[1]TCE - ANEXO IV - Preencher'!F597</f>
        <v>09.039.744/0023-08</v>
      </c>
      <c r="E588" s="5" t="str">
        <f>'[1]TCE - ANEXO IV - Preencher'!G597</f>
        <v>FUNDACAO GESTAO HOSPITALAR MARTINIANO FERNANDES - FGH</v>
      </c>
      <c r="F588" s="5" t="str">
        <f>'[1]TCE - ANEXO IV - Preencher'!H597</f>
        <v>S</v>
      </c>
      <c r="G588" s="5" t="str">
        <f>'[1]TCE - ANEXO IV - Preencher'!I597</f>
        <v>N</v>
      </c>
      <c r="H588" s="5">
        <f>'[1]TCE - ANEXO IV - Preencher'!J597</f>
        <v>0</v>
      </c>
      <c r="I588" s="6" t="str">
        <f>IF('[1]TCE - ANEXO IV - Preencher'!K597="","",'[1]TCE - ANEXO IV - Preencher'!K597)</f>
        <v>05/06/2026</v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>26 - Pe</v>
      </c>
      <c r="L588" s="7">
        <f>'[1]TCE - ANEXO IV - Preencher'!N597</f>
        <v>2.2999999999999998</v>
      </c>
    </row>
    <row r="589" spans="1:12" s="8" customFormat="1" ht="19.5" customHeight="1" x14ac:dyDescent="0.25">
      <c r="A589" s="3">
        <f>IFERROR(VLOOKUP(B589,'[1]DADOS (OCULTAR)'!$Q$3:$S$136,3,0),"")</f>
        <v>9039744002308</v>
      </c>
      <c r="B589" s="4" t="str">
        <f>'[1]TCE - ANEXO IV - Preencher'!C598</f>
        <v>HOSPITAL NOSSA SENHORA DAS GRAÇAS - ANTIGO ALFA - CG Nº 024/2022</v>
      </c>
      <c r="C589" s="4" t="str">
        <f>'[1]TCE - ANEXO IV - Preencher'!E598</f>
        <v xml:space="preserve">5.25 - Serviços Bancários </v>
      </c>
      <c r="D589" s="3" t="str">
        <f>'[1]TCE - ANEXO IV - Preencher'!F598</f>
        <v>09.039.744/0023-08</v>
      </c>
      <c r="E589" s="5" t="str">
        <f>'[1]TCE - ANEXO IV - Preencher'!G598</f>
        <v>FUNDACAO GESTAO HOSPITALAR MARTINIANO FERNANDES - FGH</v>
      </c>
      <c r="F589" s="5" t="str">
        <f>'[1]TCE - ANEXO IV - Preencher'!H598</f>
        <v>S</v>
      </c>
      <c r="G589" s="5" t="str">
        <f>'[1]TCE - ANEXO IV - Preencher'!I598</f>
        <v>N</v>
      </c>
      <c r="H589" s="5">
        <f>'[1]TCE - ANEXO IV - Preencher'!J598</f>
        <v>0</v>
      </c>
      <c r="I589" s="6" t="str">
        <f>IF('[1]TCE - ANEXO IV - Preencher'!K598="","",'[1]TCE - ANEXO IV - Preencher'!K598)</f>
        <v>05/06/2026</v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>26 - Pe</v>
      </c>
      <c r="L589" s="7">
        <f>'[1]TCE - ANEXO IV - Preencher'!N598</f>
        <v>2.2999999999999998</v>
      </c>
    </row>
    <row r="590" spans="1:12" s="8" customFormat="1" ht="19.5" customHeight="1" x14ac:dyDescent="0.25">
      <c r="A590" s="3">
        <f>IFERROR(VLOOKUP(B590,'[1]DADOS (OCULTAR)'!$Q$3:$S$136,3,0),"")</f>
        <v>9039744002308</v>
      </c>
      <c r="B590" s="4" t="str">
        <f>'[1]TCE - ANEXO IV - Preencher'!C599</f>
        <v>HOSPITAL NOSSA SENHORA DAS GRAÇAS - ANTIGO ALFA - CG Nº 024/2022</v>
      </c>
      <c r="C590" s="4" t="str">
        <f>'[1]TCE - ANEXO IV - Preencher'!E599</f>
        <v xml:space="preserve">5.25 - Serviços Bancários </v>
      </c>
      <c r="D590" s="3" t="str">
        <f>'[1]TCE - ANEXO IV - Preencher'!F599</f>
        <v>09.039.744/0023-08</v>
      </c>
      <c r="E590" s="5" t="str">
        <f>'[1]TCE - ANEXO IV - Preencher'!G599</f>
        <v>FUNDACAO GESTAO HOSPITALAR MARTINIANO FERNANDES - FGH</v>
      </c>
      <c r="F590" s="5" t="str">
        <f>'[1]TCE - ANEXO IV - Preencher'!H599</f>
        <v>S</v>
      </c>
      <c r="G590" s="5" t="str">
        <f>'[1]TCE - ANEXO IV - Preencher'!I599</f>
        <v>N</v>
      </c>
      <c r="H590" s="5">
        <f>'[1]TCE - ANEXO IV - Preencher'!J599</f>
        <v>0</v>
      </c>
      <c r="I590" s="6" t="str">
        <f>IF('[1]TCE - ANEXO IV - Preencher'!K599="","",'[1]TCE - ANEXO IV - Preencher'!K599)</f>
        <v>05/06/2026</v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>26 - Pe</v>
      </c>
      <c r="L590" s="7">
        <f>'[1]TCE - ANEXO IV - Preencher'!N599</f>
        <v>2.2999999999999998</v>
      </c>
    </row>
    <row r="591" spans="1:12" s="8" customFormat="1" ht="19.5" customHeight="1" x14ac:dyDescent="0.25">
      <c r="A591" s="3">
        <f>IFERROR(VLOOKUP(B591,'[1]DADOS (OCULTAR)'!$Q$3:$S$136,3,0),"")</f>
        <v>9039744002308</v>
      </c>
      <c r="B591" s="4" t="str">
        <f>'[1]TCE - ANEXO IV - Preencher'!C600</f>
        <v>HOSPITAL NOSSA SENHORA DAS GRAÇAS - ANTIGO ALFA - CG Nº 024/2022</v>
      </c>
      <c r="C591" s="4" t="str">
        <f>'[1]TCE - ANEXO IV - Preencher'!E600</f>
        <v xml:space="preserve">5.25 - Serviços Bancários </v>
      </c>
      <c r="D591" s="3" t="str">
        <f>'[1]TCE - ANEXO IV - Preencher'!F600</f>
        <v>09.039.744/0023-08</v>
      </c>
      <c r="E591" s="5" t="str">
        <f>'[1]TCE - ANEXO IV - Preencher'!G600</f>
        <v>FUNDACAO GESTAO HOSPITALAR MARTINIANO FERNANDES - FGH</v>
      </c>
      <c r="F591" s="5" t="str">
        <f>'[1]TCE - ANEXO IV - Preencher'!H600</f>
        <v>S</v>
      </c>
      <c r="G591" s="5" t="str">
        <f>'[1]TCE - ANEXO IV - Preencher'!I600</f>
        <v>N</v>
      </c>
      <c r="H591" s="5">
        <f>'[1]TCE - ANEXO IV - Preencher'!J600</f>
        <v>0</v>
      </c>
      <c r="I591" s="6" t="str">
        <f>IF('[1]TCE - ANEXO IV - Preencher'!K600="","",'[1]TCE - ANEXO IV - Preencher'!K600)</f>
        <v>05/06/2026</v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>26 - Pe</v>
      </c>
      <c r="L591" s="7">
        <f>'[1]TCE - ANEXO IV - Preencher'!N600</f>
        <v>2.2999999999999998</v>
      </c>
    </row>
    <row r="592" spans="1:12" s="8" customFormat="1" ht="19.5" customHeight="1" x14ac:dyDescent="0.25">
      <c r="A592" s="3">
        <f>IFERROR(VLOOKUP(B592,'[1]DADOS (OCULTAR)'!$Q$3:$S$136,3,0),"")</f>
        <v>9039744002308</v>
      </c>
      <c r="B592" s="4" t="str">
        <f>'[1]TCE - ANEXO IV - Preencher'!C601</f>
        <v>HOSPITAL NOSSA SENHORA DAS GRAÇAS - ANTIGO ALFA - CG Nº 024/2022</v>
      </c>
      <c r="C592" s="4" t="str">
        <f>'[1]TCE - ANEXO IV - Preencher'!E601</f>
        <v xml:space="preserve">5.25 - Serviços Bancários </v>
      </c>
      <c r="D592" s="3" t="str">
        <f>'[1]TCE - ANEXO IV - Preencher'!F601</f>
        <v>09.039.744/0023-08</v>
      </c>
      <c r="E592" s="5" t="str">
        <f>'[1]TCE - ANEXO IV - Preencher'!G601</f>
        <v>FUNDACAO GESTAO HOSPITALAR MARTINIANO FERNANDES - FGH</v>
      </c>
      <c r="F592" s="5" t="str">
        <f>'[1]TCE - ANEXO IV - Preencher'!H601</f>
        <v>S</v>
      </c>
      <c r="G592" s="5" t="str">
        <f>'[1]TCE - ANEXO IV - Preencher'!I601</f>
        <v>N</v>
      </c>
      <c r="H592" s="5">
        <f>'[1]TCE - ANEXO IV - Preencher'!J601</f>
        <v>0</v>
      </c>
      <c r="I592" s="6" t="str">
        <f>IF('[1]TCE - ANEXO IV - Preencher'!K601="","",'[1]TCE - ANEXO IV - Preencher'!K601)</f>
        <v>05/06/2026</v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>26 - Pe</v>
      </c>
      <c r="L592" s="7">
        <f>'[1]TCE - ANEXO IV - Preencher'!N601</f>
        <v>2.2999999999999998</v>
      </c>
    </row>
    <row r="593" spans="1:12" s="8" customFormat="1" ht="19.5" customHeight="1" x14ac:dyDescent="0.25">
      <c r="A593" s="3">
        <f>IFERROR(VLOOKUP(B593,'[1]DADOS (OCULTAR)'!$Q$3:$S$136,3,0),"")</f>
        <v>9039744002308</v>
      </c>
      <c r="B593" s="4" t="str">
        <f>'[1]TCE - ANEXO IV - Preencher'!C602</f>
        <v>HOSPITAL NOSSA SENHORA DAS GRAÇAS - ANTIGO ALFA - CG Nº 024/2022</v>
      </c>
      <c r="C593" s="4" t="str">
        <f>'[1]TCE - ANEXO IV - Preencher'!E602</f>
        <v xml:space="preserve">5.25 - Serviços Bancários </v>
      </c>
      <c r="D593" s="3" t="str">
        <f>'[1]TCE - ANEXO IV - Preencher'!F602</f>
        <v>09.039.744/0023-08</v>
      </c>
      <c r="E593" s="5" t="str">
        <f>'[1]TCE - ANEXO IV - Preencher'!G602</f>
        <v>FUNDACAO GESTAO HOSPITALAR MARTINIANO FERNANDES - FGH</v>
      </c>
      <c r="F593" s="5" t="str">
        <f>'[1]TCE - ANEXO IV - Preencher'!H602</f>
        <v>S</v>
      </c>
      <c r="G593" s="5" t="str">
        <f>'[1]TCE - ANEXO IV - Preencher'!I602</f>
        <v>N</v>
      </c>
      <c r="H593" s="5">
        <f>'[1]TCE - ANEXO IV - Preencher'!J602</f>
        <v>0</v>
      </c>
      <c r="I593" s="6" t="str">
        <f>IF('[1]TCE - ANEXO IV - Preencher'!K602="","",'[1]TCE - ANEXO IV - Preencher'!K602)</f>
        <v>05/06/2026</v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>26 - Pe</v>
      </c>
      <c r="L593" s="7">
        <f>'[1]TCE - ANEXO IV - Preencher'!N602</f>
        <v>2.2999999999999998</v>
      </c>
    </row>
    <row r="594" spans="1:12" s="8" customFormat="1" ht="19.5" customHeight="1" x14ac:dyDescent="0.25">
      <c r="A594" s="3">
        <f>IFERROR(VLOOKUP(B594,'[1]DADOS (OCULTAR)'!$Q$3:$S$136,3,0),"")</f>
        <v>9039744002308</v>
      </c>
      <c r="B594" s="4" t="str">
        <f>'[1]TCE - ANEXO IV - Preencher'!C603</f>
        <v>HOSPITAL NOSSA SENHORA DAS GRAÇAS - ANTIGO ALFA - CG Nº 024/2022</v>
      </c>
      <c r="C594" s="4" t="str">
        <f>'[1]TCE - ANEXO IV - Preencher'!E603</f>
        <v xml:space="preserve">5.25 - Serviços Bancários </v>
      </c>
      <c r="D594" s="3" t="str">
        <f>'[1]TCE - ANEXO IV - Preencher'!F603</f>
        <v>09.039.744/0023-08</v>
      </c>
      <c r="E594" s="5" t="str">
        <f>'[1]TCE - ANEXO IV - Preencher'!G603</f>
        <v>FUNDACAO GESTAO HOSPITALAR MARTINIANO FERNANDES - FGH</v>
      </c>
      <c r="F594" s="5" t="str">
        <f>'[1]TCE - ANEXO IV - Preencher'!H603</f>
        <v>S</v>
      </c>
      <c r="G594" s="5" t="str">
        <f>'[1]TCE - ANEXO IV - Preencher'!I603</f>
        <v>N</v>
      </c>
      <c r="H594" s="5">
        <f>'[1]TCE - ANEXO IV - Preencher'!J603</f>
        <v>0</v>
      </c>
      <c r="I594" s="6" t="str">
        <f>IF('[1]TCE - ANEXO IV - Preencher'!K603="","",'[1]TCE - ANEXO IV - Preencher'!K603)</f>
        <v>05/06/2026</v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>26 - Pe</v>
      </c>
      <c r="L594" s="7">
        <f>'[1]TCE - ANEXO IV - Preencher'!N603</f>
        <v>2.2999999999999998</v>
      </c>
    </row>
    <row r="595" spans="1:12" s="8" customFormat="1" ht="19.5" customHeight="1" x14ac:dyDescent="0.25">
      <c r="A595" s="3">
        <f>IFERROR(VLOOKUP(B595,'[1]DADOS (OCULTAR)'!$Q$3:$S$136,3,0),"")</f>
        <v>9039744002308</v>
      </c>
      <c r="B595" s="4" t="str">
        <f>'[1]TCE - ANEXO IV - Preencher'!C604</f>
        <v>HOSPITAL NOSSA SENHORA DAS GRAÇAS - ANTIGO ALFA - CG Nº 024/2022</v>
      </c>
      <c r="C595" s="4" t="str">
        <f>'[1]TCE - ANEXO IV - Preencher'!E604</f>
        <v xml:space="preserve">5.25 - Serviços Bancários </v>
      </c>
      <c r="D595" s="3" t="str">
        <f>'[1]TCE - ANEXO IV - Preencher'!F604</f>
        <v>09.039.744/0023-08</v>
      </c>
      <c r="E595" s="5" t="str">
        <f>'[1]TCE - ANEXO IV - Preencher'!G604</f>
        <v>FUNDACAO GESTAO HOSPITALAR MARTINIANO FERNANDES - FGH</v>
      </c>
      <c r="F595" s="5" t="str">
        <f>'[1]TCE - ANEXO IV - Preencher'!H604</f>
        <v>S</v>
      </c>
      <c r="G595" s="5" t="str">
        <f>'[1]TCE - ANEXO IV - Preencher'!I604</f>
        <v>N</v>
      </c>
      <c r="H595" s="5">
        <f>'[1]TCE - ANEXO IV - Preencher'!J604</f>
        <v>0</v>
      </c>
      <c r="I595" s="6" t="str">
        <f>IF('[1]TCE - ANEXO IV - Preencher'!K604="","",'[1]TCE - ANEXO IV - Preencher'!K604)</f>
        <v>05/06/2026</v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>26 - Pe</v>
      </c>
      <c r="L595" s="7">
        <f>'[1]TCE - ANEXO IV - Preencher'!N604</f>
        <v>2.2999999999999998</v>
      </c>
    </row>
    <row r="596" spans="1:12" s="8" customFormat="1" ht="19.5" customHeight="1" x14ac:dyDescent="0.25">
      <c r="A596" s="3">
        <f>IFERROR(VLOOKUP(B596,'[1]DADOS (OCULTAR)'!$Q$3:$S$136,3,0),"")</f>
        <v>9039744002308</v>
      </c>
      <c r="B596" s="4" t="str">
        <f>'[1]TCE - ANEXO IV - Preencher'!C605</f>
        <v>HOSPITAL NOSSA SENHORA DAS GRAÇAS - ANTIGO ALFA - CG Nº 024/2022</v>
      </c>
      <c r="C596" s="4" t="str">
        <f>'[1]TCE - ANEXO IV - Preencher'!E605</f>
        <v xml:space="preserve">5.25 - Serviços Bancários </v>
      </c>
      <c r="D596" s="3" t="str">
        <f>'[1]TCE - ANEXO IV - Preencher'!F605</f>
        <v>09.039.744/0023-08</v>
      </c>
      <c r="E596" s="5" t="str">
        <f>'[1]TCE - ANEXO IV - Preencher'!G605</f>
        <v>FUNDACAO GESTAO HOSPITALAR MARTINIANO FERNANDES - FGH</v>
      </c>
      <c r="F596" s="5" t="str">
        <f>'[1]TCE - ANEXO IV - Preencher'!H605</f>
        <v>S</v>
      </c>
      <c r="G596" s="5" t="str">
        <f>'[1]TCE - ANEXO IV - Preencher'!I605</f>
        <v>N</v>
      </c>
      <c r="H596" s="5">
        <f>'[1]TCE - ANEXO IV - Preencher'!J605</f>
        <v>0</v>
      </c>
      <c r="I596" s="6" t="str">
        <f>IF('[1]TCE - ANEXO IV - Preencher'!K605="","",'[1]TCE - ANEXO IV - Preencher'!K605)</f>
        <v>05/06/2026</v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>26 - Pe</v>
      </c>
      <c r="L596" s="7">
        <f>'[1]TCE - ANEXO IV - Preencher'!N605</f>
        <v>2.2999999999999998</v>
      </c>
    </row>
    <row r="597" spans="1:12" s="8" customFormat="1" ht="19.5" customHeight="1" x14ac:dyDescent="0.25">
      <c r="A597" s="3">
        <f>IFERROR(VLOOKUP(B597,'[1]DADOS (OCULTAR)'!$Q$3:$S$136,3,0),"")</f>
        <v>9039744002308</v>
      </c>
      <c r="B597" s="4" t="str">
        <f>'[1]TCE - ANEXO IV - Preencher'!C606</f>
        <v>HOSPITAL NOSSA SENHORA DAS GRAÇAS - ANTIGO ALFA - CG Nº 024/2022</v>
      </c>
      <c r="C597" s="4" t="str">
        <f>'[1]TCE - ANEXO IV - Preencher'!E606</f>
        <v xml:space="preserve">5.25 - Serviços Bancários </v>
      </c>
      <c r="D597" s="3" t="str">
        <f>'[1]TCE - ANEXO IV - Preencher'!F606</f>
        <v>09.039.744/0023-08</v>
      </c>
      <c r="E597" s="5" t="str">
        <f>'[1]TCE - ANEXO IV - Preencher'!G606</f>
        <v>FUNDACAO GESTAO HOSPITALAR MARTINIANO FERNANDES - FGH</v>
      </c>
      <c r="F597" s="5" t="str">
        <f>'[1]TCE - ANEXO IV - Preencher'!H606</f>
        <v>S</v>
      </c>
      <c r="G597" s="5" t="str">
        <f>'[1]TCE - ANEXO IV - Preencher'!I606</f>
        <v>N</v>
      </c>
      <c r="H597" s="5">
        <f>'[1]TCE - ANEXO IV - Preencher'!J606</f>
        <v>0</v>
      </c>
      <c r="I597" s="6" t="str">
        <f>IF('[1]TCE - ANEXO IV - Preencher'!K606="","",'[1]TCE - ANEXO IV - Preencher'!K606)</f>
        <v>05/06/2026</v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>26 - Pe</v>
      </c>
      <c r="L597" s="7">
        <f>'[1]TCE - ANEXO IV - Preencher'!N606</f>
        <v>2.2999999999999998</v>
      </c>
    </row>
    <row r="598" spans="1:12" s="8" customFormat="1" ht="19.5" customHeight="1" x14ac:dyDescent="0.25">
      <c r="A598" s="3">
        <f>IFERROR(VLOOKUP(B598,'[1]DADOS (OCULTAR)'!$Q$3:$S$136,3,0),"")</f>
        <v>9039744002308</v>
      </c>
      <c r="B598" s="4" t="str">
        <f>'[1]TCE - ANEXO IV - Preencher'!C607</f>
        <v>HOSPITAL NOSSA SENHORA DAS GRAÇAS - ANTIGO ALFA - CG Nº 024/2022</v>
      </c>
      <c r="C598" s="4" t="str">
        <f>'[1]TCE - ANEXO IV - Preencher'!E607</f>
        <v xml:space="preserve">5.25 - Serviços Bancários </v>
      </c>
      <c r="D598" s="3" t="str">
        <f>'[1]TCE - ANEXO IV - Preencher'!F607</f>
        <v>09.039.744/0023-08</v>
      </c>
      <c r="E598" s="5" t="str">
        <f>'[1]TCE - ANEXO IV - Preencher'!G607</f>
        <v>FUNDACAO GESTAO HOSPITALAR MARTINIANO FERNANDES - FGH</v>
      </c>
      <c r="F598" s="5" t="str">
        <f>'[1]TCE - ANEXO IV - Preencher'!H607</f>
        <v>S</v>
      </c>
      <c r="G598" s="5" t="str">
        <f>'[1]TCE - ANEXO IV - Preencher'!I607</f>
        <v>N</v>
      </c>
      <c r="H598" s="5">
        <f>'[1]TCE - ANEXO IV - Preencher'!J607</f>
        <v>0</v>
      </c>
      <c r="I598" s="6" t="str">
        <f>IF('[1]TCE - ANEXO IV - Preencher'!K607="","",'[1]TCE - ANEXO IV - Preencher'!K607)</f>
        <v>05/06/2026</v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>26 - Pe</v>
      </c>
      <c r="L598" s="7">
        <f>'[1]TCE - ANEXO IV - Preencher'!N607</f>
        <v>2.2999999999999998</v>
      </c>
    </row>
    <row r="599" spans="1:12" s="8" customFormat="1" ht="19.5" customHeight="1" x14ac:dyDescent="0.25">
      <c r="A599" s="3">
        <f>IFERROR(VLOOKUP(B599,'[1]DADOS (OCULTAR)'!$Q$3:$S$136,3,0),"")</f>
        <v>9039744002308</v>
      </c>
      <c r="B599" s="4" t="str">
        <f>'[1]TCE - ANEXO IV - Preencher'!C608</f>
        <v>HOSPITAL NOSSA SENHORA DAS GRAÇAS - ANTIGO ALFA - CG Nº 024/2022</v>
      </c>
      <c r="C599" s="4" t="str">
        <f>'[1]TCE - ANEXO IV - Preencher'!E608</f>
        <v xml:space="preserve">5.25 - Serviços Bancários </v>
      </c>
      <c r="D599" s="3" t="str">
        <f>'[1]TCE - ANEXO IV - Preencher'!F608</f>
        <v>09.039.744/0023-08</v>
      </c>
      <c r="E599" s="5" t="str">
        <f>'[1]TCE - ANEXO IV - Preencher'!G608</f>
        <v>FUNDACAO GESTAO HOSPITALAR MARTINIANO FERNANDES - FGH</v>
      </c>
      <c r="F599" s="5" t="str">
        <f>'[1]TCE - ANEXO IV - Preencher'!H608</f>
        <v>S</v>
      </c>
      <c r="G599" s="5" t="str">
        <f>'[1]TCE - ANEXO IV - Preencher'!I608</f>
        <v>N</v>
      </c>
      <c r="H599" s="5">
        <f>'[1]TCE - ANEXO IV - Preencher'!J608</f>
        <v>0</v>
      </c>
      <c r="I599" s="6" t="str">
        <f>IF('[1]TCE - ANEXO IV - Preencher'!K608="","",'[1]TCE - ANEXO IV - Preencher'!K608)</f>
        <v>05/06/2026</v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>26 - Pe</v>
      </c>
      <c r="L599" s="7">
        <f>'[1]TCE - ANEXO IV - Preencher'!N608</f>
        <v>2.2999999999999998</v>
      </c>
    </row>
    <row r="600" spans="1:12" s="8" customFormat="1" ht="19.5" customHeight="1" x14ac:dyDescent="0.25">
      <c r="A600" s="3">
        <f>IFERROR(VLOOKUP(B600,'[1]DADOS (OCULTAR)'!$Q$3:$S$136,3,0),"")</f>
        <v>9039744002308</v>
      </c>
      <c r="B600" s="4" t="str">
        <f>'[1]TCE - ANEXO IV - Preencher'!C609</f>
        <v>HOSPITAL NOSSA SENHORA DAS GRAÇAS - ANTIGO ALFA - CG Nº 024/2022</v>
      </c>
      <c r="C600" s="4" t="str">
        <f>'[1]TCE - ANEXO IV - Preencher'!E609</f>
        <v xml:space="preserve">5.25 - Serviços Bancários </v>
      </c>
      <c r="D600" s="3" t="str">
        <f>'[1]TCE - ANEXO IV - Preencher'!F609</f>
        <v>09.039.744/0023-08</v>
      </c>
      <c r="E600" s="5" t="str">
        <f>'[1]TCE - ANEXO IV - Preencher'!G609</f>
        <v>FUNDACAO GESTAO HOSPITALAR MARTINIANO FERNANDES - FGH</v>
      </c>
      <c r="F600" s="5" t="str">
        <f>'[1]TCE - ANEXO IV - Preencher'!H609</f>
        <v>S</v>
      </c>
      <c r="G600" s="5" t="str">
        <f>'[1]TCE - ANEXO IV - Preencher'!I609</f>
        <v>N</v>
      </c>
      <c r="H600" s="5">
        <f>'[1]TCE - ANEXO IV - Preencher'!J609</f>
        <v>0</v>
      </c>
      <c r="I600" s="6" t="str">
        <f>IF('[1]TCE - ANEXO IV - Preencher'!K609="","",'[1]TCE - ANEXO IV - Preencher'!K609)</f>
        <v>05/06/2026</v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>26 - Pe</v>
      </c>
      <c r="L600" s="7">
        <f>'[1]TCE - ANEXO IV - Preencher'!N609</f>
        <v>2.2999999999999998</v>
      </c>
    </row>
    <row r="601" spans="1:12" s="8" customFormat="1" ht="19.5" customHeight="1" x14ac:dyDescent="0.25">
      <c r="A601" s="3">
        <f>IFERROR(VLOOKUP(B601,'[1]DADOS (OCULTAR)'!$Q$3:$S$136,3,0),"")</f>
        <v>9039744002308</v>
      </c>
      <c r="B601" s="4" t="str">
        <f>'[1]TCE - ANEXO IV - Preencher'!C610</f>
        <v>HOSPITAL NOSSA SENHORA DAS GRAÇAS - ANTIGO ALFA - CG Nº 024/2022</v>
      </c>
      <c r="C601" s="4" t="str">
        <f>'[1]TCE - ANEXO IV - Preencher'!E610</f>
        <v xml:space="preserve">5.25 - Serviços Bancários </v>
      </c>
      <c r="D601" s="3" t="str">
        <f>'[1]TCE - ANEXO IV - Preencher'!F610</f>
        <v>09.039.744/0023-08</v>
      </c>
      <c r="E601" s="5" t="str">
        <f>'[1]TCE - ANEXO IV - Preencher'!G610</f>
        <v>FUNDACAO GESTAO HOSPITALAR MARTINIANO FERNANDES - FGH</v>
      </c>
      <c r="F601" s="5" t="str">
        <f>'[1]TCE - ANEXO IV - Preencher'!H610</f>
        <v>S</v>
      </c>
      <c r="G601" s="5" t="str">
        <f>'[1]TCE - ANEXO IV - Preencher'!I610</f>
        <v>N</v>
      </c>
      <c r="H601" s="5">
        <f>'[1]TCE - ANEXO IV - Preencher'!J610</f>
        <v>0</v>
      </c>
      <c r="I601" s="6" t="str">
        <f>IF('[1]TCE - ANEXO IV - Preencher'!K610="","",'[1]TCE - ANEXO IV - Preencher'!K610)</f>
        <v>05/06/2026</v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>26 - Pe</v>
      </c>
      <c r="L601" s="7">
        <f>'[1]TCE - ANEXO IV - Preencher'!N610</f>
        <v>2.2999999999999998</v>
      </c>
    </row>
    <row r="602" spans="1:12" s="8" customFormat="1" ht="19.5" customHeight="1" x14ac:dyDescent="0.25">
      <c r="A602" s="3">
        <f>IFERROR(VLOOKUP(B602,'[1]DADOS (OCULTAR)'!$Q$3:$S$136,3,0),"")</f>
        <v>9039744002308</v>
      </c>
      <c r="B602" s="4" t="str">
        <f>'[1]TCE - ANEXO IV - Preencher'!C611</f>
        <v>HOSPITAL NOSSA SENHORA DAS GRAÇAS - ANTIGO ALFA - CG Nº 024/2022</v>
      </c>
      <c r="C602" s="4" t="str">
        <f>'[1]TCE - ANEXO IV - Preencher'!E611</f>
        <v xml:space="preserve">5.25 - Serviços Bancários </v>
      </c>
      <c r="D602" s="3" t="str">
        <f>'[1]TCE - ANEXO IV - Preencher'!F611</f>
        <v>09.039.744/0023-08</v>
      </c>
      <c r="E602" s="5" t="str">
        <f>'[1]TCE - ANEXO IV - Preencher'!G611</f>
        <v>FUNDACAO GESTAO HOSPITALAR MARTINIANO FERNANDES - FGH</v>
      </c>
      <c r="F602" s="5" t="str">
        <f>'[1]TCE - ANEXO IV - Preencher'!H611</f>
        <v>S</v>
      </c>
      <c r="G602" s="5" t="str">
        <f>'[1]TCE - ANEXO IV - Preencher'!I611</f>
        <v>N</v>
      </c>
      <c r="H602" s="5">
        <f>'[1]TCE - ANEXO IV - Preencher'!J611</f>
        <v>0</v>
      </c>
      <c r="I602" s="6" t="str">
        <f>IF('[1]TCE - ANEXO IV - Preencher'!K611="","",'[1]TCE - ANEXO IV - Preencher'!K611)</f>
        <v>05/06/2026</v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>26 - Pe</v>
      </c>
      <c r="L602" s="7">
        <f>'[1]TCE - ANEXO IV - Preencher'!N611</f>
        <v>2.2999999999999998</v>
      </c>
    </row>
    <row r="603" spans="1:12" s="8" customFormat="1" ht="19.5" customHeight="1" x14ac:dyDescent="0.25">
      <c r="A603" s="3">
        <f>IFERROR(VLOOKUP(B603,'[1]DADOS (OCULTAR)'!$Q$3:$S$136,3,0),"")</f>
        <v>9039744002308</v>
      </c>
      <c r="B603" s="4" t="str">
        <f>'[1]TCE - ANEXO IV - Preencher'!C612</f>
        <v>HOSPITAL NOSSA SENHORA DAS GRAÇAS - ANTIGO ALFA - CG Nº 024/2022</v>
      </c>
      <c r="C603" s="4" t="str">
        <f>'[1]TCE - ANEXO IV - Preencher'!E612</f>
        <v xml:space="preserve">5.25 - Serviços Bancários </v>
      </c>
      <c r="D603" s="3" t="str">
        <f>'[1]TCE - ANEXO IV - Preencher'!F612</f>
        <v>09.039.744/0023-08</v>
      </c>
      <c r="E603" s="5" t="str">
        <f>'[1]TCE - ANEXO IV - Preencher'!G612</f>
        <v>FUNDACAO GESTAO HOSPITALAR MARTINIANO FERNANDES - FGH</v>
      </c>
      <c r="F603" s="5" t="str">
        <f>'[1]TCE - ANEXO IV - Preencher'!H612</f>
        <v>S</v>
      </c>
      <c r="G603" s="5" t="str">
        <f>'[1]TCE - ANEXO IV - Preencher'!I612</f>
        <v>N</v>
      </c>
      <c r="H603" s="5">
        <f>'[1]TCE - ANEXO IV - Preencher'!J612</f>
        <v>0</v>
      </c>
      <c r="I603" s="6" t="str">
        <f>IF('[1]TCE - ANEXO IV - Preencher'!K612="","",'[1]TCE - ANEXO IV - Preencher'!K612)</f>
        <v>05/06/2026</v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>26 - Pe</v>
      </c>
      <c r="L603" s="7">
        <f>'[1]TCE - ANEXO IV - Preencher'!N612</f>
        <v>2.2999999999999998</v>
      </c>
    </row>
    <row r="604" spans="1:12" s="8" customFormat="1" ht="19.5" customHeight="1" x14ac:dyDescent="0.25">
      <c r="A604" s="3">
        <f>IFERROR(VLOOKUP(B604,'[1]DADOS (OCULTAR)'!$Q$3:$S$136,3,0),"")</f>
        <v>9039744002308</v>
      </c>
      <c r="B604" s="4" t="str">
        <f>'[1]TCE - ANEXO IV - Preencher'!C613</f>
        <v>HOSPITAL NOSSA SENHORA DAS GRAÇAS - ANTIGO ALFA - CG Nº 024/2022</v>
      </c>
      <c r="C604" s="4" t="str">
        <f>'[1]TCE - ANEXO IV - Preencher'!E613</f>
        <v xml:space="preserve">5.25 - Serviços Bancários </v>
      </c>
      <c r="D604" s="3" t="str">
        <f>'[1]TCE - ANEXO IV - Preencher'!F613</f>
        <v>09.039.744/0023-08</v>
      </c>
      <c r="E604" s="5" t="str">
        <f>'[1]TCE - ANEXO IV - Preencher'!G613</f>
        <v>FUNDACAO GESTAO HOSPITALAR MARTINIANO FERNANDES - FGH</v>
      </c>
      <c r="F604" s="5" t="str">
        <f>'[1]TCE - ANEXO IV - Preencher'!H613</f>
        <v>S</v>
      </c>
      <c r="G604" s="5" t="str">
        <f>'[1]TCE - ANEXO IV - Preencher'!I613</f>
        <v>N</v>
      </c>
      <c r="H604" s="5">
        <f>'[1]TCE - ANEXO IV - Preencher'!J613</f>
        <v>0</v>
      </c>
      <c r="I604" s="6" t="str">
        <f>IF('[1]TCE - ANEXO IV - Preencher'!K613="","",'[1]TCE - ANEXO IV - Preencher'!K613)</f>
        <v>05/06/2026</v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>26 - Pe</v>
      </c>
      <c r="L604" s="7">
        <f>'[1]TCE - ANEXO IV - Preencher'!N613</f>
        <v>2.2999999999999998</v>
      </c>
    </row>
    <row r="605" spans="1:12" s="8" customFormat="1" ht="19.5" customHeight="1" x14ac:dyDescent="0.25">
      <c r="A605" s="3">
        <f>IFERROR(VLOOKUP(B605,'[1]DADOS (OCULTAR)'!$Q$3:$S$136,3,0),"")</f>
        <v>9039744002308</v>
      </c>
      <c r="B605" s="4" t="str">
        <f>'[1]TCE - ANEXO IV - Preencher'!C614</f>
        <v>HOSPITAL NOSSA SENHORA DAS GRAÇAS - ANTIGO ALFA - CG Nº 024/2022</v>
      </c>
      <c r="C605" s="4" t="str">
        <f>'[1]TCE - ANEXO IV - Preencher'!E614</f>
        <v xml:space="preserve">5.25 - Serviços Bancários </v>
      </c>
      <c r="D605" s="3" t="str">
        <f>'[1]TCE - ANEXO IV - Preencher'!F614</f>
        <v>09.039.744/0023-08</v>
      </c>
      <c r="E605" s="5" t="str">
        <f>'[1]TCE - ANEXO IV - Preencher'!G614</f>
        <v>FUNDACAO GESTAO HOSPITALAR MARTINIANO FERNANDES - FGH</v>
      </c>
      <c r="F605" s="5" t="str">
        <f>'[1]TCE - ANEXO IV - Preencher'!H614</f>
        <v>S</v>
      </c>
      <c r="G605" s="5" t="str">
        <f>'[1]TCE - ANEXO IV - Preencher'!I614</f>
        <v>N</v>
      </c>
      <c r="H605" s="5">
        <f>'[1]TCE - ANEXO IV - Preencher'!J614</f>
        <v>0</v>
      </c>
      <c r="I605" s="6" t="str">
        <f>IF('[1]TCE - ANEXO IV - Preencher'!K614="","",'[1]TCE - ANEXO IV - Preencher'!K614)</f>
        <v>05/06/2026</v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>26 - Pe</v>
      </c>
      <c r="L605" s="7">
        <f>'[1]TCE - ANEXO IV - Preencher'!N614</f>
        <v>2.2999999999999998</v>
      </c>
    </row>
    <row r="606" spans="1:12" s="8" customFormat="1" ht="19.5" customHeight="1" x14ac:dyDescent="0.25">
      <c r="A606" s="3">
        <f>IFERROR(VLOOKUP(B606,'[1]DADOS (OCULTAR)'!$Q$3:$S$136,3,0),"")</f>
        <v>9039744002308</v>
      </c>
      <c r="B606" s="4" t="str">
        <f>'[1]TCE - ANEXO IV - Preencher'!C615</f>
        <v>HOSPITAL NOSSA SENHORA DAS GRAÇAS - ANTIGO ALFA - CG Nº 024/2022</v>
      </c>
      <c r="C606" s="4" t="str">
        <f>'[1]TCE - ANEXO IV - Preencher'!E615</f>
        <v xml:space="preserve">5.25 - Serviços Bancários </v>
      </c>
      <c r="D606" s="3" t="str">
        <f>'[1]TCE - ANEXO IV - Preencher'!F615</f>
        <v>09.039.744/0023-08</v>
      </c>
      <c r="E606" s="5" t="str">
        <f>'[1]TCE - ANEXO IV - Preencher'!G615</f>
        <v>FUNDACAO GESTAO HOSPITALAR MARTINIANO FERNANDES - FGH</v>
      </c>
      <c r="F606" s="5" t="str">
        <f>'[1]TCE - ANEXO IV - Preencher'!H615</f>
        <v>S</v>
      </c>
      <c r="G606" s="5" t="str">
        <f>'[1]TCE - ANEXO IV - Preencher'!I615</f>
        <v>N</v>
      </c>
      <c r="H606" s="5">
        <f>'[1]TCE - ANEXO IV - Preencher'!J615</f>
        <v>0</v>
      </c>
      <c r="I606" s="6" t="str">
        <f>IF('[1]TCE - ANEXO IV - Preencher'!K615="","",'[1]TCE - ANEXO IV - Preencher'!K615)</f>
        <v>05/06/2026</v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>26 - Pe</v>
      </c>
      <c r="L606" s="7">
        <f>'[1]TCE - ANEXO IV - Preencher'!N615</f>
        <v>2.2999999999999998</v>
      </c>
    </row>
    <row r="607" spans="1:12" s="8" customFormat="1" ht="19.5" customHeight="1" x14ac:dyDescent="0.25">
      <c r="A607" s="3">
        <f>IFERROR(VLOOKUP(B607,'[1]DADOS (OCULTAR)'!$Q$3:$S$136,3,0),"")</f>
        <v>9039744002308</v>
      </c>
      <c r="B607" s="4" t="str">
        <f>'[1]TCE - ANEXO IV - Preencher'!C616</f>
        <v>HOSPITAL NOSSA SENHORA DAS GRAÇAS - ANTIGO ALFA - CG Nº 024/2022</v>
      </c>
      <c r="C607" s="4" t="str">
        <f>'[1]TCE - ANEXO IV - Preencher'!E616</f>
        <v xml:space="preserve">5.25 - Serviços Bancários </v>
      </c>
      <c r="D607" s="3" t="str">
        <f>'[1]TCE - ANEXO IV - Preencher'!F616</f>
        <v>09.039.744/0023-08</v>
      </c>
      <c r="E607" s="5" t="str">
        <f>'[1]TCE - ANEXO IV - Preencher'!G616</f>
        <v>FUNDACAO GESTAO HOSPITALAR MARTINIANO FERNANDES - FGH</v>
      </c>
      <c r="F607" s="5" t="str">
        <f>'[1]TCE - ANEXO IV - Preencher'!H616</f>
        <v>S</v>
      </c>
      <c r="G607" s="5" t="str">
        <f>'[1]TCE - ANEXO IV - Preencher'!I616</f>
        <v>N</v>
      </c>
      <c r="H607" s="5">
        <f>'[1]TCE - ANEXO IV - Preencher'!J616</f>
        <v>0</v>
      </c>
      <c r="I607" s="6" t="str">
        <f>IF('[1]TCE - ANEXO IV - Preencher'!K616="","",'[1]TCE - ANEXO IV - Preencher'!K616)</f>
        <v>05/06/2026</v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>26 - Pe</v>
      </c>
      <c r="L607" s="7">
        <f>'[1]TCE - ANEXO IV - Preencher'!N616</f>
        <v>2.2999999999999998</v>
      </c>
    </row>
    <row r="608" spans="1:12" s="8" customFormat="1" ht="19.5" customHeight="1" x14ac:dyDescent="0.25">
      <c r="A608" s="3">
        <f>IFERROR(VLOOKUP(B608,'[1]DADOS (OCULTAR)'!$Q$3:$S$136,3,0),"")</f>
        <v>9039744002308</v>
      </c>
      <c r="B608" s="4" t="str">
        <f>'[1]TCE - ANEXO IV - Preencher'!C617</f>
        <v>HOSPITAL NOSSA SENHORA DAS GRAÇAS - ANTIGO ALFA - CG Nº 024/2022</v>
      </c>
      <c r="C608" s="4" t="str">
        <f>'[1]TCE - ANEXO IV - Preencher'!E617</f>
        <v xml:space="preserve">5.25 - Serviços Bancários </v>
      </c>
      <c r="D608" s="3" t="str">
        <f>'[1]TCE - ANEXO IV - Preencher'!F617</f>
        <v>09.039.744/0023-08</v>
      </c>
      <c r="E608" s="5" t="str">
        <f>'[1]TCE - ANEXO IV - Preencher'!G617</f>
        <v>FUNDACAO GESTAO HOSPITALAR MARTINIANO FERNANDES - FGH</v>
      </c>
      <c r="F608" s="5" t="str">
        <f>'[1]TCE - ANEXO IV - Preencher'!H617</f>
        <v>S</v>
      </c>
      <c r="G608" s="5" t="str">
        <f>'[1]TCE - ANEXO IV - Preencher'!I617</f>
        <v>N</v>
      </c>
      <c r="H608" s="5">
        <f>'[1]TCE - ANEXO IV - Preencher'!J617</f>
        <v>0</v>
      </c>
      <c r="I608" s="6" t="str">
        <f>IF('[1]TCE - ANEXO IV - Preencher'!K617="","",'[1]TCE - ANEXO IV - Preencher'!K617)</f>
        <v>05/06/2026</v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>26 - Pe</v>
      </c>
      <c r="L608" s="7">
        <f>'[1]TCE - ANEXO IV - Preencher'!N617</f>
        <v>2.2999999999999998</v>
      </c>
    </row>
    <row r="609" spans="1:12" s="8" customFormat="1" ht="19.5" customHeight="1" x14ac:dyDescent="0.25">
      <c r="A609" s="3">
        <f>IFERROR(VLOOKUP(B609,'[1]DADOS (OCULTAR)'!$Q$3:$S$136,3,0),"")</f>
        <v>9039744002308</v>
      </c>
      <c r="B609" s="4" t="str">
        <f>'[1]TCE - ANEXO IV - Preencher'!C618</f>
        <v>HOSPITAL NOSSA SENHORA DAS GRAÇAS - ANTIGO ALFA - CG Nº 024/2022</v>
      </c>
      <c r="C609" s="4" t="str">
        <f>'[1]TCE - ANEXO IV - Preencher'!E618</f>
        <v xml:space="preserve">5.25 - Serviços Bancários </v>
      </c>
      <c r="D609" s="3" t="str">
        <f>'[1]TCE - ANEXO IV - Preencher'!F618</f>
        <v>09.039.744/0023-08</v>
      </c>
      <c r="E609" s="5" t="str">
        <f>'[1]TCE - ANEXO IV - Preencher'!G618</f>
        <v>FUNDACAO GESTAO HOSPITALAR MARTINIANO FERNANDES - FGH</v>
      </c>
      <c r="F609" s="5" t="str">
        <f>'[1]TCE - ANEXO IV - Preencher'!H618</f>
        <v>S</v>
      </c>
      <c r="G609" s="5" t="str">
        <f>'[1]TCE - ANEXO IV - Preencher'!I618</f>
        <v>N</v>
      </c>
      <c r="H609" s="5">
        <f>'[1]TCE - ANEXO IV - Preencher'!J618</f>
        <v>0</v>
      </c>
      <c r="I609" s="6" t="str">
        <f>IF('[1]TCE - ANEXO IV - Preencher'!K618="","",'[1]TCE - ANEXO IV - Preencher'!K618)</f>
        <v>05/06/2026</v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>26 - Pe</v>
      </c>
      <c r="L609" s="7">
        <f>'[1]TCE - ANEXO IV - Preencher'!N618</f>
        <v>2.2999999999999998</v>
      </c>
    </row>
    <row r="610" spans="1:12" s="8" customFormat="1" ht="19.5" customHeight="1" x14ac:dyDescent="0.25">
      <c r="A610" s="3">
        <f>IFERROR(VLOOKUP(B610,'[1]DADOS (OCULTAR)'!$Q$3:$S$136,3,0),"")</f>
        <v>9039744002308</v>
      </c>
      <c r="B610" s="4" t="str">
        <f>'[1]TCE - ANEXO IV - Preencher'!C619</f>
        <v>HOSPITAL NOSSA SENHORA DAS GRAÇAS - ANTIGO ALFA - CG Nº 024/2022</v>
      </c>
      <c r="C610" s="4" t="str">
        <f>'[1]TCE - ANEXO IV - Preencher'!E619</f>
        <v xml:space="preserve">5.25 - Serviços Bancários </v>
      </c>
      <c r="D610" s="3" t="str">
        <f>'[1]TCE - ANEXO IV - Preencher'!F619</f>
        <v>09.039.744/0023-08</v>
      </c>
      <c r="E610" s="5" t="str">
        <f>'[1]TCE - ANEXO IV - Preencher'!G619</f>
        <v>FUNDACAO GESTAO HOSPITALAR MARTINIANO FERNANDES - FGH</v>
      </c>
      <c r="F610" s="5" t="str">
        <f>'[1]TCE - ANEXO IV - Preencher'!H619</f>
        <v>S</v>
      </c>
      <c r="G610" s="5" t="str">
        <f>'[1]TCE - ANEXO IV - Preencher'!I619</f>
        <v>N</v>
      </c>
      <c r="H610" s="5">
        <f>'[1]TCE - ANEXO IV - Preencher'!J619</f>
        <v>0</v>
      </c>
      <c r="I610" s="6" t="str">
        <f>IF('[1]TCE - ANEXO IV - Preencher'!K619="","",'[1]TCE - ANEXO IV - Preencher'!K619)</f>
        <v>05/06/2026</v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>26 - Pe</v>
      </c>
      <c r="L610" s="7">
        <f>'[1]TCE - ANEXO IV - Preencher'!N619</f>
        <v>2.2999999999999998</v>
      </c>
    </row>
    <row r="611" spans="1:12" s="8" customFormat="1" ht="19.5" customHeight="1" x14ac:dyDescent="0.25">
      <c r="A611" s="3">
        <f>IFERROR(VLOOKUP(B611,'[1]DADOS (OCULTAR)'!$Q$3:$S$136,3,0),"")</f>
        <v>9039744002308</v>
      </c>
      <c r="B611" s="4" t="str">
        <f>'[1]TCE - ANEXO IV - Preencher'!C620</f>
        <v>HOSPITAL NOSSA SENHORA DAS GRAÇAS - ANTIGO ALFA - CG Nº 024/2022</v>
      </c>
      <c r="C611" s="4" t="str">
        <f>'[1]TCE - ANEXO IV - Preencher'!E620</f>
        <v xml:space="preserve">5.25 - Serviços Bancários </v>
      </c>
      <c r="D611" s="3" t="str">
        <f>'[1]TCE - ANEXO IV - Preencher'!F620</f>
        <v>09.039.744/0023-08</v>
      </c>
      <c r="E611" s="5" t="str">
        <f>'[1]TCE - ANEXO IV - Preencher'!G620</f>
        <v>FUNDACAO GESTAO HOSPITALAR MARTINIANO FERNANDES - FGH</v>
      </c>
      <c r="F611" s="5" t="str">
        <f>'[1]TCE - ANEXO IV - Preencher'!H620</f>
        <v>S</v>
      </c>
      <c r="G611" s="5" t="str">
        <f>'[1]TCE - ANEXO IV - Preencher'!I620</f>
        <v>N</v>
      </c>
      <c r="H611" s="5">
        <f>'[1]TCE - ANEXO IV - Preencher'!J620</f>
        <v>0</v>
      </c>
      <c r="I611" s="6" t="str">
        <f>IF('[1]TCE - ANEXO IV - Preencher'!K620="","",'[1]TCE - ANEXO IV - Preencher'!K620)</f>
        <v>05/06/2026</v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>26 - Pe</v>
      </c>
      <c r="L611" s="7">
        <f>'[1]TCE - ANEXO IV - Preencher'!N620</f>
        <v>2.2999999999999998</v>
      </c>
    </row>
    <row r="612" spans="1:12" s="8" customFormat="1" ht="19.5" customHeight="1" x14ac:dyDescent="0.25">
      <c r="A612" s="3">
        <f>IFERROR(VLOOKUP(B612,'[1]DADOS (OCULTAR)'!$Q$3:$S$136,3,0),"")</f>
        <v>9039744002308</v>
      </c>
      <c r="B612" s="4" t="str">
        <f>'[1]TCE - ANEXO IV - Preencher'!C621</f>
        <v>HOSPITAL NOSSA SENHORA DAS GRAÇAS - ANTIGO ALFA - CG Nº 024/2022</v>
      </c>
      <c r="C612" s="4" t="str">
        <f>'[1]TCE - ANEXO IV - Preencher'!E621</f>
        <v xml:space="preserve">5.25 - Serviços Bancários </v>
      </c>
      <c r="D612" s="3" t="str">
        <f>'[1]TCE - ANEXO IV - Preencher'!F621</f>
        <v>09.039.744/0023-08</v>
      </c>
      <c r="E612" s="5" t="str">
        <f>'[1]TCE - ANEXO IV - Preencher'!G621</f>
        <v>FUNDACAO GESTAO HOSPITALAR MARTINIANO FERNANDES - FGH</v>
      </c>
      <c r="F612" s="5" t="str">
        <f>'[1]TCE - ANEXO IV - Preencher'!H621</f>
        <v>S</v>
      </c>
      <c r="G612" s="5" t="str">
        <f>'[1]TCE - ANEXO IV - Preencher'!I621</f>
        <v>N</v>
      </c>
      <c r="H612" s="5">
        <f>'[1]TCE - ANEXO IV - Preencher'!J621</f>
        <v>0</v>
      </c>
      <c r="I612" s="6" t="str">
        <f>IF('[1]TCE - ANEXO IV - Preencher'!K621="","",'[1]TCE - ANEXO IV - Preencher'!K621)</f>
        <v>05/06/2026</v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>26 - Pe</v>
      </c>
      <c r="L612" s="7">
        <f>'[1]TCE - ANEXO IV - Preencher'!N621</f>
        <v>2.2999999999999998</v>
      </c>
    </row>
    <row r="613" spans="1:12" s="8" customFormat="1" ht="19.5" customHeight="1" x14ac:dyDescent="0.25">
      <c r="A613" s="3">
        <f>IFERROR(VLOOKUP(B613,'[1]DADOS (OCULTAR)'!$Q$3:$S$136,3,0),"")</f>
        <v>9039744002308</v>
      </c>
      <c r="B613" s="4" t="str">
        <f>'[1]TCE - ANEXO IV - Preencher'!C622</f>
        <v>HOSPITAL NOSSA SENHORA DAS GRAÇAS - ANTIGO ALFA - CG Nº 024/2022</v>
      </c>
      <c r="C613" s="4" t="str">
        <f>'[1]TCE - ANEXO IV - Preencher'!E622</f>
        <v xml:space="preserve">5.25 - Serviços Bancários </v>
      </c>
      <c r="D613" s="3" t="str">
        <f>'[1]TCE - ANEXO IV - Preencher'!F622</f>
        <v>09.039.744/0023-08</v>
      </c>
      <c r="E613" s="5" t="str">
        <f>'[1]TCE - ANEXO IV - Preencher'!G622</f>
        <v>FUNDACAO GESTAO HOSPITALAR MARTINIANO FERNANDES - FGH</v>
      </c>
      <c r="F613" s="5" t="str">
        <f>'[1]TCE - ANEXO IV - Preencher'!H622</f>
        <v>S</v>
      </c>
      <c r="G613" s="5" t="str">
        <f>'[1]TCE - ANEXO IV - Preencher'!I622</f>
        <v>N</v>
      </c>
      <c r="H613" s="5">
        <f>'[1]TCE - ANEXO IV - Preencher'!J622</f>
        <v>0</v>
      </c>
      <c r="I613" s="6" t="str">
        <f>IF('[1]TCE - ANEXO IV - Preencher'!K622="","",'[1]TCE - ANEXO IV - Preencher'!K622)</f>
        <v>05/06/2026</v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>26 - Pe</v>
      </c>
      <c r="L613" s="7">
        <f>'[1]TCE - ANEXO IV - Preencher'!N622</f>
        <v>2.2999999999999998</v>
      </c>
    </row>
    <row r="614" spans="1:12" s="8" customFormat="1" ht="19.5" customHeight="1" x14ac:dyDescent="0.25">
      <c r="A614" s="3">
        <f>IFERROR(VLOOKUP(B614,'[1]DADOS (OCULTAR)'!$Q$3:$S$136,3,0),"")</f>
        <v>9039744002308</v>
      </c>
      <c r="B614" s="4" t="str">
        <f>'[1]TCE - ANEXO IV - Preencher'!C623</f>
        <v>HOSPITAL NOSSA SENHORA DAS GRAÇAS - ANTIGO ALFA - CG Nº 024/2022</v>
      </c>
      <c r="C614" s="4" t="str">
        <f>'[1]TCE - ANEXO IV - Preencher'!E623</f>
        <v xml:space="preserve">5.25 - Serviços Bancários </v>
      </c>
      <c r="D614" s="3" t="str">
        <f>'[1]TCE - ANEXO IV - Preencher'!F623</f>
        <v>09.039.744/0023-08</v>
      </c>
      <c r="E614" s="5" t="str">
        <f>'[1]TCE - ANEXO IV - Preencher'!G623</f>
        <v>FUNDACAO GESTAO HOSPITALAR MARTINIANO FERNANDES - FGH</v>
      </c>
      <c r="F614" s="5" t="str">
        <f>'[1]TCE - ANEXO IV - Preencher'!H623</f>
        <v>S</v>
      </c>
      <c r="G614" s="5" t="str">
        <f>'[1]TCE - ANEXO IV - Preencher'!I623</f>
        <v>N</v>
      </c>
      <c r="H614" s="5">
        <f>'[1]TCE - ANEXO IV - Preencher'!J623</f>
        <v>0</v>
      </c>
      <c r="I614" s="6" t="str">
        <f>IF('[1]TCE - ANEXO IV - Preencher'!K623="","",'[1]TCE - ANEXO IV - Preencher'!K623)</f>
        <v>05/06/2026</v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>26 - Pe</v>
      </c>
      <c r="L614" s="7">
        <f>'[1]TCE - ANEXO IV - Preencher'!N623</f>
        <v>2.2999999999999998</v>
      </c>
    </row>
    <row r="615" spans="1:12" s="8" customFormat="1" ht="19.5" customHeight="1" x14ac:dyDescent="0.25">
      <c r="A615" s="3">
        <f>IFERROR(VLOOKUP(B615,'[1]DADOS (OCULTAR)'!$Q$3:$S$136,3,0),"")</f>
        <v>9039744002308</v>
      </c>
      <c r="B615" s="4" t="str">
        <f>'[1]TCE - ANEXO IV - Preencher'!C624</f>
        <v>HOSPITAL NOSSA SENHORA DAS GRAÇAS - ANTIGO ALFA - CG Nº 024/2022</v>
      </c>
      <c r="C615" s="4" t="str">
        <f>'[1]TCE - ANEXO IV - Preencher'!E624</f>
        <v xml:space="preserve">5.25 - Serviços Bancários </v>
      </c>
      <c r="D615" s="3" t="str">
        <f>'[1]TCE - ANEXO IV - Preencher'!F624</f>
        <v>09.039.744/0023-08</v>
      </c>
      <c r="E615" s="5" t="str">
        <f>'[1]TCE - ANEXO IV - Preencher'!G624</f>
        <v>FUNDACAO GESTAO HOSPITALAR MARTINIANO FERNANDES - FGH</v>
      </c>
      <c r="F615" s="5" t="str">
        <f>'[1]TCE - ANEXO IV - Preencher'!H624</f>
        <v>S</v>
      </c>
      <c r="G615" s="5" t="str">
        <f>'[1]TCE - ANEXO IV - Preencher'!I624</f>
        <v>N</v>
      </c>
      <c r="H615" s="5">
        <f>'[1]TCE - ANEXO IV - Preencher'!J624</f>
        <v>0</v>
      </c>
      <c r="I615" s="6" t="str">
        <f>IF('[1]TCE - ANEXO IV - Preencher'!K624="","",'[1]TCE - ANEXO IV - Preencher'!K624)</f>
        <v>05/06/2026</v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>26 - Pe</v>
      </c>
      <c r="L615" s="7">
        <f>'[1]TCE - ANEXO IV - Preencher'!N624</f>
        <v>2.2999999999999998</v>
      </c>
    </row>
    <row r="616" spans="1:12" s="8" customFormat="1" ht="19.5" customHeight="1" x14ac:dyDescent="0.25">
      <c r="A616" s="3">
        <f>IFERROR(VLOOKUP(B616,'[1]DADOS (OCULTAR)'!$Q$3:$S$136,3,0),"")</f>
        <v>9039744002308</v>
      </c>
      <c r="B616" s="4" t="str">
        <f>'[1]TCE - ANEXO IV - Preencher'!C625</f>
        <v>HOSPITAL NOSSA SENHORA DAS GRAÇAS - ANTIGO ALFA - CG Nº 024/2022</v>
      </c>
      <c r="C616" s="4" t="str">
        <f>'[1]TCE - ANEXO IV - Preencher'!E625</f>
        <v xml:space="preserve">5.25 - Serviços Bancários </v>
      </c>
      <c r="D616" s="3" t="str">
        <f>'[1]TCE - ANEXO IV - Preencher'!F625</f>
        <v>09.039.744/0023-08</v>
      </c>
      <c r="E616" s="5" t="str">
        <f>'[1]TCE - ANEXO IV - Preencher'!G625</f>
        <v>FUNDACAO GESTAO HOSPITALAR MARTINIANO FERNANDES - FGH</v>
      </c>
      <c r="F616" s="5" t="str">
        <f>'[1]TCE - ANEXO IV - Preencher'!H625</f>
        <v>S</v>
      </c>
      <c r="G616" s="5" t="str">
        <f>'[1]TCE - ANEXO IV - Preencher'!I625</f>
        <v>N</v>
      </c>
      <c r="H616" s="5">
        <f>'[1]TCE - ANEXO IV - Preencher'!J625</f>
        <v>0</v>
      </c>
      <c r="I616" s="6" t="str">
        <f>IF('[1]TCE - ANEXO IV - Preencher'!K625="","",'[1]TCE - ANEXO IV - Preencher'!K625)</f>
        <v>05/06/2026</v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>26 - Pe</v>
      </c>
      <c r="L616" s="7">
        <f>'[1]TCE - ANEXO IV - Preencher'!N625</f>
        <v>2.2999999999999998</v>
      </c>
    </row>
    <row r="617" spans="1:12" s="8" customFormat="1" ht="19.5" customHeight="1" x14ac:dyDescent="0.25">
      <c r="A617" s="3">
        <f>IFERROR(VLOOKUP(B617,'[1]DADOS (OCULTAR)'!$Q$3:$S$136,3,0),"")</f>
        <v>9039744002308</v>
      </c>
      <c r="B617" s="4" t="str">
        <f>'[1]TCE - ANEXO IV - Preencher'!C626</f>
        <v>HOSPITAL NOSSA SENHORA DAS GRAÇAS - ANTIGO ALFA - CG Nº 024/2022</v>
      </c>
      <c r="C617" s="4" t="str">
        <f>'[1]TCE - ANEXO IV - Preencher'!E626</f>
        <v xml:space="preserve">5.25 - Serviços Bancários </v>
      </c>
      <c r="D617" s="3" t="str">
        <f>'[1]TCE - ANEXO IV - Preencher'!F626</f>
        <v>09.039.744/0023-08</v>
      </c>
      <c r="E617" s="5" t="str">
        <f>'[1]TCE - ANEXO IV - Preencher'!G626</f>
        <v>FUNDACAO GESTAO HOSPITALAR MARTINIANO FERNANDES - FGH</v>
      </c>
      <c r="F617" s="5" t="str">
        <f>'[1]TCE - ANEXO IV - Preencher'!H626</f>
        <v>S</v>
      </c>
      <c r="G617" s="5" t="str">
        <f>'[1]TCE - ANEXO IV - Preencher'!I626</f>
        <v>N</v>
      </c>
      <c r="H617" s="5">
        <f>'[1]TCE - ANEXO IV - Preencher'!J626</f>
        <v>0</v>
      </c>
      <c r="I617" s="6" t="str">
        <f>IF('[1]TCE - ANEXO IV - Preencher'!K626="","",'[1]TCE - ANEXO IV - Preencher'!K626)</f>
        <v>05/06/2026</v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>26 - Pe</v>
      </c>
      <c r="L617" s="7">
        <f>'[1]TCE - ANEXO IV - Preencher'!N626</f>
        <v>2.2999999999999998</v>
      </c>
    </row>
    <row r="618" spans="1:12" s="8" customFormat="1" ht="19.5" customHeight="1" x14ac:dyDescent="0.25">
      <c r="A618" s="3">
        <f>IFERROR(VLOOKUP(B618,'[1]DADOS (OCULTAR)'!$Q$3:$S$136,3,0),"")</f>
        <v>9039744002308</v>
      </c>
      <c r="B618" s="4" t="str">
        <f>'[1]TCE - ANEXO IV - Preencher'!C627</f>
        <v>HOSPITAL NOSSA SENHORA DAS GRAÇAS - ANTIGO ALFA - CG Nº 024/2022</v>
      </c>
      <c r="C618" s="4" t="str">
        <f>'[1]TCE - ANEXO IV - Preencher'!E627</f>
        <v xml:space="preserve">5.25 - Serviços Bancários </v>
      </c>
      <c r="D618" s="3" t="str">
        <f>'[1]TCE - ANEXO IV - Preencher'!F627</f>
        <v>09.039.744/0023-08</v>
      </c>
      <c r="E618" s="5" t="str">
        <f>'[1]TCE - ANEXO IV - Preencher'!G627</f>
        <v>FUNDACAO GESTAO HOSPITALAR MARTINIANO FERNANDES - FGH</v>
      </c>
      <c r="F618" s="5" t="str">
        <f>'[1]TCE - ANEXO IV - Preencher'!H627</f>
        <v>S</v>
      </c>
      <c r="G618" s="5" t="str">
        <f>'[1]TCE - ANEXO IV - Preencher'!I627</f>
        <v>N</v>
      </c>
      <c r="H618" s="5">
        <f>'[1]TCE - ANEXO IV - Preencher'!J627</f>
        <v>0</v>
      </c>
      <c r="I618" s="6" t="str">
        <f>IF('[1]TCE - ANEXO IV - Preencher'!K627="","",'[1]TCE - ANEXO IV - Preencher'!K627)</f>
        <v>05/06/2026</v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>26 - Pe</v>
      </c>
      <c r="L618" s="7">
        <f>'[1]TCE - ANEXO IV - Preencher'!N627</f>
        <v>2.2999999999999998</v>
      </c>
    </row>
    <row r="619" spans="1:12" s="8" customFormat="1" ht="19.5" customHeight="1" x14ac:dyDescent="0.25">
      <c r="A619" s="3">
        <f>IFERROR(VLOOKUP(B619,'[1]DADOS (OCULTAR)'!$Q$3:$S$136,3,0),"")</f>
        <v>9039744002308</v>
      </c>
      <c r="B619" s="4" t="str">
        <f>'[1]TCE - ANEXO IV - Preencher'!C628</f>
        <v>HOSPITAL NOSSA SENHORA DAS GRAÇAS - ANTIGO ALFA - CG Nº 024/2022</v>
      </c>
      <c r="C619" s="4" t="str">
        <f>'[1]TCE - ANEXO IV - Preencher'!E628</f>
        <v xml:space="preserve">5.25 - Serviços Bancários </v>
      </c>
      <c r="D619" s="3" t="str">
        <f>'[1]TCE - ANEXO IV - Preencher'!F628</f>
        <v>09.039.744/0023-08</v>
      </c>
      <c r="E619" s="5" t="str">
        <f>'[1]TCE - ANEXO IV - Preencher'!G628</f>
        <v>FUNDACAO GESTAO HOSPITALAR MARTINIANO FERNANDES - FGH</v>
      </c>
      <c r="F619" s="5" t="str">
        <f>'[1]TCE - ANEXO IV - Preencher'!H628</f>
        <v>S</v>
      </c>
      <c r="G619" s="5" t="str">
        <f>'[1]TCE - ANEXO IV - Preencher'!I628</f>
        <v>N</v>
      </c>
      <c r="H619" s="5">
        <f>'[1]TCE - ANEXO IV - Preencher'!J628</f>
        <v>0</v>
      </c>
      <c r="I619" s="6" t="str">
        <f>IF('[1]TCE - ANEXO IV - Preencher'!K628="","",'[1]TCE - ANEXO IV - Preencher'!K628)</f>
        <v>05/06/2026</v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>26 - Pe</v>
      </c>
      <c r="L619" s="7">
        <f>'[1]TCE - ANEXO IV - Preencher'!N628</f>
        <v>2.2999999999999998</v>
      </c>
    </row>
    <row r="620" spans="1:12" s="8" customFormat="1" ht="19.5" customHeight="1" x14ac:dyDescent="0.25">
      <c r="A620" s="3">
        <f>IFERROR(VLOOKUP(B620,'[1]DADOS (OCULTAR)'!$Q$3:$S$136,3,0),"")</f>
        <v>9039744002308</v>
      </c>
      <c r="B620" s="4" t="str">
        <f>'[1]TCE - ANEXO IV - Preencher'!C629</f>
        <v>HOSPITAL NOSSA SENHORA DAS GRAÇAS - ANTIGO ALFA - CG Nº 024/2022</v>
      </c>
      <c r="C620" s="4" t="str">
        <f>'[1]TCE - ANEXO IV - Preencher'!E629</f>
        <v xml:space="preserve">5.25 - Serviços Bancários </v>
      </c>
      <c r="D620" s="3" t="str">
        <f>'[1]TCE - ANEXO IV - Preencher'!F629</f>
        <v>09.039.744/0023-08</v>
      </c>
      <c r="E620" s="5" t="str">
        <f>'[1]TCE - ANEXO IV - Preencher'!G629</f>
        <v>FUNDACAO GESTAO HOSPITALAR MARTINIANO FERNANDES - FGH</v>
      </c>
      <c r="F620" s="5" t="str">
        <f>'[1]TCE - ANEXO IV - Preencher'!H629</f>
        <v>S</v>
      </c>
      <c r="G620" s="5" t="str">
        <f>'[1]TCE - ANEXO IV - Preencher'!I629</f>
        <v>N</v>
      </c>
      <c r="H620" s="5">
        <f>'[1]TCE - ANEXO IV - Preencher'!J629</f>
        <v>0</v>
      </c>
      <c r="I620" s="6" t="str">
        <f>IF('[1]TCE - ANEXO IV - Preencher'!K629="","",'[1]TCE - ANEXO IV - Preencher'!K629)</f>
        <v>05/06/2026</v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>26 - Pe</v>
      </c>
      <c r="L620" s="7">
        <f>'[1]TCE - ANEXO IV - Preencher'!N629</f>
        <v>2.2999999999999998</v>
      </c>
    </row>
    <row r="621" spans="1:12" s="8" customFormat="1" ht="19.5" customHeight="1" x14ac:dyDescent="0.25">
      <c r="A621" s="3">
        <f>IFERROR(VLOOKUP(B621,'[1]DADOS (OCULTAR)'!$Q$3:$S$136,3,0),"")</f>
        <v>9039744002308</v>
      </c>
      <c r="B621" s="4" t="str">
        <f>'[1]TCE - ANEXO IV - Preencher'!C630</f>
        <v>HOSPITAL NOSSA SENHORA DAS GRAÇAS - ANTIGO ALFA - CG Nº 024/2022</v>
      </c>
      <c r="C621" s="4" t="str">
        <f>'[1]TCE - ANEXO IV - Preencher'!E630</f>
        <v xml:space="preserve">5.25 - Serviços Bancários </v>
      </c>
      <c r="D621" s="3" t="str">
        <f>'[1]TCE - ANEXO IV - Preencher'!F630</f>
        <v>09.039.744/0023-08</v>
      </c>
      <c r="E621" s="5" t="str">
        <f>'[1]TCE - ANEXO IV - Preencher'!G630</f>
        <v>FUNDACAO GESTAO HOSPITALAR MARTINIANO FERNANDES - FGH</v>
      </c>
      <c r="F621" s="5" t="str">
        <f>'[1]TCE - ANEXO IV - Preencher'!H630</f>
        <v>S</v>
      </c>
      <c r="G621" s="5" t="str">
        <f>'[1]TCE - ANEXO IV - Preencher'!I630</f>
        <v>N</v>
      </c>
      <c r="H621" s="5">
        <f>'[1]TCE - ANEXO IV - Preencher'!J630</f>
        <v>0</v>
      </c>
      <c r="I621" s="6" t="str">
        <f>IF('[1]TCE - ANEXO IV - Preencher'!K630="","",'[1]TCE - ANEXO IV - Preencher'!K630)</f>
        <v>05/06/2026</v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>26 - Pe</v>
      </c>
      <c r="L621" s="7">
        <f>'[1]TCE - ANEXO IV - Preencher'!N630</f>
        <v>2.2999999999999998</v>
      </c>
    </row>
    <row r="622" spans="1:12" s="8" customFormat="1" ht="19.5" customHeight="1" x14ac:dyDescent="0.25">
      <c r="A622" s="3">
        <f>IFERROR(VLOOKUP(B622,'[1]DADOS (OCULTAR)'!$Q$3:$S$136,3,0),"")</f>
        <v>9039744002308</v>
      </c>
      <c r="B622" s="4" t="str">
        <f>'[1]TCE - ANEXO IV - Preencher'!C631</f>
        <v>HOSPITAL NOSSA SENHORA DAS GRAÇAS - ANTIGO ALFA - CG Nº 024/2022</v>
      </c>
      <c r="C622" s="4" t="str">
        <f>'[1]TCE - ANEXO IV - Preencher'!E631</f>
        <v xml:space="preserve">5.25 - Serviços Bancários </v>
      </c>
      <c r="D622" s="3" t="str">
        <f>'[1]TCE - ANEXO IV - Preencher'!F631</f>
        <v>09.039.744/0023-08</v>
      </c>
      <c r="E622" s="5" t="str">
        <f>'[1]TCE - ANEXO IV - Preencher'!G631</f>
        <v>FUNDACAO GESTAO HOSPITALAR MARTINIANO FERNANDES - FGH</v>
      </c>
      <c r="F622" s="5" t="str">
        <f>'[1]TCE - ANEXO IV - Preencher'!H631</f>
        <v>S</v>
      </c>
      <c r="G622" s="5" t="str">
        <f>'[1]TCE - ANEXO IV - Preencher'!I631</f>
        <v>N</v>
      </c>
      <c r="H622" s="5">
        <f>'[1]TCE - ANEXO IV - Preencher'!J631</f>
        <v>0</v>
      </c>
      <c r="I622" s="6" t="str">
        <f>IF('[1]TCE - ANEXO IV - Preencher'!K631="","",'[1]TCE - ANEXO IV - Preencher'!K631)</f>
        <v>05/06/2026</v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>26 - Pe</v>
      </c>
      <c r="L622" s="7">
        <f>'[1]TCE - ANEXO IV - Preencher'!N631</f>
        <v>2.2999999999999998</v>
      </c>
    </row>
    <row r="623" spans="1:12" s="8" customFormat="1" ht="19.5" customHeight="1" x14ac:dyDescent="0.25">
      <c r="A623" s="3">
        <f>IFERROR(VLOOKUP(B623,'[1]DADOS (OCULTAR)'!$Q$3:$S$136,3,0),"")</f>
        <v>9039744002308</v>
      </c>
      <c r="B623" s="4" t="str">
        <f>'[1]TCE - ANEXO IV - Preencher'!C632</f>
        <v>HOSPITAL NOSSA SENHORA DAS GRAÇAS - ANTIGO ALFA - CG Nº 024/2022</v>
      </c>
      <c r="C623" s="4" t="str">
        <f>'[1]TCE - ANEXO IV - Preencher'!E632</f>
        <v xml:space="preserve">5.25 - Serviços Bancários </v>
      </c>
      <c r="D623" s="3" t="str">
        <f>'[1]TCE - ANEXO IV - Preencher'!F632</f>
        <v>09.039.744/0023-08</v>
      </c>
      <c r="E623" s="5" t="str">
        <f>'[1]TCE - ANEXO IV - Preencher'!G632</f>
        <v>FUNDACAO GESTAO HOSPITALAR MARTINIANO FERNANDES - FGH</v>
      </c>
      <c r="F623" s="5" t="str">
        <f>'[1]TCE - ANEXO IV - Preencher'!H632</f>
        <v>S</v>
      </c>
      <c r="G623" s="5" t="str">
        <f>'[1]TCE - ANEXO IV - Preencher'!I632</f>
        <v>N</v>
      </c>
      <c r="H623" s="5">
        <f>'[1]TCE - ANEXO IV - Preencher'!J632</f>
        <v>0</v>
      </c>
      <c r="I623" s="6" t="str">
        <f>IF('[1]TCE - ANEXO IV - Preencher'!K632="","",'[1]TCE - ANEXO IV - Preencher'!K632)</f>
        <v>05/06/2026</v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>26 - Pe</v>
      </c>
      <c r="L623" s="7">
        <f>'[1]TCE - ANEXO IV - Preencher'!N632</f>
        <v>2.2999999999999998</v>
      </c>
    </row>
    <row r="624" spans="1:12" s="8" customFormat="1" ht="19.5" customHeight="1" x14ac:dyDescent="0.25">
      <c r="A624" s="3">
        <f>IFERROR(VLOOKUP(B624,'[1]DADOS (OCULTAR)'!$Q$3:$S$136,3,0),"")</f>
        <v>9039744002308</v>
      </c>
      <c r="B624" s="4" t="str">
        <f>'[1]TCE - ANEXO IV - Preencher'!C633</f>
        <v>HOSPITAL NOSSA SENHORA DAS GRAÇAS - ANTIGO ALFA - CG Nº 024/2022</v>
      </c>
      <c r="C624" s="4" t="str">
        <f>'[1]TCE - ANEXO IV - Preencher'!E633</f>
        <v xml:space="preserve">5.25 - Serviços Bancários </v>
      </c>
      <c r="D624" s="3" t="str">
        <f>'[1]TCE - ANEXO IV - Preencher'!F633</f>
        <v>09.039.744/0023-08</v>
      </c>
      <c r="E624" s="5" t="str">
        <f>'[1]TCE - ANEXO IV - Preencher'!G633</f>
        <v>FUNDACAO GESTAO HOSPITALAR MARTINIANO FERNANDES - FGH</v>
      </c>
      <c r="F624" s="5" t="str">
        <f>'[1]TCE - ANEXO IV - Preencher'!H633</f>
        <v>S</v>
      </c>
      <c r="G624" s="5" t="str">
        <f>'[1]TCE - ANEXO IV - Preencher'!I633</f>
        <v>N</v>
      </c>
      <c r="H624" s="5">
        <f>'[1]TCE - ANEXO IV - Preencher'!J633</f>
        <v>0</v>
      </c>
      <c r="I624" s="6" t="str">
        <f>IF('[1]TCE - ANEXO IV - Preencher'!K633="","",'[1]TCE - ANEXO IV - Preencher'!K633)</f>
        <v>05/06/2026</v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>26 - Pe</v>
      </c>
      <c r="L624" s="7">
        <f>'[1]TCE - ANEXO IV - Preencher'!N633</f>
        <v>2.2999999999999998</v>
      </c>
    </row>
    <row r="625" spans="1:12" s="8" customFormat="1" ht="19.5" customHeight="1" x14ac:dyDescent="0.25">
      <c r="A625" s="3">
        <f>IFERROR(VLOOKUP(B625,'[1]DADOS (OCULTAR)'!$Q$3:$S$136,3,0),"")</f>
        <v>9039744002308</v>
      </c>
      <c r="B625" s="4" t="str">
        <f>'[1]TCE - ANEXO IV - Preencher'!C634</f>
        <v>HOSPITAL NOSSA SENHORA DAS GRAÇAS - ANTIGO ALFA - CG Nº 024/2022</v>
      </c>
      <c r="C625" s="4" t="str">
        <f>'[1]TCE - ANEXO IV - Preencher'!E634</f>
        <v xml:space="preserve">5.25 - Serviços Bancários </v>
      </c>
      <c r="D625" s="3" t="str">
        <f>'[1]TCE - ANEXO IV - Preencher'!F634</f>
        <v>09.039.744/0023-08</v>
      </c>
      <c r="E625" s="5" t="str">
        <f>'[1]TCE - ANEXO IV - Preencher'!G634</f>
        <v>FUNDACAO GESTAO HOSPITALAR MARTINIANO FERNANDES - FGH</v>
      </c>
      <c r="F625" s="5" t="str">
        <f>'[1]TCE - ANEXO IV - Preencher'!H634</f>
        <v>S</v>
      </c>
      <c r="G625" s="5" t="str">
        <f>'[1]TCE - ANEXO IV - Preencher'!I634</f>
        <v>N</v>
      </c>
      <c r="H625" s="5">
        <f>'[1]TCE - ANEXO IV - Preencher'!J634</f>
        <v>0</v>
      </c>
      <c r="I625" s="6" t="str">
        <f>IF('[1]TCE - ANEXO IV - Preencher'!K634="","",'[1]TCE - ANEXO IV - Preencher'!K634)</f>
        <v>05/06/2026</v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>26 - Pe</v>
      </c>
      <c r="L625" s="7">
        <f>'[1]TCE - ANEXO IV - Preencher'!N634</f>
        <v>2.2999999999999998</v>
      </c>
    </row>
    <row r="626" spans="1:12" s="8" customFormat="1" ht="19.5" customHeight="1" x14ac:dyDescent="0.25">
      <c r="A626" s="3">
        <f>IFERROR(VLOOKUP(B626,'[1]DADOS (OCULTAR)'!$Q$3:$S$136,3,0),"")</f>
        <v>9039744002308</v>
      </c>
      <c r="B626" s="4" t="str">
        <f>'[1]TCE - ANEXO IV - Preencher'!C635</f>
        <v>HOSPITAL NOSSA SENHORA DAS GRAÇAS - ANTIGO ALFA - CG Nº 024/2022</v>
      </c>
      <c r="C626" s="4" t="str">
        <f>'[1]TCE - ANEXO IV - Preencher'!E635</f>
        <v xml:space="preserve">5.25 - Serviços Bancários </v>
      </c>
      <c r="D626" s="3" t="str">
        <f>'[1]TCE - ANEXO IV - Preencher'!F635</f>
        <v>09.039.744/0023-08</v>
      </c>
      <c r="E626" s="5" t="str">
        <f>'[1]TCE - ANEXO IV - Preencher'!G635</f>
        <v>FUNDACAO GESTAO HOSPITALAR MARTINIANO FERNANDES - FGH</v>
      </c>
      <c r="F626" s="5" t="str">
        <f>'[1]TCE - ANEXO IV - Preencher'!H635</f>
        <v>S</v>
      </c>
      <c r="G626" s="5" t="str">
        <f>'[1]TCE - ANEXO IV - Preencher'!I635</f>
        <v>N</v>
      </c>
      <c r="H626" s="5">
        <f>'[1]TCE - ANEXO IV - Preencher'!J635</f>
        <v>0</v>
      </c>
      <c r="I626" s="6" t="str">
        <f>IF('[1]TCE - ANEXO IV - Preencher'!K635="","",'[1]TCE - ANEXO IV - Preencher'!K635)</f>
        <v>05/06/2026</v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>26 - Pe</v>
      </c>
      <c r="L626" s="7">
        <f>'[1]TCE - ANEXO IV - Preencher'!N635</f>
        <v>2.2999999999999998</v>
      </c>
    </row>
    <row r="627" spans="1:12" s="8" customFormat="1" ht="19.5" customHeight="1" x14ac:dyDescent="0.25">
      <c r="A627" s="3">
        <f>IFERROR(VLOOKUP(B627,'[1]DADOS (OCULTAR)'!$Q$3:$S$136,3,0),"")</f>
        <v>9039744002308</v>
      </c>
      <c r="B627" s="4" t="str">
        <f>'[1]TCE - ANEXO IV - Preencher'!C636</f>
        <v>HOSPITAL NOSSA SENHORA DAS GRAÇAS - ANTIGO ALFA - CG Nº 024/2022</v>
      </c>
      <c r="C627" s="4" t="str">
        <f>'[1]TCE - ANEXO IV - Preencher'!E636</f>
        <v xml:space="preserve">5.25 - Serviços Bancários </v>
      </c>
      <c r="D627" s="3" t="str">
        <f>'[1]TCE - ANEXO IV - Preencher'!F636</f>
        <v>09.039.744/0023-08</v>
      </c>
      <c r="E627" s="5" t="str">
        <f>'[1]TCE - ANEXO IV - Preencher'!G636</f>
        <v>FUNDACAO GESTAO HOSPITALAR MARTINIANO FERNANDES - FGH</v>
      </c>
      <c r="F627" s="5" t="str">
        <f>'[1]TCE - ANEXO IV - Preencher'!H636</f>
        <v>S</v>
      </c>
      <c r="G627" s="5" t="str">
        <f>'[1]TCE - ANEXO IV - Preencher'!I636</f>
        <v>N</v>
      </c>
      <c r="H627" s="5">
        <f>'[1]TCE - ANEXO IV - Preencher'!J636</f>
        <v>0</v>
      </c>
      <c r="I627" s="6" t="str">
        <f>IF('[1]TCE - ANEXO IV - Preencher'!K636="","",'[1]TCE - ANEXO IV - Preencher'!K636)</f>
        <v>05/06/2026</v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>26 - Pe</v>
      </c>
      <c r="L627" s="7">
        <f>'[1]TCE - ANEXO IV - Preencher'!N636</f>
        <v>2.2999999999999998</v>
      </c>
    </row>
    <row r="628" spans="1:12" s="8" customFormat="1" ht="19.5" customHeight="1" x14ac:dyDescent="0.25">
      <c r="A628" s="3">
        <f>IFERROR(VLOOKUP(B628,'[1]DADOS (OCULTAR)'!$Q$3:$S$136,3,0),"")</f>
        <v>9039744002308</v>
      </c>
      <c r="B628" s="4" t="str">
        <f>'[1]TCE - ANEXO IV - Preencher'!C637</f>
        <v>HOSPITAL NOSSA SENHORA DAS GRAÇAS - ANTIGO ALFA - CG Nº 024/2022</v>
      </c>
      <c r="C628" s="4" t="str">
        <f>'[1]TCE - ANEXO IV - Preencher'!E637</f>
        <v xml:space="preserve">5.25 - Serviços Bancários </v>
      </c>
      <c r="D628" s="3" t="str">
        <f>'[1]TCE - ANEXO IV - Preencher'!F637</f>
        <v>09.039.744/0023-08</v>
      </c>
      <c r="E628" s="5" t="str">
        <f>'[1]TCE - ANEXO IV - Preencher'!G637</f>
        <v>FUNDACAO GESTAO HOSPITALAR MARTINIANO FERNANDES - FGH</v>
      </c>
      <c r="F628" s="5" t="str">
        <f>'[1]TCE - ANEXO IV - Preencher'!H637</f>
        <v>S</v>
      </c>
      <c r="G628" s="5" t="str">
        <f>'[1]TCE - ANEXO IV - Preencher'!I637</f>
        <v>N</v>
      </c>
      <c r="H628" s="5">
        <f>'[1]TCE - ANEXO IV - Preencher'!J637</f>
        <v>0</v>
      </c>
      <c r="I628" s="6" t="str">
        <f>IF('[1]TCE - ANEXO IV - Preencher'!K637="","",'[1]TCE - ANEXO IV - Preencher'!K637)</f>
        <v>05/06/2026</v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>26 - Pe</v>
      </c>
      <c r="L628" s="7">
        <f>'[1]TCE - ANEXO IV - Preencher'!N637</f>
        <v>2.2999999999999998</v>
      </c>
    </row>
    <row r="629" spans="1:12" s="8" customFormat="1" ht="19.5" customHeight="1" x14ac:dyDescent="0.25">
      <c r="A629" s="3">
        <f>IFERROR(VLOOKUP(B629,'[1]DADOS (OCULTAR)'!$Q$3:$S$136,3,0),"")</f>
        <v>9039744002308</v>
      </c>
      <c r="B629" s="4" t="str">
        <f>'[1]TCE - ANEXO IV - Preencher'!C638</f>
        <v>HOSPITAL NOSSA SENHORA DAS GRAÇAS - ANTIGO ALFA - CG Nº 024/2022</v>
      </c>
      <c r="C629" s="4" t="str">
        <f>'[1]TCE - ANEXO IV - Preencher'!E638</f>
        <v xml:space="preserve">5.25 - Serviços Bancários </v>
      </c>
      <c r="D629" s="3" t="str">
        <f>'[1]TCE - ANEXO IV - Preencher'!F638</f>
        <v>09.039.744/0023-08</v>
      </c>
      <c r="E629" s="5" t="str">
        <f>'[1]TCE - ANEXO IV - Preencher'!G638</f>
        <v>FUNDACAO GESTAO HOSPITALAR MARTINIANO FERNANDES - FGH</v>
      </c>
      <c r="F629" s="5" t="str">
        <f>'[1]TCE - ANEXO IV - Preencher'!H638</f>
        <v>S</v>
      </c>
      <c r="G629" s="5" t="str">
        <f>'[1]TCE - ANEXO IV - Preencher'!I638</f>
        <v>N</v>
      </c>
      <c r="H629" s="5">
        <f>'[1]TCE - ANEXO IV - Preencher'!J638</f>
        <v>0</v>
      </c>
      <c r="I629" s="6" t="str">
        <f>IF('[1]TCE - ANEXO IV - Preencher'!K638="","",'[1]TCE - ANEXO IV - Preencher'!K638)</f>
        <v>05/06/2026</v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>26 - Pe</v>
      </c>
      <c r="L629" s="7">
        <f>'[1]TCE - ANEXO IV - Preencher'!N638</f>
        <v>2.2999999999999998</v>
      </c>
    </row>
    <row r="630" spans="1:12" s="8" customFormat="1" ht="19.5" customHeight="1" x14ac:dyDescent="0.25">
      <c r="A630" s="3">
        <f>IFERROR(VLOOKUP(B630,'[1]DADOS (OCULTAR)'!$Q$3:$S$136,3,0),"")</f>
        <v>9039744002308</v>
      </c>
      <c r="B630" s="4" t="str">
        <f>'[1]TCE - ANEXO IV - Preencher'!C639</f>
        <v>HOSPITAL NOSSA SENHORA DAS GRAÇAS - ANTIGO ALFA - CG Nº 024/2022</v>
      </c>
      <c r="C630" s="4" t="str">
        <f>'[1]TCE - ANEXO IV - Preencher'!E639</f>
        <v xml:space="preserve">5.25 - Serviços Bancários </v>
      </c>
      <c r="D630" s="3" t="str">
        <f>'[1]TCE - ANEXO IV - Preencher'!F639</f>
        <v>09.039.744/0023-08</v>
      </c>
      <c r="E630" s="5" t="str">
        <f>'[1]TCE - ANEXO IV - Preencher'!G639</f>
        <v>FUNDACAO GESTAO HOSPITALAR MARTINIANO FERNANDES - FGH</v>
      </c>
      <c r="F630" s="5" t="str">
        <f>'[1]TCE - ANEXO IV - Preencher'!H639</f>
        <v>S</v>
      </c>
      <c r="G630" s="5" t="str">
        <f>'[1]TCE - ANEXO IV - Preencher'!I639</f>
        <v>N</v>
      </c>
      <c r="H630" s="5">
        <f>'[1]TCE - ANEXO IV - Preencher'!J639</f>
        <v>0</v>
      </c>
      <c r="I630" s="6" t="str">
        <f>IF('[1]TCE - ANEXO IV - Preencher'!K639="","",'[1]TCE - ANEXO IV - Preencher'!K639)</f>
        <v>05/06/2026</v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>26 - Pe</v>
      </c>
      <c r="L630" s="7">
        <f>'[1]TCE - ANEXO IV - Preencher'!N639</f>
        <v>2.2999999999999998</v>
      </c>
    </row>
    <row r="631" spans="1:12" s="8" customFormat="1" ht="19.5" customHeight="1" x14ac:dyDescent="0.25">
      <c r="A631" s="3">
        <f>IFERROR(VLOOKUP(B631,'[1]DADOS (OCULTAR)'!$Q$3:$S$136,3,0),"")</f>
        <v>9039744002308</v>
      </c>
      <c r="B631" s="4" t="str">
        <f>'[1]TCE - ANEXO IV - Preencher'!C640</f>
        <v>HOSPITAL NOSSA SENHORA DAS GRAÇAS - ANTIGO ALFA - CG Nº 024/2022</v>
      </c>
      <c r="C631" s="4" t="str">
        <f>'[1]TCE - ANEXO IV - Preencher'!E640</f>
        <v xml:space="preserve">5.25 - Serviços Bancários </v>
      </c>
      <c r="D631" s="3" t="str">
        <f>'[1]TCE - ANEXO IV - Preencher'!F640</f>
        <v>09.039.744/0023-08</v>
      </c>
      <c r="E631" s="5" t="str">
        <f>'[1]TCE - ANEXO IV - Preencher'!G640</f>
        <v>FUNDACAO GESTAO HOSPITALAR MARTINIANO FERNANDES - FGH</v>
      </c>
      <c r="F631" s="5" t="str">
        <f>'[1]TCE - ANEXO IV - Preencher'!H640</f>
        <v>S</v>
      </c>
      <c r="G631" s="5" t="str">
        <f>'[1]TCE - ANEXO IV - Preencher'!I640</f>
        <v>N</v>
      </c>
      <c r="H631" s="5">
        <f>'[1]TCE - ANEXO IV - Preencher'!J640</f>
        <v>0</v>
      </c>
      <c r="I631" s="6" t="str">
        <f>IF('[1]TCE - ANEXO IV - Preencher'!K640="","",'[1]TCE - ANEXO IV - Preencher'!K640)</f>
        <v>05/06/2026</v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>26 - Pe</v>
      </c>
      <c r="L631" s="7">
        <f>'[1]TCE - ANEXO IV - Preencher'!N640</f>
        <v>2.2999999999999998</v>
      </c>
    </row>
    <row r="632" spans="1:12" s="8" customFormat="1" ht="19.5" customHeight="1" x14ac:dyDescent="0.25">
      <c r="A632" s="3">
        <f>IFERROR(VLOOKUP(B632,'[1]DADOS (OCULTAR)'!$Q$3:$S$136,3,0),"")</f>
        <v>9039744002308</v>
      </c>
      <c r="B632" s="4" t="str">
        <f>'[1]TCE - ANEXO IV - Preencher'!C641</f>
        <v>HOSPITAL NOSSA SENHORA DAS GRAÇAS - ANTIGO ALFA - CG Nº 024/2022</v>
      </c>
      <c r="C632" s="4" t="str">
        <f>'[1]TCE - ANEXO IV - Preencher'!E641</f>
        <v xml:space="preserve">5.25 - Serviços Bancários </v>
      </c>
      <c r="D632" s="3" t="str">
        <f>'[1]TCE - ANEXO IV - Preencher'!F641</f>
        <v>09.039.744/0023-08</v>
      </c>
      <c r="E632" s="5" t="str">
        <f>'[1]TCE - ANEXO IV - Preencher'!G641</f>
        <v>FUNDACAO GESTAO HOSPITALAR MARTINIANO FERNANDES - FGH</v>
      </c>
      <c r="F632" s="5" t="str">
        <f>'[1]TCE - ANEXO IV - Preencher'!H641</f>
        <v>S</v>
      </c>
      <c r="G632" s="5" t="str">
        <f>'[1]TCE - ANEXO IV - Preencher'!I641</f>
        <v>N</v>
      </c>
      <c r="H632" s="5">
        <f>'[1]TCE - ANEXO IV - Preencher'!J641</f>
        <v>0</v>
      </c>
      <c r="I632" s="6" t="str">
        <f>IF('[1]TCE - ANEXO IV - Preencher'!K641="","",'[1]TCE - ANEXO IV - Preencher'!K641)</f>
        <v>08/06/2026</v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>26 - Pe</v>
      </c>
      <c r="L632" s="7">
        <f>'[1]TCE - ANEXO IV - Preencher'!N641</f>
        <v>1.95</v>
      </c>
    </row>
    <row r="633" spans="1:12" s="8" customFormat="1" ht="19.5" customHeight="1" x14ac:dyDescent="0.25">
      <c r="A633" s="3">
        <f>IFERROR(VLOOKUP(B633,'[1]DADOS (OCULTAR)'!$Q$3:$S$136,3,0),"")</f>
        <v>9039744002308</v>
      </c>
      <c r="B633" s="4" t="str">
        <f>'[1]TCE - ANEXO IV - Preencher'!C642</f>
        <v>HOSPITAL NOSSA SENHORA DAS GRAÇAS - ANTIGO ALFA - CG Nº 024/2022</v>
      </c>
      <c r="C633" s="4" t="str">
        <f>'[1]TCE - ANEXO IV - Preencher'!E642</f>
        <v xml:space="preserve">5.25 - Serviços Bancários </v>
      </c>
      <c r="D633" s="3" t="str">
        <f>'[1]TCE - ANEXO IV - Preencher'!F642</f>
        <v>09.039.744/0023-08</v>
      </c>
      <c r="E633" s="5" t="str">
        <f>'[1]TCE - ANEXO IV - Preencher'!G642</f>
        <v>FUNDACAO GESTAO HOSPITALAR MARTINIANO FERNANDES - FGH</v>
      </c>
      <c r="F633" s="5" t="str">
        <f>'[1]TCE - ANEXO IV - Preencher'!H642</f>
        <v>S</v>
      </c>
      <c r="G633" s="5" t="str">
        <f>'[1]TCE - ANEXO IV - Preencher'!I642</f>
        <v>N</v>
      </c>
      <c r="H633" s="5">
        <f>'[1]TCE - ANEXO IV - Preencher'!J642</f>
        <v>0</v>
      </c>
      <c r="I633" s="6" t="str">
        <f>IF('[1]TCE - ANEXO IV - Preencher'!K642="","",'[1]TCE - ANEXO IV - Preencher'!K642)</f>
        <v>08/06/2026</v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>26 - Pe</v>
      </c>
      <c r="L633" s="7">
        <f>'[1]TCE - ANEXO IV - Preencher'!N642</f>
        <v>2.2999999999999998</v>
      </c>
    </row>
    <row r="634" spans="1:12" s="8" customFormat="1" ht="19.5" customHeight="1" x14ac:dyDescent="0.25">
      <c r="A634" s="3">
        <f>IFERROR(VLOOKUP(B634,'[1]DADOS (OCULTAR)'!$Q$3:$S$136,3,0),"")</f>
        <v>9039744002308</v>
      </c>
      <c r="B634" s="4" t="str">
        <f>'[1]TCE - ANEXO IV - Preencher'!C643</f>
        <v>HOSPITAL NOSSA SENHORA DAS GRAÇAS - ANTIGO ALFA - CG Nº 024/2022</v>
      </c>
      <c r="C634" s="4" t="str">
        <f>'[1]TCE - ANEXO IV - Preencher'!E643</f>
        <v xml:space="preserve">5.25 - Serviços Bancários </v>
      </c>
      <c r="D634" s="3" t="str">
        <f>'[1]TCE - ANEXO IV - Preencher'!F643</f>
        <v>09.039.744/0023-08</v>
      </c>
      <c r="E634" s="5" t="str">
        <f>'[1]TCE - ANEXO IV - Preencher'!G643</f>
        <v>FUNDACAO GESTAO HOSPITALAR MARTINIANO FERNANDES - FGH</v>
      </c>
      <c r="F634" s="5" t="str">
        <f>'[1]TCE - ANEXO IV - Preencher'!H643</f>
        <v>S</v>
      </c>
      <c r="G634" s="5" t="str">
        <f>'[1]TCE - ANEXO IV - Preencher'!I643</f>
        <v>N</v>
      </c>
      <c r="H634" s="5">
        <f>'[1]TCE - ANEXO IV - Preencher'!J643</f>
        <v>0</v>
      </c>
      <c r="I634" s="6" t="str">
        <f>IF('[1]TCE - ANEXO IV - Preencher'!K643="","",'[1]TCE - ANEXO IV - Preencher'!K643)</f>
        <v>08/06/2026</v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>26 - Pe</v>
      </c>
      <c r="L634" s="7">
        <f>'[1]TCE - ANEXO IV - Preencher'!N643</f>
        <v>2.2999999999999998</v>
      </c>
    </row>
    <row r="635" spans="1:12" s="8" customFormat="1" ht="19.5" customHeight="1" x14ac:dyDescent="0.25">
      <c r="A635" s="3">
        <f>IFERROR(VLOOKUP(B635,'[1]DADOS (OCULTAR)'!$Q$3:$S$136,3,0),"")</f>
        <v>9039744002308</v>
      </c>
      <c r="B635" s="4" t="str">
        <f>'[1]TCE - ANEXO IV - Preencher'!C644</f>
        <v>HOSPITAL NOSSA SENHORA DAS GRAÇAS - ANTIGO ALFA - CG Nº 024/2022</v>
      </c>
      <c r="C635" s="4" t="str">
        <f>'[1]TCE - ANEXO IV - Preencher'!E644</f>
        <v xml:space="preserve">5.25 - Serviços Bancários </v>
      </c>
      <c r="D635" s="3" t="str">
        <f>'[1]TCE - ANEXO IV - Preencher'!F644</f>
        <v>09.039.744/0023-08</v>
      </c>
      <c r="E635" s="5" t="str">
        <f>'[1]TCE - ANEXO IV - Preencher'!G644</f>
        <v>FUNDACAO GESTAO HOSPITALAR MARTINIANO FERNANDES - FGH</v>
      </c>
      <c r="F635" s="5" t="str">
        <f>'[1]TCE - ANEXO IV - Preencher'!H644</f>
        <v>S</v>
      </c>
      <c r="G635" s="5" t="str">
        <f>'[1]TCE - ANEXO IV - Preencher'!I644</f>
        <v>N</v>
      </c>
      <c r="H635" s="5">
        <f>'[1]TCE - ANEXO IV - Preencher'!J644</f>
        <v>0</v>
      </c>
      <c r="I635" s="6" t="str">
        <f>IF('[1]TCE - ANEXO IV - Preencher'!K644="","",'[1]TCE - ANEXO IV - Preencher'!K644)</f>
        <v>08/06/2026</v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>26 - Pe</v>
      </c>
      <c r="L635" s="7">
        <f>'[1]TCE - ANEXO IV - Preencher'!N644</f>
        <v>2.2999999999999998</v>
      </c>
    </row>
    <row r="636" spans="1:12" s="8" customFormat="1" ht="19.5" customHeight="1" x14ac:dyDescent="0.25">
      <c r="A636" s="3">
        <f>IFERROR(VLOOKUP(B636,'[1]DADOS (OCULTAR)'!$Q$3:$S$136,3,0),"")</f>
        <v>9039744002308</v>
      </c>
      <c r="B636" s="4" t="str">
        <f>'[1]TCE - ANEXO IV - Preencher'!C645</f>
        <v>HOSPITAL NOSSA SENHORA DAS GRAÇAS - ANTIGO ALFA - CG Nº 024/2022</v>
      </c>
      <c r="C636" s="4" t="str">
        <f>'[1]TCE - ANEXO IV - Preencher'!E645</f>
        <v xml:space="preserve">5.25 - Serviços Bancários </v>
      </c>
      <c r="D636" s="3" t="str">
        <f>'[1]TCE - ANEXO IV - Preencher'!F645</f>
        <v>09.039.744/0023-08</v>
      </c>
      <c r="E636" s="5" t="str">
        <f>'[1]TCE - ANEXO IV - Preencher'!G645</f>
        <v>FUNDACAO GESTAO HOSPITALAR MARTINIANO FERNANDES - FGH</v>
      </c>
      <c r="F636" s="5" t="str">
        <f>'[1]TCE - ANEXO IV - Preencher'!H645</f>
        <v>S</v>
      </c>
      <c r="G636" s="5" t="str">
        <f>'[1]TCE - ANEXO IV - Preencher'!I645</f>
        <v>N</v>
      </c>
      <c r="H636" s="5">
        <f>'[1]TCE - ANEXO IV - Preencher'!J645</f>
        <v>0</v>
      </c>
      <c r="I636" s="6" t="str">
        <f>IF('[1]TCE - ANEXO IV - Preencher'!K645="","",'[1]TCE - ANEXO IV - Preencher'!K645)</f>
        <v>08/06/2026</v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>26 - Pe</v>
      </c>
      <c r="L636" s="7">
        <f>'[1]TCE - ANEXO IV - Preencher'!N645</f>
        <v>2.2999999999999998</v>
      </c>
    </row>
    <row r="637" spans="1:12" s="8" customFormat="1" ht="19.5" customHeight="1" x14ac:dyDescent="0.25">
      <c r="A637" s="3">
        <f>IFERROR(VLOOKUP(B637,'[1]DADOS (OCULTAR)'!$Q$3:$S$136,3,0),"")</f>
        <v>9039744002308</v>
      </c>
      <c r="B637" s="4" t="str">
        <f>'[1]TCE - ANEXO IV - Preencher'!C646</f>
        <v>HOSPITAL NOSSA SENHORA DAS GRAÇAS - ANTIGO ALFA - CG Nº 024/2022</v>
      </c>
      <c r="C637" s="4" t="str">
        <f>'[1]TCE - ANEXO IV - Preencher'!E646</f>
        <v xml:space="preserve">5.25 - Serviços Bancários </v>
      </c>
      <c r="D637" s="3" t="str">
        <f>'[1]TCE - ANEXO IV - Preencher'!F646</f>
        <v>09.039.744/0023-08</v>
      </c>
      <c r="E637" s="5" t="str">
        <f>'[1]TCE - ANEXO IV - Preencher'!G646</f>
        <v>FUNDACAO GESTAO HOSPITALAR MARTINIANO FERNANDES - FGH</v>
      </c>
      <c r="F637" s="5" t="str">
        <f>'[1]TCE - ANEXO IV - Preencher'!H646</f>
        <v>S</v>
      </c>
      <c r="G637" s="5" t="str">
        <f>'[1]TCE - ANEXO IV - Preencher'!I646</f>
        <v>N</v>
      </c>
      <c r="H637" s="5">
        <f>'[1]TCE - ANEXO IV - Preencher'!J646</f>
        <v>0</v>
      </c>
      <c r="I637" s="6" t="str">
        <f>IF('[1]TCE - ANEXO IV - Preencher'!K646="","",'[1]TCE - ANEXO IV - Preencher'!K646)</f>
        <v>08/06/2026</v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>26 - Pe</v>
      </c>
      <c r="L637" s="7">
        <f>'[1]TCE - ANEXO IV - Preencher'!N646</f>
        <v>2.2999999999999998</v>
      </c>
    </row>
    <row r="638" spans="1:12" s="8" customFormat="1" ht="19.5" customHeight="1" x14ac:dyDescent="0.25">
      <c r="A638" s="3">
        <f>IFERROR(VLOOKUP(B638,'[1]DADOS (OCULTAR)'!$Q$3:$S$136,3,0),"")</f>
        <v>9039744002308</v>
      </c>
      <c r="B638" s="4" t="str">
        <f>'[1]TCE - ANEXO IV - Preencher'!C647</f>
        <v>HOSPITAL NOSSA SENHORA DAS GRAÇAS - ANTIGO ALFA - CG Nº 024/2022</v>
      </c>
      <c r="C638" s="4" t="str">
        <f>'[1]TCE - ANEXO IV - Preencher'!E647</f>
        <v xml:space="preserve">5.25 - Serviços Bancários </v>
      </c>
      <c r="D638" s="3" t="str">
        <f>'[1]TCE - ANEXO IV - Preencher'!F647</f>
        <v>09.039.744/0023-08</v>
      </c>
      <c r="E638" s="5" t="str">
        <f>'[1]TCE - ANEXO IV - Preencher'!G647</f>
        <v>FUNDACAO GESTAO HOSPITALAR MARTINIANO FERNANDES - FGH</v>
      </c>
      <c r="F638" s="5" t="str">
        <f>'[1]TCE - ANEXO IV - Preencher'!H647</f>
        <v>S</v>
      </c>
      <c r="G638" s="5" t="str">
        <f>'[1]TCE - ANEXO IV - Preencher'!I647</f>
        <v>N</v>
      </c>
      <c r="H638" s="5">
        <f>'[1]TCE - ANEXO IV - Preencher'!J647</f>
        <v>0</v>
      </c>
      <c r="I638" s="6" t="str">
        <f>IF('[1]TCE - ANEXO IV - Preencher'!K647="","",'[1]TCE - ANEXO IV - Preencher'!K647)</f>
        <v>08/06/2026</v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>26 - Pe</v>
      </c>
      <c r="L638" s="7">
        <f>'[1]TCE - ANEXO IV - Preencher'!N647</f>
        <v>2.2999999999999998</v>
      </c>
    </row>
    <row r="639" spans="1:12" s="8" customFormat="1" ht="19.5" customHeight="1" x14ac:dyDescent="0.25">
      <c r="A639" s="3">
        <f>IFERROR(VLOOKUP(B639,'[1]DADOS (OCULTAR)'!$Q$3:$S$136,3,0),"")</f>
        <v>9039744002308</v>
      </c>
      <c r="B639" s="4" t="str">
        <f>'[1]TCE - ANEXO IV - Preencher'!C648</f>
        <v>HOSPITAL NOSSA SENHORA DAS GRAÇAS - ANTIGO ALFA - CG Nº 024/2022</v>
      </c>
      <c r="C639" s="4" t="str">
        <f>'[1]TCE - ANEXO IV - Preencher'!E648</f>
        <v xml:space="preserve">5.25 - Serviços Bancários </v>
      </c>
      <c r="D639" s="3" t="str">
        <f>'[1]TCE - ANEXO IV - Preencher'!F648</f>
        <v>09.039.744/0023-08</v>
      </c>
      <c r="E639" s="5" t="str">
        <f>'[1]TCE - ANEXO IV - Preencher'!G648</f>
        <v>FUNDACAO GESTAO HOSPITALAR MARTINIANO FERNANDES - FGH</v>
      </c>
      <c r="F639" s="5" t="str">
        <f>'[1]TCE - ANEXO IV - Preencher'!H648</f>
        <v>S</v>
      </c>
      <c r="G639" s="5" t="str">
        <f>'[1]TCE - ANEXO IV - Preencher'!I648</f>
        <v>N</v>
      </c>
      <c r="H639" s="5">
        <f>'[1]TCE - ANEXO IV - Preencher'!J648</f>
        <v>0</v>
      </c>
      <c r="I639" s="6" t="str">
        <f>IF('[1]TCE - ANEXO IV - Preencher'!K648="","",'[1]TCE - ANEXO IV - Preencher'!K648)</f>
        <v>08/06/2026</v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>26 - Pe</v>
      </c>
      <c r="L639" s="7">
        <f>'[1]TCE - ANEXO IV - Preencher'!N648</f>
        <v>2.2999999999999998</v>
      </c>
    </row>
    <row r="640" spans="1:12" s="8" customFormat="1" ht="19.5" customHeight="1" x14ac:dyDescent="0.25">
      <c r="A640" s="3">
        <f>IFERROR(VLOOKUP(B640,'[1]DADOS (OCULTAR)'!$Q$3:$S$136,3,0),"")</f>
        <v>9039744002308</v>
      </c>
      <c r="B640" s="4" t="str">
        <f>'[1]TCE - ANEXO IV - Preencher'!C649</f>
        <v>HOSPITAL NOSSA SENHORA DAS GRAÇAS - ANTIGO ALFA - CG Nº 024/2022</v>
      </c>
      <c r="C640" s="4" t="str">
        <f>'[1]TCE - ANEXO IV - Preencher'!E649</f>
        <v xml:space="preserve">5.25 - Serviços Bancários </v>
      </c>
      <c r="D640" s="3" t="str">
        <f>'[1]TCE - ANEXO IV - Preencher'!F649</f>
        <v>09.039.744/0023-08</v>
      </c>
      <c r="E640" s="5" t="str">
        <f>'[1]TCE - ANEXO IV - Preencher'!G649</f>
        <v>FUNDACAO GESTAO HOSPITALAR MARTINIANO FERNANDES - FGH</v>
      </c>
      <c r="F640" s="5" t="str">
        <f>'[1]TCE - ANEXO IV - Preencher'!H649</f>
        <v>S</v>
      </c>
      <c r="G640" s="5" t="str">
        <f>'[1]TCE - ANEXO IV - Preencher'!I649</f>
        <v>N</v>
      </c>
      <c r="H640" s="5">
        <f>'[1]TCE - ANEXO IV - Preencher'!J649</f>
        <v>0</v>
      </c>
      <c r="I640" s="6" t="str">
        <f>IF('[1]TCE - ANEXO IV - Preencher'!K649="","",'[1]TCE - ANEXO IV - Preencher'!K649)</f>
        <v>08/06/2026</v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>26 - Pe</v>
      </c>
      <c r="L640" s="7">
        <f>'[1]TCE - ANEXO IV - Preencher'!N649</f>
        <v>2.2999999999999998</v>
      </c>
    </row>
    <row r="641" spans="1:12" s="8" customFormat="1" ht="19.5" customHeight="1" x14ac:dyDescent="0.25">
      <c r="A641" s="3">
        <f>IFERROR(VLOOKUP(B641,'[1]DADOS (OCULTAR)'!$Q$3:$S$136,3,0),"")</f>
        <v>9039744002308</v>
      </c>
      <c r="B641" s="4" t="str">
        <f>'[1]TCE - ANEXO IV - Preencher'!C650</f>
        <v>HOSPITAL NOSSA SENHORA DAS GRAÇAS - ANTIGO ALFA - CG Nº 024/2022</v>
      </c>
      <c r="C641" s="4" t="str">
        <f>'[1]TCE - ANEXO IV - Preencher'!E650</f>
        <v xml:space="preserve">5.25 - Serviços Bancários </v>
      </c>
      <c r="D641" s="3" t="str">
        <f>'[1]TCE - ANEXO IV - Preencher'!F650</f>
        <v>09.039.744/0023-08</v>
      </c>
      <c r="E641" s="5" t="str">
        <f>'[1]TCE - ANEXO IV - Preencher'!G650</f>
        <v>FUNDACAO GESTAO HOSPITALAR MARTINIANO FERNANDES - FGH</v>
      </c>
      <c r="F641" s="5" t="str">
        <f>'[1]TCE - ANEXO IV - Preencher'!H650</f>
        <v>S</v>
      </c>
      <c r="G641" s="5" t="str">
        <f>'[1]TCE - ANEXO IV - Preencher'!I650</f>
        <v>N</v>
      </c>
      <c r="H641" s="5">
        <f>'[1]TCE - ANEXO IV - Preencher'!J650</f>
        <v>0</v>
      </c>
      <c r="I641" s="6" t="str">
        <f>IF('[1]TCE - ANEXO IV - Preencher'!K650="","",'[1]TCE - ANEXO IV - Preencher'!K650)</f>
        <v>08/06/2026</v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>26 - Pe</v>
      </c>
      <c r="L641" s="7">
        <f>'[1]TCE - ANEXO IV - Preencher'!N650</f>
        <v>2.2999999999999998</v>
      </c>
    </row>
    <row r="642" spans="1:12" s="8" customFormat="1" ht="19.5" customHeight="1" x14ac:dyDescent="0.25">
      <c r="A642" s="3">
        <f>IFERROR(VLOOKUP(B642,'[1]DADOS (OCULTAR)'!$Q$3:$S$136,3,0),"")</f>
        <v>9039744002308</v>
      </c>
      <c r="B642" s="4" t="str">
        <f>'[1]TCE - ANEXO IV - Preencher'!C651</f>
        <v>HOSPITAL NOSSA SENHORA DAS GRAÇAS - ANTIGO ALFA - CG Nº 024/2022</v>
      </c>
      <c r="C642" s="4" t="str">
        <f>'[1]TCE - ANEXO IV - Preencher'!E651</f>
        <v xml:space="preserve">5.25 - Serviços Bancários </v>
      </c>
      <c r="D642" s="3" t="str">
        <f>'[1]TCE - ANEXO IV - Preencher'!F651</f>
        <v>09.039.744/0023-08</v>
      </c>
      <c r="E642" s="5" t="str">
        <f>'[1]TCE - ANEXO IV - Preencher'!G651</f>
        <v>FUNDACAO GESTAO HOSPITALAR MARTINIANO FERNANDES - FGH</v>
      </c>
      <c r="F642" s="5" t="str">
        <f>'[1]TCE - ANEXO IV - Preencher'!H651</f>
        <v>S</v>
      </c>
      <c r="G642" s="5" t="str">
        <f>'[1]TCE - ANEXO IV - Preencher'!I651</f>
        <v>N</v>
      </c>
      <c r="H642" s="5">
        <f>'[1]TCE - ANEXO IV - Preencher'!J651</f>
        <v>0</v>
      </c>
      <c r="I642" s="6" t="str">
        <f>IF('[1]TCE - ANEXO IV - Preencher'!K651="","",'[1]TCE - ANEXO IV - Preencher'!K651)</f>
        <v>08/06/2026</v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>26 - Pe</v>
      </c>
      <c r="L642" s="7">
        <f>'[1]TCE - ANEXO IV - Preencher'!N651</f>
        <v>2.2999999999999998</v>
      </c>
    </row>
    <row r="643" spans="1:12" s="8" customFormat="1" ht="19.5" customHeight="1" x14ac:dyDescent="0.25">
      <c r="A643" s="3">
        <f>IFERROR(VLOOKUP(B643,'[1]DADOS (OCULTAR)'!$Q$3:$S$136,3,0),"")</f>
        <v>9039744002308</v>
      </c>
      <c r="B643" s="4" t="str">
        <f>'[1]TCE - ANEXO IV - Preencher'!C652</f>
        <v>HOSPITAL NOSSA SENHORA DAS GRAÇAS - ANTIGO ALFA - CG Nº 024/2022</v>
      </c>
      <c r="C643" s="4" t="str">
        <f>'[1]TCE - ANEXO IV - Preencher'!E652</f>
        <v xml:space="preserve">5.25 - Serviços Bancários </v>
      </c>
      <c r="D643" s="3" t="str">
        <f>'[1]TCE - ANEXO IV - Preencher'!F652</f>
        <v>09.039.744/0023-08</v>
      </c>
      <c r="E643" s="5" t="str">
        <f>'[1]TCE - ANEXO IV - Preencher'!G652</f>
        <v>FUNDACAO GESTAO HOSPITALAR MARTINIANO FERNANDES - FGH</v>
      </c>
      <c r="F643" s="5" t="str">
        <f>'[1]TCE - ANEXO IV - Preencher'!H652</f>
        <v>S</v>
      </c>
      <c r="G643" s="5" t="str">
        <f>'[1]TCE - ANEXO IV - Preencher'!I652</f>
        <v>N</v>
      </c>
      <c r="H643" s="5">
        <f>'[1]TCE - ANEXO IV - Preencher'!J652</f>
        <v>0</v>
      </c>
      <c r="I643" s="6" t="str">
        <f>IF('[1]TCE - ANEXO IV - Preencher'!K652="","",'[1]TCE - ANEXO IV - Preencher'!K652)</f>
        <v>08/06/2026</v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>26 - Pe</v>
      </c>
      <c r="L643" s="7">
        <f>'[1]TCE - ANEXO IV - Preencher'!N652</f>
        <v>2.2999999999999998</v>
      </c>
    </row>
    <row r="644" spans="1:12" s="8" customFormat="1" ht="19.5" customHeight="1" x14ac:dyDescent="0.25">
      <c r="A644" s="3">
        <f>IFERROR(VLOOKUP(B644,'[1]DADOS (OCULTAR)'!$Q$3:$S$136,3,0),"")</f>
        <v>9039744002308</v>
      </c>
      <c r="B644" s="4" t="str">
        <f>'[1]TCE - ANEXO IV - Preencher'!C653</f>
        <v>HOSPITAL NOSSA SENHORA DAS GRAÇAS - ANTIGO ALFA - CG Nº 024/2022</v>
      </c>
      <c r="C644" s="4" t="str">
        <f>'[1]TCE - ANEXO IV - Preencher'!E653</f>
        <v xml:space="preserve">5.25 - Serviços Bancários </v>
      </c>
      <c r="D644" s="3" t="str">
        <f>'[1]TCE - ANEXO IV - Preencher'!F653</f>
        <v>09.039.744/0023-08</v>
      </c>
      <c r="E644" s="5" t="str">
        <f>'[1]TCE - ANEXO IV - Preencher'!G653</f>
        <v>FUNDACAO GESTAO HOSPITALAR MARTINIANO FERNANDES - FGH</v>
      </c>
      <c r="F644" s="5" t="str">
        <f>'[1]TCE - ANEXO IV - Preencher'!H653</f>
        <v>S</v>
      </c>
      <c r="G644" s="5" t="str">
        <f>'[1]TCE - ANEXO IV - Preencher'!I653</f>
        <v>N</v>
      </c>
      <c r="H644" s="5">
        <f>'[1]TCE - ANEXO IV - Preencher'!J653</f>
        <v>0</v>
      </c>
      <c r="I644" s="6" t="str">
        <f>IF('[1]TCE - ANEXO IV - Preencher'!K653="","",'[1]TCE - ANEXO IV - Preencher'!K653)</f>
        <v>08/06/2026</v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>26 - Pe</v>
      </c>
      <c r="L644" s="7">
        <f>'[1]TCE - ANEXO IV - Preencher'!N653</f>
        <v>2.2999999999999998</v>
      </c>
    </row>
    <row r="645" spans="1:12" s="8" customFormat="1" ht="19.5" customHeight="1" x14ac:dyDescent="0.25">
      <c r="A645" s="3">
        <f>IFERROR(VLOOKUP(B645,'[1]DADOS (OCULTAR)'!$Q$3:$S$136,3,0),"")</f>
        <v>9039744002308</v>
      </c>
      <c r="B645" s="4" t="str">
        <f>'[1]TCE - ANEXO IV - Preencher'!C654</f>
        <v>HOSPITAL NOSSA SENHORA DAS GRAÇAS - ANTIGO ALFA - CG Nº 024/2022</v>
      </c>
      <c r="C645" s="4" t="str">
        <f>'[1]TCE - ANEXO IV - Preencher'!E654</f>
        <v xml:space="preserve">5.25 - Serviços Bancários </v>
      </c>
      <c r="D645" s="3" t="str">
        <f>'[1]TCE - ANEXO IV - Preencher'!F654</f>
        <v>09.039.744/0023-08</v>
      </c>
      <c r="E645" s="5" t="str">
        <f>'[1]TCE - ANEXO IV - Preencher'!G654</f>
        <v>FUNDACAO GESTAO HOSPITALAR MARTINIANO FERNANDES - FGH</v>
      </c>
      <c r="F645" s="5" t="str">
        <f>'[1]TCE - ANEXO IV - Preencher'!H654</f>
        <v>S</v>
      </c>
      <c r="G645" s="5" t="str">
        <f>'[1]TCE - ANEXO IV - Preencher'!I654</f>
        <v>N</v>
      </c>
      <c r="H645" s="5">
        <f>'[1]TCE - ANEXO IV - Preencher'!J654</f>
        <v>0</v>
      </c>
      <c r="I645" s="6" t="str">
        <f>IF('[1]TCE - ANEXO IV - Preencher'!K654="","",'[1]TCE - ANEXO IV - Preencher'!K654)</f>
        <v>08/06/2026</v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>26 - Pe</v>
      </c>
      <c r="L645" s="7">
        <f>'[1]TCE - ANEXO IV - Preencher'!N654</f>
        <v>2.2999999999999998</v>
      </c>
    </row>
    <row r="646" spans="1:12" s="8" customFormat="1" ht="19.5" customHeight="1" x14ac:dyDescent="0.25">
      <c r="A646" s="3">
        <f>IFERROR(VLOOKUP(B646,'[1]DADOS (OCULTAR)'!$Q$3:$S$136,3,0),"")</f>
        <v>9039744002308</v>
      </c>
      <c r="B646" s="4" t="str">
        <f>'[1]TCE - ANEXO IV - Preencher'!C655</f>
        <v>HOSPITAL NOSSA SENHORA DAS GRAÇAS - ANTIGO ALFA - CG Nº 024/2022</v>
      </c>
      <c r="C646" s="4" t="str">
        <f>'[1]TCE - ANEXO IV - Preencher'!E655</f>
        <v xml:space="preserve">5.25 - Serviços Bancários </v>
      </c>
      <c r="D646" s="3" t="str">
        <f>'[1]TCE - ANEXO IV - Preencher'!F655</f>
        <v>09.039.744/0023-08</v>
      </c>
      <c r="E646" s="5" t="str">
        <f>'[1]TCE - ANEXO IV - Preencher'!G655</f>
        <v>FUNDACAO GESTAO HOSPITALAR MARTINIANO FERNANDES - FGH</v>
      </c>
      <c r="F646" s="5" t="str">
        <f>'[1]TCE - ANEXO IV - Preencher'!H655</f>
        <v>S</v>
      </c>
      <c r="G646" s="5" t="str">
        <f>'[1]TCE - ANEXO IV - Preencher'!I655</f>
        <v>N</v>
      </c>
      <c r="H646" s="5">
        <f>'[1]TCE - ANEXO IV - Preencher'!J655</f>
        <v>0</v>
      </c>
      <c r="I646" s="6" t="str">
        <f>IF('[1]TCE - ANEXO IV - Preencher'!K655="","",'[1]TCE - ANEXO IV - Preencher'!K655)</f>
        <v>08/06/2026</v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>26 - Pe</v>
      </c>
      <c r="L646" s="7">
        <f>'[1]TCE - ANEXO IV - Preencher'!N655</f>
        <v>2.2999999999999998</v>
      </c>
    </row>
    <row r="647" spans="1:12" s="8" customFormat="1" ht="19.5" customHeight="1" x14ac:dyDescent="0.25">
      <c r="A647" s="3">
        <f>IFERROR(VLOOKUP(B647,'[1]DADOS (OCULTAR)'!$Q$3:$S$136,3,0),"")</f>
        <v>9039744002308</v>
      </c>
      <c r="B647" s="4" t="str">
        <f>'[1]TCE - ANEXO IV - Preencher'!C656</f>
        <v>HOSPITAL NOSSA SENHORA DAS GRAÇAS - ANTIGO ALFA - CG Nº 024/2022</v>
      </c>
      <c r="C647" s="4" t="str">
        <f>'[1]TCE - ANEXO IV - Preencher'!E656</f>
        <v xml:space="preserve">5.25 - Serviços Bancários </v>
      </c>
      <c r="D647" s="3" t="str">
        <f>'[1]TCE - ANEXO IV - Preencher'!F656</f>
        <v>09.039.744/0023-08</v>
      </c>
      <c r="E647" s="5" t="str">
        <f>'[1]TCE - ANEXO IV - Preencher'!G656</f>
        <v>FUNDACAO GESTAO HOSPITALAR MARTINIANO FERNANDES - FGH</v>
      </c>
      <c r="F647" s="5" t="str">
        <f>'[1]TCE - ANEXO IV - Preencher'!H656</f>
        <v>S</v>
      </c>
      <c r="G647" s="5" t="str">
        <f>'[1]TCE - ANEXO IV - Preencher'!I656</f>
        <v>N</v>
      </c>
      <c r="H647" s="5">
        <f>'[1]TCE - ANEXO IV - Preencher'!J656</f>
        <v>0</v>
      </c>
      <c r="I647" s="6" t="str">
        <f>IF('[1]TCE - ANEXO IV - Preencher'!K656="","",'[1]TCE - ANEXO IV - Preencher'!K656)</f>
        <v>08/06/2026</v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>26 - Pe</v>
      </c>
      <c r="L647" s="7">
        <f>'[1]TCE - ANEXO IV - Preencher'!N656</f>
        <v>2.2999999999999998</v>
      </c>
    </row>
    <row r="648" spans="1:12" s="8" customFormat="1" ht="19.5" customHeight="1" x14ac:dyDescent="0.25">
      <c r="A648" s="3">
        <f>IFERROR(VLOOKUP(B648,'[1]DADOS (OCULTAR)'!$Q$3:$S$136,3,0),"")</f>
        <v>9039744002308</v>
      </c>
      <c r="B648" s="4" t="str">
        <f>'[1]TCE - ANEXO IV - Preencher'!C657</f>
        <v>HOSPITAL NOSSA SENHORA DAS GRAÇAS - ANTIGO ALFA - CG Nº 024/2022</v>
      </c>
      <c r="C648" s="4" t="str">
        <f>'[1]TCE - ANEXO IV - Preencher'!E657</f>
        <v xml:space="preserve">5.25 - Serviços Bancários </v>
      </c>
      <c r="D648" s="3" t="str">
        <f>'[1]TCE - ANEXO IV - Preencher'!F657</f>
        <v>09.039.744/0023-08</v>
      </c>
      <c r="E648" s="5" t="str">
        <f>'[1]TCE - ANEXO IV - Preencher'!G657</f>
        <v>FUNDACAO GESTAO HOSPITALAR MARTINIANO FERNANDES - FGH</v>
      </c>
      <c r="F648" s="5" t="str">
        <f>'[1]TCE - ANEXO IV - Preencher'!H657</f>
        <v>S</v>
      </c>
      <c r="G648" s="5" t="str">
        <f>'[1]TCE - ANEXO IV - Preencher'!I657</f>
        <v>N</v>
      </c>
      <c r="H648" s="5">
        <f>'[1]TCE - ANEXO IV - Preencher'!J657</f>
        <v>0</v>
      </c>
      <c r="I648" s="6" t="str">
        <f>IF('[1]TCE - ANEXO IV - Preencher'!K657="","",'[1]TCE - ANEXO IV - Preencher'!K657)</f>
        <v>08/06/2026</v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>26 - Pe</v>
      </c>
      <c r="L648" s="7">
        <f>'[1]TCE - ANEXO IV - Preencher'!N657</f>
        <v>2.2999999999999998</v>
      </c>
    </row>
    <row r="649" spans="1:12" s="8" customFormat="1" ht="19.5" customHeight="1" x14ac:dyDescent="0.25">
      <c r="A649" s="3">
        <f>IFERROR(VLOOKUP(B649,'[1]DADOS (OCULTAR)'!$Q$3:$S$136,3,0),"")</f>
        <v>9039744002308</v>
      </c>
      <c r="B649" s="4" t="str">
        <f>'[1]TCE - ANEXO IV - Preencher'!C658</f>
        <v>HOSPITAL NOSSA SENHORA DAS GRAÇAS - ANTIGO ALFA - CG Nº 024/2022</v>
      </c>
      <c r="C649" s="4" t="str">
        <f>'[1]TCE - ANEXO IV - Preencher'!E658</f>
        <v xml:space="preserve">5.25 - Serviços Bancários </v>
      </c>
      <c r="D649" s="3" t="str">
        <f>'[1]TCE - ANEXO IV - Preencher'!F658</f>
        <v>09.039.744/0023-08</v>
      </c>
      <c r="E649" s="5" t="str">
        <f>'[1]TCE - ANEXO IV - Preencher'!G658</f>
        <v>FUNDACAO GESTAO HOSPITALAR MARTINIANO FERNANDES - FGH</v>
      </c>
      <c r="F649" s="5" t="str">
        <f>'[1]TCE - ANEXO IV - Preencher'!H658</f>
        <v>S</v>
      </c>
      <c r="G649" s="5" t="str">
        <f>'[1]TCE - ANEXO IV - Preencher'!I658</f>
        <v>N</v>
      </c>
      <c r="H649" s="5">
        <f>'[1]TCE - ANEXO IV - Preencher'!J658</f>
        <v>0</v>
      </c>
      <c r="I649" s="6" t="str">
        <f>IF('[1]TCE - ANEXO IV - Preencher'!K658="","",'[1]TCE - ANEXO IV - Preencher'!K658)</f>
        <v>08/06/2026</v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>26 - Pe</v>
      </c>
      <c r="L649" s="7">
        <f>'[1]TCE - ANEXO IV - Preencher'!N658</f>
        <v>2.2999999999999998</v>
      </c>
    </row>
    <row r="650" spans="1:12" s="8" customFormat="1" ht="19.5" customHeight="1" x14ac:dyDescent="0.25">
      <c r="A650" s="3">
        <f>IFERROR(VLOOKUP(B650,'[1]DADOS (OCULTAR)'!$Q$3:$S$136,3,0),"")</f>
        <v>9039744002308</v>
      </c>
      <c r="B650" s="4" t="str">
        <f>'[1]TCE - ANEXO IV - Preencher'!C659</f>
        <v>HOSPITAL NOSSA SENHORA DAS GRAÇAS - ANTIGO ALFA - CG Nº 024/2022</v>
      </c>
      <c r="C650" s="4" t="str">
        <f>'[1]TCE - ANEXO IV - Preencher'!E659</f>
        <v xml:space="preserve">5.25 - Serviços Bancários </v>
      </c>
      <c r="D650" s="3" t="str">
        <f>'[1]TCE - ANEXO IV - Preencher'!F659</f>
        <v>09.039.744/0023-08</v>
      </c>
      <c r="E650" s="5" t="str">
        <f>'[1]TCE - ANEXO IV - Preencher'!G659</f>
        <v>FUNDACAO GESTAO HOSPITALAR MARTINIANO FERNANDES - FGH</v>
      </c>
      <c r="F650" s="5" t="str">
        <f>'[1]TCE - ANEXO IV - Preencher'!H659</f>
        <v>S</v>
      </c>
      <c r="G650" s="5" t="str">
        <f>'[1]TCE - ANEXO IV - Preencher'!I659</f>
        <v>N</v>
      </c>
      <c r="H650" s="5">
        <f>'[1]TCE - ANEXO IV - Preencher'!J659</f>
        <v>0</v>
      </c>
      <c r="I650" s="6" t="str">
        <f>IF('[1]TCE - ANEXO IV - Preencher'!K659="","",'[1]TCE - ANEXO IV - Preencher'!K659)</f>
        <v>08/06/2026</v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>26 - Pe</v>
      </c>
      <c r="L650" s="7">
        <f>'[1]TCE - ANEXO IV - Preencher'!N659</f>
        <v>2.2999999999999998</v>
      </c>
    </row>
    <row r="651" spans="1:12" s="8" customFormat="1" ht="19.5" customHeight="1" x14ac:dyDescent="0.25">
      <c r="A651" s="3">
        <f>IFERROR(VLOOKUP(B651,'[1]DADOS (OCULTAR)'!$Q$3:$S$136,3,0),"")</f>
        <v>9039744002308</v>
      </c>
      <c r="B651" s="4" t="str">
        <f>'[1]TCE - ANEXO IV - Preencher'!C660</f>
        <v>HOSPITAL NOSSA SENHORA DAS GRAÇAS - ANTIGO ALFA - CG Nº 024/2022</v>
      </c>
      <c r="C651" s="4" t="str">
        <f>'[1]TCE - ANEXO IV - Preencher'!E660</f>
        <v xml:space="preserve">5.25 - Serviços Bancários </v>
      </c>
      <c r="D651" s="3" t="str">
        <f>'[1]TCE - ANEXO IV - Preencher'!F660</f>
        <v>09.039.744/0023-08</v>
      </c>
      <c r="E651" s="5" t="str">
        <f>'[1]TCE - ANEXO IV - Preencher'!G660</f>
        <v>FUNDACAO GESTAO HOSPITALAR MARTINIANO FERNANDES - FGH</v>
      </c>
      <c r="F651" s="5" t="str">
        <f>'[1]TCE - ANEXO IV - Preencher'!H660</f>
        <v>S</v>
      </c>
      <c r="G651" s="5" t="str">
        <f>'[1]TCE - ANEXO IV - Preencher'!I660</f>
        <v>N</v>
      </c>
      <c r="H651" s="5">
        <f>'[1]TCE - ANEXO IV - Preencher'!J660</f>
        <v>0</v>
      </c>
      <c r="I651" s="6" t="str">
        <f>IF('[1]TCE - ANEXO IV - Preencher'!K660="","",'[1]TCE - ANEXO IV - Preencher'!K660)</f>
        <v>08/06/2026</v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>26 - Pe</v>
      </c>
      <c r="L651" s="7">
        <f>'[1]TCE - ANEXO IV - Preencher'!N660</f>
        <v>9.8000000000000007</v>
      </c>
    </row>
    <row r="652" spans="1:12" s="8" customFormat="1" ht="19.5" customHeight="1" x14ac:dyDescent="0.25">
      <c r="A652" s="3">
        <f>IFERROR(VLOOKUP(B652,'[1]DADOS (OCULTAR)'!$Q$3:$S$136,3,0),"")</f>
        <v>9039744002308</v>
      </c>
      <c r="B652" s="4" t="str">
        <f>'[1]TCE - ANEXO IV - Preencher'!C661</f>
        <v>HOSPITAL NOSSA SENHORA DAS GRAÇAS - ANTIGO ALFA - CG Nº 024/2022</v>
      </c>
      <c r="C652" s="4" t="str">
        <f>'[1]TCE - ANEXO IV - Preencher'!E661</f>
        <v xml:space="preserve">5.25 - Serviços Bancários </v>
      </c>
      <c r="D652" s="3" t="str">
        <f>'[1]TCE - ANEXO IV - Preencher'!F661</f>
        <v>09.039.744/0023-08</v>
      </c>
      <c r="E652" s="5" t="str">
        <f>'[1]TCE - ANEXO IV - Preencher'!G661</f>
        <v>FUNDACAO GESTAO HOSPITALAR MARTINIANO FERNANDES - FGH</v>
      </c>
      <c r="F652" s="5" t="str">
        <f>'[1]TCE - ANEXO IV - Preencher'!H661</f>
        <v>S</v>
      </c>
      <c r="G652" s="5" t="str">
        <f>'[1]TCE - ANEXO IV - Preencher'!I661</f>
        <v>N</v>
      </c>
      <c r="H652" s="5">
        <f>'[1]TCE - ANEXO IV - Preencher'!J661</f>
        <v>0</v>
      </c>
      <c r="I652" s="6" t="str">
        <f>IF('[1]TCE - ANEXO IV - Preencher'!K661="","",'[1]TCE - ANEXO IV - Preencher'!K661)</f>
        <v>09/06/2026</v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>26 - Pe</v>
      </c>
      <c r="L652" s="7">
        <f>'[1]TCE - ANEXO IV - Preencher'!N661</f>
        <v>2.2999999999999998</v>
      </c>
    </row>
    <row r="653" spans="1:12" s="8" customFormat="1" ht="19.5" customHeight="1" x14ac:dyDescent="0.25">
      <c r="A653" s="3">
        <f>IFERROR(VLOOKUP(B653,'[1]DADOS (OCULTAR)'!$Q$3:$S$136,3,0),"")</f>
        <v>9039744002308</v>
      </c>
      <c r="B653" s="4" t="str">
        <f>'[1]TCE - ANEXO IV - Preencher'!C662</f>
        <v>HOSPITAL NOSSA SENHORA DAS GRAÇAS - ANTIGO ALFA - CG Nº 024/2022</v>
      </c>
      <c r="C653" s="4" t="str">
        <f>'[1]TCE - ANEXO IV - Preencher'!E662</f>
        <v xml:space="preserve">5.25 - Serviços Bancários </v>
      </c>
      <c r="D653" s="3" t="str">
        <f>'[1]TCE - ANEXO IV - Preencher'!F662</f>
        <v>09.039.744/0023-08</v>
      </c>
      <c r="E653" s="5" t="str">
        <f>'[1]TCE - ANEXO IV - Preencher'!G662</f>
        <v>FUNDACAO GESTAO HOSPITALAR MARTINIANO FERNANDES - FGH</v>
      </c>
      <c r="F653" s="5" t="str">
        <f>'[1]TCE - ANEXO IV - Preencher'!H662</f>
        <v>S</v>
      </c>
      <c r="G653" s="5" t="str">
        <f>'[1]TCE - ANEXO IV - Preencher'!I662</f>
        <v>N</v>
      </c>
      <c r="H653" s="5">
        <f>'[1]TCE - ANEXO IV - Preencher'!J662</f>
        <v>0</v>
      </c>
      <c r="I653" s="6" t="str">
        <f>IF('[1]TCE - ANEXO IV - Preencher'!K662="","",'[1]TCE - ANEXO IV - Preencher'!K662)</f>
        <v>09/06/2026</v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>26 - Pe</v>
      </c>
      <c r="L653" s="7">
        <f>'[1]TCE - ANEXO IV - Preencher'!N662</f>
        <v>2.2999999999999998</v>
      </c>
    </row>
    <row r="654" spans="1:12" s="8" customFormat="1" ht="19.5" customHeight="1" x14ac:dyDescent="0.25">
      <c r="A654" s="3">
        <f>IFERROR(VLOOKUP(B654,'[1]DADOS (OCULTAR)'!$Q$3:$S$136,3,0),"")</f>
        <v>9039744002308</v>
      </c>
      <c r="B654" s="4" t="str">
        <f>'[1]TCE - ANEXO IV - Preencher'!C663</f>
        <v>HOSPITAL NOSSA SENHORA DAS GRAÇAS - ANTIGO ALFA - CG Nº 024/2022</v>
      </c>
      <c r="C654" s="4" t="str">
        <f>'[1]TCE - ANEXO IV - Preencher'!E663</f>
        <v xml:space="preserve">5.25 - Serviços Bancários </v>
      </c>
      <c r="D654" s="3" t="str">
        <f>'[1]TCE - ANEXO IV - Preencher'!F663</f>
        <v>09.039.744/0023-08</v>
      </c>
      <c r="E654" s="5" t="str">
        <f>'[1]TCE - ANEXO IV - Preencher'!G663</f>
        <v>FUNDACAO GESTAO HOSPITALAR MARTINIANO FERNANDES - FGH</v>
      </c>
      <c r="F654" s="5" t="str">
        <f>'[1]TCE - ANEXO IV - Preencher'!H663</f>
        <v>S</v>
      </c>
      <c r="G654" s="5" t="str">
        <f>'[1]TCE - ANEXO IV - Preencher'!I663</f>
        <v>N</v>
      </c>
      <c r="H654" s="5">
        <f>'[1]TCE - ANEXO IV - Preencher'!J663</f>
        <v>0</v>
      </c>
      <c r="I654" s="6" t="str">
        <f>IF('[1]TCE - ANEXO IV - Preencher'!K663="","",'[1]TCE - ANEXO IV - Preencher'!K663)</f>
        <v>09/06/2026</v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>26 - Pe</v>
      </c>
      <c r="L654" s="7">
        <f>'[1]TCE - ANEXO IV - Preencher'!N663</f>
        <v>2.2999999999999998</v>
      </c>
    </row>
    <row r="655" spans="1:12" s="8" customFormat="1" ht="19.5" customHeight="1" x14ac:dyDescent="0.25">
      <c r="A655" s="3">
        <f>IFERROR(VLOOKUP(B655,'[1]DADOS (OCULTAR)'!$Q$3:$S$136,3,0),"")</f>
        <v>9039744002308</v>
      </c>
      <c r="B655" s="4" t="str">
        <f>'[1]TCE - ANEXO IV - Preencher'!C664</f>
        <v>HOSPITAL NOSSA SENHORA DAS GRAÇAS - ANTIGO ALFA - CG Nº 024/2022</v>
      </c>
      <c r="C655" s="4" t="str">
        <f>'[1]TCE - ANEXO IV - Preencher'!E664</f>
        <v xml:space="preserve">5.25 - Serviços Bancários </v>
      </c>
      <c r="D655" s="3" t="str">
        <f>'[1]TCE - ANEXO IV - Preencher'!F664</f>
        <v>09.039.744/0023-08</v>
      </c>
      <c r="E655" s="5" t="str">
        <f>'[1]TCE - ANEXO IV - Preencher'!G664</f>
        <v>FUNDACAO GESTAO HOSPITALAR MARTINIANO FERNANDES - FGH</v>
      </c>
      <c r="F655" s="5" t="str">
        <f>'[1]TCE - ANEXO IV - Preencher'!H664</f>
        <v>S</v>
      </c>
      <c r="G655" s="5" t="str">
        <f>'[1]TCE - ANEXO IV - Preencher'!I664</f>
        <v>N</v>
      </c>
      <c r="H655" s="5">
        <f>'[1]TCE - ANEXO IV - Preencher'!J664</f>
        <v>0</v>
      </c>
      <c r="I655" s="6" t="str">
        <f>IF('[1]TCE - ANEXO IV - Preencher'!K664="","",'[1]TCE - ANEXO IV - Preencher'!K664)</f>
        <v>09/06/2026</v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>26 - Pe</v>
      </c>
      <c r="L655" s="7">
        <f>'[1]TCE - ANEXO IV - Preencher'!N664</f>
        <v>2.2999999999999998</v>
      </c>
    </row>
    <row r="656" spans="1:12" s="8" customFormat="1" ht="19.5" customHeight="1" x14ac:dyDescent="0.25">
      <c r="A656" s="3">
        <f>IFERROR(VLOOKUP(B656,'[1]DADOS (OCULTAR)'!$Q$3:$S$136,3,0),"")</f>
        <v>9039744002308</v>
      </c>
      <c r="B656" s="4" t="str">
        <f>'[1]TCE - ANEXO IV - Preencher'!C665</f>
        <v>HOSPITAL NOSSA SENHORA DAS GRAÇAS - ANTIGO ALFA - CG Nº 024/2022</v>
      </c>
      <c r="C656" s="4" t="str">
        <f>'[1]TCE - ANEXO IV - Preencher'!E665</f>
        <v xml:space="preserve">5.25 - Serviços Bancários </v>
      </c>
      <c r="D656" s="3" t="str">
        <f>'[1]TCE - ANEXO IV - Preencher'!F665</f>
        <v>09.039.744/0023-08</v>
      </c>
      <c r="E656" s="5" t="str">
        <f>'[1]TCE - ANEXO IV - Preencher'!G665</f>
        <v>FUNDACAO GESTAO HOSPITALAR MARTINIANO FERNANDES - FGH</v>
      </c>
      <c r="F656" s="5" t="str">
        <f>'[1]TCE - ANEXO IV - Preencher'!H665</f>
        <v>S</v>
      </c>
      <c r="G656" s="5" t="str">
        <f>'[1]TCE - ANEXO IV - Preencher'!I665</f>
        <v>N</v>
      </c>
      <c r="H656" s="5">
        <f>'[1]TCE - ANEXO IV - Preencher'!J665</f>
        <v>0</v>
      </c>
      <c r="I656" s="6" t="str">
        <f>IF('[1]TCE - ANEXO IV - Preencher'!K665="","",'[1]TCE - ANEXO IV - Preencher'!K665)</f>
        <v>09/06/2026</v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>26 - Pe</v>
      </c>
      <c r="L656" s="7">
        <f>'[1]TCE - ANEXO IV - Preencher'!N665</f>
        <v>2.2999999999999998</v>
      </c>
    </row>
    <row r="657" spans="1:12" s="8" customFormat="1" ht="19.5" customHeight="1" x14ac:dyDescent="0.25">
      <c r="A657" s="3">
        <f>IFERROR(VLOOKUP(B657,'[1]DADOS (OCULTAR)'!$Q$3:$S$136,3,0),"")</f>
        <v>9039744002308</v>
      </c>
      <c r="B657" s="4" t="str">
        <f>'[1]TCE - ANEXO IV - Preencher'!C666</f>
        <v>HOSPITAL NOSSA SENHORA DAS GRAÇAS - ANTIGO ALFA - CG Nº 024/2022</v>
      </c>
      <c r="C657" s="4" t="str">
        <f>'[1]TCE - ANEXO IV - Preencher'!E666</f>
        <v xml:space="preserve">5.25 - Serviços Bancários </v>
      </c>
      <c r="D657" s="3" t="str">
        <f>'[1]TCE - ANEXO IV - Preencher'!F666</f>
        <v>09.039.744/0023-08</v>
      </c>
      <c r="E657" s="5" t="str">
        <f>'[1]TCE - ANEXO IV - Preencher'!G666</f>
        <v>FUNDACAO GESTAO HOSPITALAR MARTINIANO FERNANDES - FGH</v>
      </c>
      <c r="F657" s="5" t="str">
        <f>'[1]TCE - ANEXO IV - Preencher'!H666</f>
        <v>S</v>
      </c>
      <c r="G657" s="5" t="str">
        <f>'[1]TCE - ANEXO IV - Preencher'!I666</f>
        <v>N</v>
      </c>
      <c r="H657" s="5">
        <f>'[1]TCE - ANEXO IV - Preencher'!J666</f>
        <v>0</v>
      </c>
      <c r="I657" s="6" t="str">
        <f>IF('[1]TCE - ANEXO IV - Preencher'!K666="","",'[1]TCE - ANEXO IV - Preencher'!K666)</f>
        <v>09/06/2026</v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>26 - Pe</v>
      </c>
      <c r="L657" s="7">
        <f>'[1]TCE - ANEXO IV - Preencher'!N666</f>
        <v>2.2999999999999998</v>
      </c>
    </row>
    <row r="658" spans="1:12" s="8" customFormat="1" ht="19.5" customHeight="1" x14ac:dyDescent="0.25">
      <c r="A658" s="3">
        <f>IFERROR(VLOOKUP(B658,'[1]DADOS (OCULTAR)'!$Q$3:$S$136,3,0),"")</f>
        <v>9039744002308</v>
      </c>
      <c r="B658" s="4" t="str">
        <f>'[1]TCE - ANEXO IV - Preencher'!C667</f>
        <v>HOSPITAL NOSSA SENHORA DAS GRAÇAS - ANTIGO ALFA - CG Nº 024/2022</v>
      </c>
      <c r="C658" s="4" t="str">
        <f>'[1]TCE - ANEXO IV - Preencher'!E667</f>
        <v xml:space="preserve">5.25 - Serviços Bancários </v>
      </c>
      <c r="D658" s="3" t="str">
        <f>'[1]TCE - ANEXO IV - Preencher'!F667</f>
        <v>09.039.744/0023-08</v>
      </c>
      <c r="E658" s="5" t="str">
        <f>'[1]TCE - ANEXO IV - Preencher'!G667</f>
        <v>FUNDACAO GESTAO HOSPITALAR MARTINIANO FERNANDES - FGH</v>
      </c>
      <c r="F658" s="5" t="str">
        <f>'[1]TCE - ANEXO IV - Preencher'!H667</f>
        <v>S</v>
      </c>
      <c r="G658" s="5" t="str">
        <f>'[1]TCE - ANEXO IV - Preencher'!I667</f>
        <v>N</v>
      </c>
      <c r="H658" s="5">
        <f>'[1]TCE - ANEXO IV - Preencher'!J667</f>
        <v>0</v>
      </c>
      <c r="I658" s="6" t="str">
        <f>IF('[1]TCE - ANEXO IV - Preencher'!K667="","",'[1]TCE - ANEXO IV - Preencher'!K667)</f>
        <v>09/06/2026</v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>26 - Pe</v>
      </c>
      <c r="L658" s="7">
        <f>'[1]TCE - ANEXO IV - Preencher'!N667</f>
        <v>4.3099999999999996</v>
      </c>
    </row>
    <row r="659" spans="1:12" s="8" customFormat="1" ht="19.5" customHeight="1" x14ac:dyDescent="0.25">
      <c r="A659" s="3">
        <f>IFERROR(VLOOKUP(B659,'[1]DADOS (OCULTAR)'!$Q$3:$S$136,3,0),"")</f>
        <v>9039744002308</v>
      </c>
      <c r="B659" s="4" t="str">
        <f>'[1]TCE - ANEXO IV - Preencher'!C668</f>
        <v>HOSPITAL NOSSA SENHORA DAS GRAÇAS - ANTIGO ALFA - CG Nº 024/2022</v>
      </c>
      <c r="C659" s="4" t="str">
        <f>'[1]TCE - ANEXO IV - Preencher'!E668</f>
        <v xml:space="preserve">5.25 - Serviços Bancários </v>
      </c>
      <c r="D659" s="3" t="str">
        <f>'[1]TCE - ANEXO IV - Preencher'!F668</f>
        <v>09.039.744/0023-08</v>
      </c>
      <c r="E659" s="5" t="str">
        <f>'[1]TCE - ANEXO IV - Preencher'!G668</f>
        <v>FUNDACAO GESTAO HOSPITALAR MARTINIANO FERNANDES - FGH</v>
      </c>
      <c r="F659" s="5" t="str">
        <f>'[1]TCE - ANEXO IV - Preencher'!H668</f>
        <v>S</v>
      </c>
      <c r="G659" s="5" t="str">
        <f>'[1]TCE - ANEXO IV - Preencher'!I668</f>
        <v>N</v>
      </c>
      <c r="H659" s="5">
        <f>'[1]TCE - ANEXO IV - Preencher'!J668</f>
        <v>0</v>
      </c>
      <c r="I659" s="6" t="str">
        <f>IF('[1]TCE - ANEXO IV - Preencher'!K668="","",'[1]TCE - ANEXO IV - Preencher'!K668)</f>
        <v>09/06/2026</v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>26 - Pe</v>
      </c>
      <c r="L659" s="7">
        <f>'[1]TCE - ANEXO IV - Preencher'!N668</f>
        <v>5.98</v>
      </c>
    </row>
    <row r="660" spans="1:12" s="8" customFormat="1" ht="19.5" customHeight="1" x14ac:dyDescent="0.25">
      <c r="A660" s="3">
        <f>IFERROR(VLOOKUP(B660,'[1]DADOS (OCULTAR)'!$Q$3:$S$136,3,0),"")</f>
        <v>9039744002308</v>
      </c>
      <c r="B660" s="4" t="str">
        <f>'[1]TCE - ANEXO IV - Preencher'!C669</f>
        <v>HOSPITAL NOSSA SENHORA DAS GRAÇAS - ANTIGO ALFA - CG Nº 024/2022</v>
      </c>
      <c r="C660" s="4" t="str">
        <f>'[1]TCE - ANEXO IV - Preencher'!E669</f>
        <v xml:space="preserve">5.25 - Serviços Bancários </v>
      </c>
      <c r="D660" s="3" t="str">
        <f>'[1]TCE - ANEXO IV - Preencher'!F669</f>
        <v>09.039.744/0023-08</v>
      </c>
      <c r="E660" s="5" t="str">
        <f>'[1]TCE - ANEXO IV - Preencher'!G669</f>
        <v>FUNDACAO GESTAO HOSPITALAR MARTINIANO FERNANDES - FGH</v>
      </c>
      <c r="F660" s="5" t="str">
        <f>'[1]TCE - ANEXO IV - Preencher'!H669</f>
        <v>S</v>
      </c>
      <c r="G660" s="5" t="str">
        <f>'[1]TCE - ANEXO IV - Preencher'!I669</f>
        <v>N</v>
      </c>
      <c r="H660" s="5">
        <f>'[1]TCE - ANEXO IV - Preencher'!J669</f>
        <v>0</v>
      </c>
      <c r="I660" s="6" t="str">
        <f>IF('[1]TCE - ANEXO IV - Preencher'!K669="","",'[1]TCE - ANEXO IV - Preencher'!K669)</f>
        <v>09/06/2026</v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>26 - Pe</v>
      </c>
      <c r="L660" s="7">
        <f>'[1]TCE - ANEXO IV - Preencher'!N669</f>
        <v>9.8000000000000007</v>
      </c>
    </row>
    <row r="661" spans="1:12" s="8" customFormat="1" ht="19.5" customHeight="1" x14ac:dyDescent="0.25">
      <c r="A661" s="3">
        <f>IFERROR(VLOOKUP(B661,'[1]DADOS (OCULTAR)'!$Q$3:$S$136,3,0),"")</f>
        <v>9039744002308</v>
      </c>
      <c r="B661" s="4" t="str">
        <f>'[1]TCE - ANEXO IV - Preencher'!C670</f>
        <v>HOSPITAL NOSSA SENHORA DAS GRAÇAS - ANTIGO ALFA - CG Nº 024/2022</v>
      </c>
      <c r="C661" s="4" t="str">
        <f>'[1]TCE - ANEXO IV - Preencher'!E670</f>
        <v xml:space="preserve">5.25 - Serviços Bancários </v>
      </c>
      <c r="D661" s="3" t="str">
        <f>'[1]TCE - ANEXO IV - Preencher'!F670</f>
        <v>09.039.744/0023-08</v>
      </c>
      <c r="E661" s="5" t="str">
        <f>'[1]TCE - ANEXO IV - Preencher'!G670</f>
        <v>FUNDACAO GESTAO HOSPITALAR MARTINIANO FERNANDES - FGH</v>
      </c>
      <c r="F661" s="5" t="str">
        <f>'[1]TCE - ANEXO IV - Preencher'!H670</f>
        <v>S</v>
      </c>
      <c r="G661" s="5" t="str">
        <f>'[1]TCE - ANEXO IV - Preencher'!I670</f>
        <v>N</v>
      </c>
      <c r="H661" s="5">
        <f>'[1]TCE - ANEXO IV - Preencher'!J670</f>
        <v>0</v>
      </c>
      <c r="I661" s="6" t="str">
        <f>IF('[1]TCE - ANEXO IV - Preencher'!K670="","",'[1]TCE - ANEXO IV - Preencher'!K670)</f>
        <v>09/06/2026</v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>26 - Pe</v>
      </c>
      <c r="L661" s="7">
        <f>'[1]TCE - ANEXO IV - Preencher'!N670</f>
        <v>9.8000000000000007</v>
      </c>
    </row>
    <row r="662" spans="1:12" s="8" customFormat="1" ht="19.5" customHeight="1" x14ac:dyDescent="0.25">
      <c r="A662" s="3">
        <f>IFERROR(VLOOKUP(B662,'[1]DADOS (OCULTAR)'!$Q$3:$S$136,3,0),"")</f>
        <v>9039744002308</v>
      </c>
      <c r="B662" s="4" t="str">
        <f>'[1]TCE - ANEXO IV - Preencher'!C671</f>
        <v>HOSPITAL NOSSA SENHORA DAS GRAÇAS - ANTIGO ALFA - CG Nº 024/2022</v>
      </c>
      <c r="C662" s="4" t="str">
        <f>'[1]TCE - ANEXO IV - Preencher'!E671</f>
        <v xml:space="preserve">5.25 - Serviços Bancários </v>
      </c>
      <c r="D662" s="3" t="str">
        <f>'[1]TCE - ANEXO IV - Preencher'!F671</f>
        <v>09.039.744/0023-08</v>
      </c>
      <c r="E662" s="5" t="str">
        <f>'[1]TCE - ANEXO IV - Preencher'!G671</f>
        <v>FUNDACAO GESTAO HOSPITALAR MARTINIANO FERNANDES - FGH</v>
      </c>
      <c r="F662" s="5" t="str">
        <f>'[1]TCE - ANEXO IV - Preencher'!H671</f>
        <v>S</v>
      </c>
      <c r="G662" s="5" t="str">
        <f>'[1]TCE - ANEXO IV - Preencher'!I671</f>
        <v>N</v>
      </c>
      <c r="H662" s="5">
        <f>'[1]TCE - ANEXO IV - Preencher'!J671</f>
        <v>0</v>
      </c>
      <c r="I662" s="6" t="str">
        <f>IF('[1]TCE - ANEXO IV - Preencher'!K671="","",'[1]TCE - ANEXO IV - Preencher'!K671)</f>
        <v>09/06/2026</v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>26 - Pe</v>
      </c>
      <c r="L662" s="7">
        <f>'[1]TCE - ANEXO IV - Preencher'!N671</f>
        <v>9.8000000000000007</v>
      </c>
    </row>
    <row r="663" spans="1:12" s="8" customFormat="1" ht="19.5" customHeight="1" x14ac:dyDescent="0.25">
      <c r="A663" s="3">
        <f>IFERROR(VLOOKUP(B663,'[1]DADOS (OCULTAR)'!$Q$3:$S$136,3,0),"")</f>
        <v>9039744002308</v>
      </c>
      <c r="B663" s="4" t="str">
        <f>'[1]TCE - ANEXO IV - Preencher'!C672</f>
        <v>HOSPITAL NOSSA SENHORA DAS GRAÇAS - ANTIGO ALFA - CG Nº 024/2022</v>
      </c>
      <c r="C663" s="4" t="str">
        <f>'[1]TCE - ANEXO IV - Preencher'!E672</f>
        <v xml:space="preserve">5.25 - Serviços Bancários </v>
      </c>
      <c r="D663" s="3" t="str">
        <f>'[1]TCE - ANEXO IV - Preencher'!F672</f>
        <v>09.039.744/0023-08</v>
      </c>
      <c r="E663" s="5" t="str">
        <f>'[1]TCE - ANEXO IV - Preencher'!G672</f>
        <v>FUNDACAO GESTAO HOSPITALAR MARTINIANO FERNANDES - FGH</v>
      </c>
      <c r="F663" s="5" t="str">
        <f>'[1]TCE - ANEXO IV - Preencher'!H672</f>
        <v>S</v>
      </c>
      <c r="G663" s="5" t="str">
        <f>'[1]TCE - ANEXO IV - Preencher'!I672</f>
        <v>N</v>
      </c>
      <c r="H663" s="5">
        <f>'[1]TCE - ANEXO IV - Preencher'!J672</f>
        <v>0</v>
      </c>
      <c r="I663" s="6" t="str">
        <f>IF('[1]TCE - ANEXO IV - Preencher'!K672="","",'[1]TCE - ANEXO IV - Preencher'!K672)</f>
        <v>09/06/2026</v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>26 - Pe</v>
      </c>
      <c r="L663" s="7">
        <f>'[1]TCE - ANEXO IV - Preencher'!N672</f>
        <v>9.8000000000000007</v>
      </c>
    </row>
    <row r="664" spans="1:12" s="8" customFormat="1" ht="19.5" customHeight="1" x14ac:dyDescent="0.25">
      <c r="A664" s="3">
        <f>IFERROR(VLOOKUP(B664,'[1]DADOS (OCULTAR)'!$Q$3:$S$136,3,0),"")</f>
        <v>9039744002308</v>
      </c>
      <c r="B664" s="4" t="str">
        <f>'[1]TCE - ANEXO IV - Preencher'!C673</f>
        <v>HOSPITAL NOSSA SENHORA DAS GRAÇAS - ANTIGO ALFA - CG Nº 024/2022</v>
      </c>
      <c r="C664" s="4" t="str">
        <f>'[1]TCE - ANEXO IV - Preencher'!E673</f>
        <v xml:space="preserve">5.25 - Serviços Bancários </v>
      </c>
      <c r="D664" s="3" t="str">
        <f>'[1]TCE - ANEXO IV - Preencher'!F673</f>
        <v>09.039.744/0023-08</v>
      </c>
      <c r="E664" s="5" t="str">
        <f>'[1]TCE - ANEXO IV - Preencher'!G673</f>
        <v>FUNDACAO GESTAO HOSPITALAR MARTINIANO FERNANDES - FGH</v>
      </c>
      <c r="F664" s="5" t="str">
        <f>'[1]TCE - ANEXO IV - Preencher'!H673</f>
        <v>S</v>
      </c>
      <c r="G664" s="5" t="str">
        <f>'[1]TCE - ANEXO IV - Preencher'!I673</f>
        <v>N</v>
      </c>
      <c r="H664" s="5">
        <f>'[1]TCE - ANEXO IV - Preencher'!J673</f>
        <v>0</v>
      </c>
      <c r="I664" s="6" t="str">
        <f>IF('[1]TCE - ANEXO IV - Preencher'!K673="","",'[1]TCE - ANEXO IV - Preencher'!K673)</f>
        <v>09/06/2026</v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>26 - Pe</v>
      </c>
      <c r="L664" s="7">
        <f>'[1]TCE - ANEXO IV - Preencher'!N673</f>
        <v>9.8000000000000007</v>
      </c>
    </row>
    <row r="665" spans="1:12" s="8" customFormat="1" ht="19.5" customHeight="1" x14ac:dyDescent="0.25">
      <c r="A665" s="3">
        <f>IFERROR(VLOOKUP(B665,'[1]DADOS (OCULTAR)'!$Q$3:$S$136,3,0),"")</f>
        <v>9039744002308</v>
      </c>
      <c r="B665" s="4" t="str">
        <f>'[1]TCE - ANEXO IV - Preencher'!C674</f>
        <v>HOSPITAL NOSSA SENHORA DAS GRAÇAS - ANTIGO ALFA - CG Nº 024/2022</v>
      </c>
      <c r="C665" s="4" t="str">
        <f>'[1]TCE - ANEXO IV - Preencher'!E674</f>
        <v xml:space="preserve">5.25 - Serviços Bancários </v>
      </c>
      <c r="D665" s="3" t="str">
        <f>'[1]TCE - ANEXO IV - Preencher'!F674</f>
        <v>09.039.744/0023-08</v>
      </c>
      <c r="E665" s="5" t="str">
        <f>'[1]TCE - ANEXO IV - Preencher'!G674</f>
        <v>FUNDACAO GESTAO HOSPITALAR MARTINIANO FERNANDES - FGH</v>
      </c>
      <c r="F665" s="5" t="str">
        <f>'[1]TCE - ANEXO IV - Preencher'!H674</f>
        <v>S</v>
      </c>
      <c r="G665" s="5" t="str">
        <f>'[1]TCE - ANEXO IV - Preencher'!I674</f>
        <v>N</v>
      </c>
      <c r="H665" s="5">
        <f>'[1]TCE - ANEXO IV - Preencher'!J674</f>
        <v>0</v>
      </c>
      <c r="I665" s="6" t="str">
        <f>IF('[1]TCE - ANEXO IV - Preencher'!K674="","",'[1]TCE - ANEXO IV - Preencher'!K674)</f>
        <v>09/06/2026</v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>26 - Pe</v>
      </c>
      <c r="L665" s="7">
        <f>'[1]TCE - ANEXO IV - Preencher'!N674</f>
        <v>9.8000000000000007</v>
      </c>
    </row>
    <row r="666" spans="1:12" s="8" customFormat="1" ht="19.5" customHeight="1" x14ac:dyDescent="0.25">
      <c r="A666" s="3">
        <f>IFERROR(VLOOKUP(B666,'[1]DADOS (OCULTAR)'!$Q$3:$S$136,3,0),"")</f>
        <v>9039744002308</v>
      </c>
      <c r="B666" s="4" t="str">
        <f>'[1]TCE - ANEXO IV - Preencher'!C675</f>
        <v>HOSPITAL NOSSA SENHORA DAS GRAÇAS - ANTIGO ALFA - CG Nº 024/2022</v>
      </c>
      <c r="C666" s="4" t="str">
        <f>'[1]TCE - ANEXO IV - Preencher'!E675</f>
        <v xml:space="preserve">5.25 - Serviços Bancários </v>
      </c>
      <c r="D666" s="3" t="str">
        <f>'[1]TCE - ANEXO IV - Preencher'!F675</f>
        <v>09.039.744/0023-08</v>
      </c>
      <c r="E666" s="5" t="str">
        <f>'[1]TCE - ANEXO IV - Preencher'!G675</f>
        <v>FUNDACAO GESTAO HOSPITALAR MARTINIANO FERNANDES - FGH</v>
      </c>
      <c r="F666" s="5" t="str">
        <f>'[1]TCE - ANEXO IV - Preencher'!H675</f>
        <v>S</v>
      </c>
      <c r="G666" s="5" t="str">
        <f>'[1]TCE - ANEXO IV - Preencher'!I675</f>
        <v>N</v>
      </c>
      <c r="H666" s="5">
        <f>'[1]TCE - ANEXO IV - Preencher'!J675</f>
        <v>0</v>
      </c>
      <c r="I666" s="6" t="str">
        <f>IF('[1]TCE - ANEXO IV - Preencher'!K675="","",'[1]TCE - ANEXO IV - Preencher'!K675)</f>
        <v>09/06/2026</v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>26 - Pe</v>
      </c>
      <c r="L666" s="7">
        <f>'[1]TCE - ANEXO IV - Preencher'!N675</f>
        <v>9.8000000000000007</v>
      </c>
    </row>
    <row r="667" spans="1:12" s="8" customFormat="1" ht="19.5" customHeight="1" x14ac:dyDescent="0.25">
      <c r="A667" s="3">
        <f>IFERROR(VLOOKUP(B667,'[1]DADOS (OCULTAR)'!$Q$3:$S$136,3,0),"")</f>
        <v>9039744002308</v>
      </c>
      <c r="B667" s="4" t="str">
        <f>'[1]TCE - ANEXO IV - Preencher'!C676</f>
        <v>HOSPITAL NOSSA SENHORA DAS GRAÇAS - ANTIGO ALFA - CG Nº 024/2022</v>
      </c>
      <c r="C667" s="4" t="str">
        <f>'[1]TCE - ANEXO IV - Preencher'!E676</f>
        <v xml:space="preserve">5.25 - Serviços Bancários </v>
      </c>
      <c r="D667" s="3" t="str">
        <f>'[1]TCE - ANEXO IV - Preencher'!F676</f>
        <v>09.039.744/0023-08</v>
      </c>
      <c r="E667" s="5" t="str">
        <f>'[1]TCE - ANEXO IV - Preencher'!G676</f>
        <v>FUNDACAO GESTAO HOSPITALAR MARTINIANO FERNANDES - FGH</v>
      </c>
      <c r="F667" s="5" t="str">
        <f>'[1]TCE - ANEXO IV - Preencher'!H676</f>
        <v>S</v>
      </c>
      <c r="G667" s="5" t="str">
        <f>'[1]TCE - ANEXO IV - Preencher'!I676</f>
        <v>N</v>
      </c>
      <c r="H667" s="5">
        <f>'[1]TCE - ANEXO IV - Preencher'!J676</f>
        <v>0</v>
      </c>
      <c r="I667" s="6" t="str">
        <f>IF('[1]TCE - ANEXO IV - Preencher'!K676="","",'[1]TCE - ANEXO IV - Preencher'!K676)</f>
        <v>09/06/2026</v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>26 - Pe</v>
      </c>
      <c r="L667" s="7">
        <f>'[1]TCE - ANEXO IV - Preencher'!N676</f>
        <v>9.8000000000000007</v>
      </c>
    </row>
    <row r="668" spans="1:12" s="8" customFormat="1" ht="19.5" customHeight="1" x14ac:dyDescent="0.25">
      <c r="A668" s="3">
        <f>IFERROR(VLOOKUP(B668,'[1]DADOS (OCULTAR)'!$Q$3:$S$136,3,0),"")</f>
        <v>9039744002308</v>
      </c>
      <c r="B668" s="4" t="str">
        <f>'[1]TCE - ANEXO IV - Preencher'!C677</f>
        <v>HOSPITAL NOSSA SENHORA DAS GRAÇAS - ANTIGO ALFA - CG Nº 024/2022</v>
      </c>
      <c r="C668" s="4" t="str">
        <f>'[1]TCE - ANEXO IV - Preencher'!E677</f>
        <v xml:space="preserve">5.25 - Serviços Bancários </v>
      </c>
      <c r="D668" s="3" t="str">
        <f>'[1]TCE - ANEXO IV - Preencher'!F677</f>
        <v>09.039.744/0023-08</v>
      </c>
      <c r="E668" s="5" t="str">
        <f>'[1]TCE - ANEXO IV - Preencher'!G677</f>
        <v>FUNDACAO GESTAO HOSPITALAR MARTINIANO FERNANDES - FGH</v>
      </c>
      <c r="F668" s="5" t="str">
        <f>'[1]TCE - ANEXO IV - Preencher'!H677</f>
        <v>S</v>
      </c>
      <c r="G668" s="5" t="str">
        <f>'[1]TCE - ANEXO IV - Preencher'!I677</f>
        <v>N</v>
      </c>
      <c r="H668" s="5">
        <f>'[1]TCE - ANEXO IV - Preencher'!J677</f>
        <v>0</v>
      </c>
      <c r="I668" s="6" t="str">
        <f>IF('[1]TCE - ANEXO IV - Preencher'!K677="","",'[1]TCE - ANEXO IV - Preencher'!K677)</f>
        <v>09/06/2026</v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>26 - Pe</v>
      </c>
      <c r="L668" s="7">
        <f>'[1]TCE - ANEXO IV - Preencher'!N677</f>
        <v>9.8000000000000007</v>
      </c>
    </row>
    <row r="669" spans="1:12" s="8" customFormat="1" ht="19.5" customHeight="1" x14ac:dyDescent="0.25">
      <c r="A669" s="3">
        <f>IFERROR(VLOOKUP(B669,'[1]DADOS (OCULTAR)'!$Q$3:$S$136,3,0),"")</f>
        <v>9039744002308</v>
      </c>
      <c r="B669" s="4" t="str">
        <f>'[1]TCE - ANEXO IV - Preencher'!C678</f>
        <v>HOSPITAL NOSSA SENHORA DAS GRAÇAS - ANTIGO ALFA - CG Nº 024/2022</v>
      </c>
      <c r="C669" s="4" t="str">
        <f>'[1]TCE - ANEXO IV - Preencher'!E678</f>
        <v xml:space="preserve">5.25 - Serviços Bancários </v>
      </c>
      <c r="D669" s="3" t="str">
        <f>'[1]TCE - ANEXO IV - Preencher'!F678</f>
        <v>09.039.744/0023-08</v>
      </c>
      <c r="E669" s="5" t="str">
        <f>'[1]TCE - ANEXO IV - Preencher'!G678</f>
        <v>FUNDACAO GESTAO HOSPITALAR MARTINIANO FERNANDES - FGH</v>
      </c>
      <c r="F669" s="5" t="str">
        <f>'[1]TCE - ANEXO IV - Preencher'!H678</f>
        <v>S</v>
      </c>
      <c r="G669" s="5" t="str">
        <f>'[1]TCE - ANEXO IV - Preencher'!I678</f>
        <v>N</v>
      </c>
      <c r="H669" s="5">
        <f>'[1]TCE - ANEXO IV - Preencher'!J678</f>
        <v>0</v>
      </c>
      <c r="I669" s="6" t="str">
        <f>IF('[1]TCE - ANEXO IV - Preencher'!K678="","",'[1]TCE - ANEXO IV - Preencher'!K678)</f>
        <v>09/06/2026</v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>26 - Pe</v>
      </c>
      <c r="L669" s="7">
        <f>'[1]TCE - ANEXO IV - Preencher'!N678</f>
        <v>9.8000000000000007</v>
      </c>
    </row>
    <row r="670" spans="1:12" s="8" customFormat="1" ht="19.5" customHeight="1" x14ac:dyDescent="0.25">
      <c r="A670" s="3">
        <f>IFERROR(VLOOKUP(B670,'[1]DADOS (OCULTAR)'!$Q$3:$S$136,3,0),"")</f>
        <v>9039744002308</v>
      </c>
      <c r="B670" s="4" t="str">
        <f>'[1]TCE - ANEXO IV - Preencher'!C679</f>
        <v>HOSPITAL NOSSA SENHORA DAS GRAÇAS - ANTIGO ALFA - CG Nº 024/2022</v>
      </c>
      <c r="C670" s="4" t="str">
        <f>'[1]TCE - ANEXO IV - Preencher'!E679</f>
        <v xml:space="preserve">5.25 - Serviços Bancários </v>
      </c>
      <c r="D670" s="3" t="str">
        <f>'[1]TCE - ANEXO IV - Preencher'!F679</f>
        <v>09.039.744/0023-08</v>
      </c>
      <c r="E670" s="5" t="str">
        <f>'[1]TCE - ANEXO IV - Preencher'!G679</f>
        <v>FUNDACAO GESTAO HOSPITALAR MARTINIANO FERNANDES - FGH</v>
      </c>
      <c r="F670" s="5" t="str">
        <f>'[1]TCE - ANEXO IV - Preencher'!H679</f>
        <v>S</v>
      </c>
      <c r="G670" s="5" t="str">
        <f>'[1]TCE - ANEXO IV - Preencher'!I679</f>
        <v>N</v>
      </c>
      <c r="H670" s="5">
        <f>'[1]TCE - ANEXO IV - Preencher'!J679</f>
        <v>0</v>
      </c>
      <c r="I670" s="6" t="str">
        <f>IF('[1]TCE - ANEXO IV - Preencher'!K679="","",'[1]TCE - ANEXO IV - Preencher'!K679)</f>
        <v>09/06/2026</v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>26 - Pe</v>
      </c>
      <c r="L670" s="7">
        <f>'[1]TCE - ANEXO IV - Preencher'!N679</f>
        <v>9.8000000000000007</v>
      </c>
    </row>
    <row r="671" spans="1:12" s="8" customFormat="1" ht="19.5" customHeight="1" x14ac:dyDescent="0.25">
      <c r="A671" s="3">
        <f>IFERROR(VLOOKUP(B671,'[1]DADOS (OCULTAR)'!$Q$3:$S$136,3,0),"")</f>
        <v>9039744002308</v>
      </c>
      <c r="B671" s="4" t="str">
        <f>'[1]TCE - ANEXO IV - Preencher'!C680</f>
        <v>HOSPITAL NOSSA SENHORA DAS GRAÇAS - ANTIGO ALFA - CG Nº 024/2022</v>
      </c>
      <c r="C671" s="4" t="str">
        <f>'[1]TCE - ANEXO IV - Preencher'!E680</f>
        <v xml:space="preserve">5.25 - Serviços Bancários </v>
      </c>
      <c r="D671" s="3" t="str">
        <f>'[1]TCE - ANEXO IV - Preencher'!F680</f>
        <v>09.039.744/0023-08</v>
      </c>
      <c r="E671" s="5" t="str">
        <f>'[1]TCE - ANEXO IV - Preencher'!G680</f>
        <v>FUNDACAO GESTAO HOSPITALAR MARTINIANO FERNANDES - FGH</v>
      </c>
      <c r="F671" s="5" t="str">
        <f>'[1]TCE - ANEXO IV - Preencher'!H680</f>
        <v>S</v>
      </c>
      <c r="G671" s="5" t="str">
        <f>'[1]TCE - ANEXO IV - Preencher'!I680</f>
        <v>N</v>
      </c>
      <c r="H671" s="5">
        <f>'[1]TCE - ANEXO IV - Preencher'!J680</f>
        <v>0</v>
      </c>
      <c r="I671" s="6" t="str">
        <f>IF('[1]TCE - ANEXO IV - Preencher'!K680="","",'[1]TCE - ANEXO IV - Preencher'!K680)</f>
        <v>10/06/2026</v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>26 - Pe</v>
      </c>
      <c r="L671" s="7">
        <f>'[1]TCE - ANEXO IV - Preencher'!N680</f>
        <v>9.8000000000000007</v>
      </c>
    </row>
    <row r="672" spans="1:12" s="8" customFormat="1" ht="19.5" customHeight="1" x14ac:dyDescent="0.25">
      <c r="A672" s="3">
        <f>IFERROR(VLOOKUP(B672,'[1]DADOS (OCULTAR)'!$Q$3:$S$136,3,0),"")</f>
        <v>9039744002308</v>
      </c>
      <c r="B672" s="4" t="str">
        <f>'[1]TCE - ANEXO IV - Preencher'!C681</f>
        <v>HOSPITAL NOSSA SENHORA DAS GRAÇAS - ANTIGO ALFA - CG Nº 024/2022</v>
      </c>
      <c r="C672" s="4" t="str">
        <f>'[1]TCE - ANEXO IV - Preencher'!E681</f>
        <v xml:space="preserve">5.25 - Serviços Bancários </v>
      </c>
      <c r="D672" s="3" t="str">
        <f>'[1]TCE - ANEXO IV - Preencher'!F681</f>
        <v>09.039.744/0023-08</v>
      </c>
      <c r="E672" s="5" t="str">
        <f>'[1]TCE - ANEXO IV - Preencher'!G681</f>
        <v>FUNDACAO GESTAO HOSPITALAR MARTINIANO FERNANDES - FGH</v>
      </c>
      <c r="F672" s="5" t="str">
        <f>'[1]TCE - ANEXO IV - Preencher'!H681</f>
        <v>S</v>
      </c>
      <c r="G672" s="5" t="str">
        <f>'[1]TCE - ANEXO IV - Preencher'!I681</f>
        <v>N</v>
      </c>
      <c r="H672" s="5">
        <f>'[1]TCE - ANEXO IV - Preencher'!J681</f>
        <v>0</v>
      </c>
      <c r="I672" s="6" t="str">
        <f>IF('[1]TCE - ANEXO IV - Preencher'!K681="","",'[1]TCE - ANEXO IV - Preencher'!K681)</f>
        <v>10/06/2026</v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>26 - Pe</v>
      </c>
      <c r="L672" s="7">
        <f>'[1]TCE - ANEXO IV - Preencher'!N681</f>
        <v>9.8000000000000007</v>
      </c>
    </row>
    <row r="673" spans="1:12" s="8" customFormat="1" ht="19.5" customHeight="1" x14ac:dyDescent="0.25">
      <c r="A673" s="3">
        <f>IFERROR(VLOOKUP(B673,'[1]DADOS (OCULTAR)'!$Q$3:$S$136,3,0),"")</f>
        <v>9039744002308</v>
      </c>
      <c r="B673" s="4" t="str">
        <f>'[1]TCE - ANEXO IV - Preencher'!C682</f>
        <v>HOSPITAL NOSSA SENHORA DAS GRAÇAS - ANTIGO ALFA - CG Nº 024/2022</v>
      </c>
      <c r="C673" s="4" t="str">
        <f>'[1]TCE - ANEXO IV - Preencher'!E682</f>
        <v xml:space="preserve">5.25 - Serviços Bancários </v>
      </c>
      <c r="D673" s="3" t="str">
        <f>'[1]TCE - ANEXO IV - Preencher'!F682</f>
        <v>09.039.744/0023-08</v>
      </c>
      <c r="E673" s="5" t="str">
        <f>'[1]TCE - ANEXO IV - Preencher'!G682</f>
        <v>FUNDACAO GESTAO HOSPITALAR MARTINIANO FERNANDES - FGH</v>
      </c>
      <c r="F673" s="5" t="str">
        <f>'[1]TCE - ANEXO IV - Preencher'!H682</f>
        <v>S</v>
      </c>
      <c r="G673" s="5" t="str">
        <f>'[1]TCE - ANEXO IV - Preencher'!I682</f>
        <v>N</v>
      </c>
      <c r="H673" s="5">
        <f>'[1]TCE - ANEXO IV - Preencher'!J682</f>
        <v>0</v>
      </c>
      <c r="I673" s="6" t="str">
        <f>IF('[1]TCE - ANEXO IV - Preencher'!K682="","",'[1]TCE - ANEXO IV - Preencher'!K682)</f>
        <v>10/06/2026</v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>26 - Pe</v>
      </c>
      <c r="L673" s="7">
        <f>'[1]TCE - ANEXO IV - Preencher'!N682</f>
        <v>9.8000000000000007</v>
      </c>
    </row>
    <row r="674" spans="1:12" s="8" customFormat="1" ht="19.5" customHeight="1" x14ac:dyDescent="0.25">
      <c r="A674" s="3">
        <f>IFERROR(VLOOKUP(B674,'[1]DADOS (OCULTAR)'!$Q$3:$S$136,3,0),"")</f>
        <v>9039744002308</v>
      </c>
      <c r="B674" s="4" t="str">
        <f>'[1]TCE - ANEXO IV - Preencher'!C683</f>
        <v>HOSPITAL NOSSA SENHORA DAS GRAÇAS - ANTIGO ALFA - CG Nº 024/2022</v>
      </c>
      <c r="C674" s="4" t="str">
        <f>'[1]TCE - ANEXO IV - Preencher'!E683</f>
        <v xml:space="preserve">5.25 - Serviços Bancários </v>
      </c>
      <c r="D674" s="3" t="str">
        <f>'[1]TCE - ANEXO IV - Preencher'!F683</f>
        <v>09.039.744/0023-08</v>
      </c>
      <c r="E674" s="5" t="str">
        <f>'[1]TCE - ANEXO IV - Preencher'!G683</f>
        <v>FUNDACAO GESTAO HOSPITALAR MARTINIANO FERNANDES - FGH</v>
      </c>
      <c r="F674" s="5" t="str">
        <f>'[1]TCE - ANEXO IV - Preencher'!H683</f>
        <v>S</v>
      </c>
      <c r="G674" s="5" t="str">
        <f>'[1]TCE - ANEXO IV - Preencher'!I683</f>
        <v>N</v>
      </c>
      <c r="H674" s="5">
        <f>'[1]TCE - ANEXO IV - Preencher'!J683</f>
        <v>0</v>
      </c>
      <c r="I674" s="6" t="str">
        <f>IF('[1]TCE - ANEXO IV - Preencher'!K683="","",'[1]TCE - ANEXO IV - Preencher'!K683)</f>
        <v>11/06/2026</v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>26 - Pe</v>
      </c>
      <c r="L674" s="7">
        <f>'[1]TCE - ANEXO IV - Preencher'!N683</f>
        <v>2.2999999999999998</v>
      </c>
    </row>
    <row r="675" spans="1:12" s="8" customFormat="1" ht="19.5" customHeight="1" x14ac:dyDescent="0.25">
      <c r="A675" s="3">
        <f>IFERROR(VLOOKUP(B675,'[1]DADOS (OCULTAR)'!$Q$3:$S$136,3,0),"")</f>
        <v>9039744002308</v>
      </c>
      <c r="B675" s="4" t="str">
        <f>'[1]TCE - ANEXO IV - Preencher'!C684</f>
        <v>HOSPITAL NOSSA SENHORA DAS GRAÇAS - ANTIGO ALFA - CG Nº 024/2022</v>
      </c>
      <c r="C675" s="4" t="str">
        <f>'[1]TCE - ANEXO IV - Preencher'!E684</f>
        <v xml:space="preserve">5.25 - Serviços Bancários </v>
      </c>
      <c r="D675" s="3" t="str">
        <f>'[1]TCE - ANEXO IV - Preencher'!F684</f>
        <v>09.039.744/0023-08</v>
      </c>
      <c r="E675" s="5" t="str">
        <f>'[1]TCE - ANEXO IV - Preencher'!G684</f>
        <v>FUNDACAO GESTAO HOSPITALAR MARTINIANO FERNANDES - FGH</v>
      </c>
      <c r="F675" s="5" t="str">
        <f>'[1]TCE - ANEXO IV - Preencher'!H684</f>
        <v>S</v>
      </c>
      <c r="G675" s="5" t="str">
        <f>'[1]TCE - ANEXO IV - Preencher'!I684</f>
        <v>N</v>
      </c>
      <c r="H675" s="5">
        <f>'[1]TCE - ANEXO IV - Preencher'!J684</f>
        <v>0</v>
      </c>
      <c r="I675" s="6" t="str">
        <f>IF('[1]TCE - ANEXO IV - Preencher'!K684="","",'[1]TCE - ANEXO IV - Preencher'!K684)</f>
        <v>11/06/2026</v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>26 - Pe</v>
      </c>
      <c r="L675" s="7">
        <f>'[1]TCE - ANEXO IV - Preencher'!N684</f>
        <v>2.2999999999999998</v>
      </c>
    </row>
    <row r="676" spans="1:12" s="8" customFormat="1" ht="19.5" customHeight="1" x14ac:dyDescent="0.25">
      <c r="A676" s="3">
        <f>IFERROR(VLOOKUP(B676,'[1]DADOS (OCULTAR)'!$Q$3:$S$136,3,0),"")</f>
        <v>9039744002308</v>
      </c>
      <c r="B676" s="4" t="str">
        <f>'[1]TCE - ANEXO IV - Preencher'!C685</f>
        <v>HOSPITAL NOSSA SENHORA DAS GRAÇAS - ANTIGO ALFA - CG Nº 024/2022</v>
      </c>
      <c r="C676" s="4" t="str">
        <f>'[1]TCE - ANEXO IV - Preencher'!E685</f>
        <v xml:space="preserve">5.25 - Serviços Bancários </v>
      </c>
      <c r="D676" s="3" t="str">
        <f>'[1]TCE - ANEXO IV - Preencher'!F685</f>
        <v>09.039.744/0023-08</v>
      </c>
      <c r="E676" s="5" t="str">
        <f>'[1]TCE - ANEXO IV - Preencher'!G685</f>
        <v>FUNDACAO GESTAO HOSPITALAR MARTINIANO FERNANDES - FGH</v>
      </c>
      <c r="F676" s="5" t="str">
        <f>'[1]TCE - ANEXO IV - Preencher'!H685</f>
        <v>S</v>
      </c>
      <c r="G676" s="5" t="str">
        <f>'[1]TCE - ANEXO IV - Preencher'!I685</f>
        <v>N</v>
      </c>
      <c r="H676" s="5">
        <f>'[1]TCE - ANEXO IV - Preencher'!J685</f>
        <v>0</v>
      </c>
      <c r="I676" s="6" t="str">
        <f>IF('[1]TCE - ANEXO IV - Preencher'!K685="","",'[1]TCE - ANEXO IV - Preencher'!K685)</f>
        <v>11/06/2026</v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>26 - Pe</v>
      </c>
      <c r="L676" s="7">
        <f>'[1]TCE - ANEXO IV - Preencher'!N685</f>
        <v>2.2999999999999998</v>
      </c>
    </row>
    <row r="677" spans="1:12" s="8" customFormat="1" ht="19.5" customHeight="1" x14ac:dyDescent="0.25">
      <c r="A677" s="3">
        <f>IFERROR(VLOOKUP(B677,'[1]DADOS (OCULTAR)'!$Q$3:$S$136,3,0),"")</f>
        <v>9039744002308</v>
      </c>
      <c r="B677" s="4" t="str">
        <f>'[1]TCE - ANEXO IV - Preencher'!C686</f>
        <v>HOSPITAL NOSSA SENHORA DAS GRAÇAS - ANTIGO ALFA - CG Nº 024/2022</v>
      </c>
      <c r="C677" s="4" t="str">
        <f>'[1]TCE - ANEXO IV - Preencher'!E686</f>
        <v xml:space="preserve">5.25 - Serviços Bancários </v>
      </c>
      <c r="D677" s="3" t="str">
        <f>'[1]TCE - ANEXO IV - Preencher'!F686</f>
        <v>09.039.744/0023-08</v>
      </c>
      <c r="E677" s="5" t="str">
        <f>'[1]TCE - ANEXO IV - Preencher'!G686</f>
        <v>FUNDACAO GESTAO HOSPITALAR MARTINIANO FERNANDES - FGH</v>
      </c>
      <c r="F677" s="5" t="str">
        <f>'[1]TCE - ANEXO IV - Preencher'!H686</f>
        <v>S</v>
      </c>
      <c r="G677" s="5" t="str">
        <f>'[1]TCE - ANEXO IV - Preencher'!I686</f>
        <v>N</v>
      </c>
      <c r="H677" s="5">
        <f>'[1]TCE - ANEXO IV - Preencher'!J686</f>
        <v>0</v>
      </c>
      <c r="I677" s="6" t="str">
        <f>IF('[1]TCE - ANEXO IV - Preencher'!K686="","",'[1]TCE - ANEXO IV - Preencher'!K686)</f>
        <v>11/06/2026</v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>26 - Pe</v>
      </c>
      <c r="L677" s="7">
        <f>'[1]TCE - ANEXO IV - Preencher'!N686</f>
        <v>2.2999999999999998</v>
      </c>
    </row>
    <row r="678" spans="1:12" s="8" customFormat="1" ht="19.5" customHeight="1" x14ac:dyDescent="0.25">
      <c r="A678" s="3">
        <f>IFERROR(VLOOKUP(B678,'[1]DADOS (OCULTAR)'!$Q$3:$S$136,3,0),"")</f>
        <v>9039744002308</v>
      </c>
      <c r="B678" s="4" t="str">
        <f>'[1]TCE - ANEXO IV - Preencher'!C687</f>
        <v>HOSPITAL NOSSA SENHORA DAS GRAÇAS - ANTIGO ALFA - CG Nº 024/2022</v>
      </c>
      <c r="C678" s="4" t="str">
        <f>'[1]TCE - ANEXO IV - Preencher'!E687</f>
        <v xml:space="preserve">5.25 - Serviços Bancários </v>
      </c>
      <c r="D678" s="3" t="str">
        <f>'[1]TCE - ANEXO IV - Preencher'!F687</f>
        <v>09.039.744/0023-08</v>
      </c>
      <c r="E678" s="5" t="str">
        <f>'[1]TCE - ANEXO IV - Preencher'!G687</f>
        <v>FUNDACAO GESTAO HOSPITALAR MARTINIANO FERNANDES - FGH</v>
      </c>
      <c r="F678" s="5" t="str">
        <f>'[1]TCE - ANEXO IV - Preencher'!H687</f>
        <v>S</v>
      </c>
      <c r="G678" s="5" t="str">
        <f>'[1]TCE - ANEXO IV - Preencher'!I687</f>
        <v>N</v>
      </c>
      <c r="H678" s="5">
        <f>'[1]TCE - ANEXO IV - Preencher'!J687</f>
        <v>0</v>
      </c>
      <c r="I678" s="6" t="str">
        <f>IF('[1]TCE - ANEXO IV - Preencher'!K687="","",'[1]TCE - ANEXO IV - Preencher'!K687)</f>
        <v>11/06/2026</v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>26 - Pe</v>
      </c>
      <c r="L678" s="7">
        <f>'[1]TCE - ANEXO IV - Preencher'!N687</f>
        <v>2.2999999999999998</v>
      </c>
    </row>
    <row r="679" spans="1:12" s="8" customFormat="1" ht="19.5" customHeight="1" x14ac:dyDescent="0.25">
      <c r="A679" s="3">
        <f>IFERROR(VLOOKUP(B679,'[1]DADOS (OCULTAR)'!$Q$3:$S$136,3,0),"")</f>
        <v>9039744002308</v>
      </c>
      <c r="B679" s="4" t="str">
        <f>'[1]TCE - ANEXO IV - Preencher'!C688</f>
        <v>HOSPITAL NOSSA SENHORA DAS GRAÇAS - ANTIGO ALFA - CG Nº 024/2022</v>
      </c>
      <c r="C679" s="4" t="str">
        <f>'[1]TCE - ANEXO IV - Preencher'!E688</f>
        <v xml:space="preserve">5.25 - Serviços Bancários </v>
      </c>
      <c r="D679" s="3" t="str">
        <f>'[1]TCE - ANEXO IV - Preencher'!F688</f>
        <v>09.039.744/0023-08</v>
      </c>
      <c r="E679" s="5" t="str">
        <f>'[1]TCE - ANEXO IV - Preencher'!G688</f>
        <v>FUNDACAO GESTAO HOSPITALAR MARTINIANO FERNANDES - FGH</v>
      </c>
      <c r="F679" s="5" t="str">
        <f>'[1]TCE - ANEXO IV - Preencher'!H688</f>
        <v>S</v>
      </c>
      <c r="G679" s="5" t="str">
        <f>'[1]TCE - ANEXO IV - Preencher'!I688</f>
        <v>N</v>
      </c>
      <c r="H679" s="5">
        <f>'[1]TCE - ANEXO IV - Preencher'!J688</f>
        <v>0</v>
      </c>
      <c r="I679" s="6" t="str">
        <f>IF('[1]TCE - ANEXO IV - Preencher'!K688="","",'[1]TCE - ANEXO IV - Preencher'!K688)</f>
        <v>11/06/2026</v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>26 - Pe</v>
      </c>
      <c r="L679" s="7">
        <f>'[1]TCE - ANEXO IV - Preencher'!N688</f>
        <v>2.2999999999999998</v>
      </c>
    </row>
    <row r="680" spans="1:12" s="8" customFormat="1" ht="19.5" customHeight="1" x14ac:dyDescent="0.25">
      <c r="A680" s="3">
        <f>IFERROR(VLOOKUP(B680,'[1]DADOS (OCULTAR)'!$Q$3:$S$136,3,0),"")</f>
        <v>9039744002308</v>
      </c>
      <c r="B680" s="4" t="str">
        <f>'[1]TCE - ANEXO IV - Preencher'!C689</f>
        <v>HOSPITAL NOSSA SENHORA DAS GRAÇAS - ANTIGO ALFA - CG Nº 024/2022</v>
      </c>
      <c r="C680" s="4" t="str">
        <f>'[1]TCE - ANEXO IV - Preencher'!E689</f>
        <v xml:space="preserve">5.25 - Serviços Bancários </v>
      </c>
      <c r="D680" s="3" t="str">
        <f>'[1]TCE - ANEXO IV - Preencher'!F689</f>
        <v>09.039.744/0023-08</v>
      </c>
      <c r="E680" s="5" t="str">
        <f>'[1]TCE - ANEXO IV - Preencher'!G689</f>
        <v>FUNDACAO GESTAO HOSPITALAR MARTINIANO FERNANDES - FGH</v>
      </c>
      <c r="F680" s="5" t="str">
        <f>'[1]TCE - ANEXO IV - Preencher'!H689</f>
        <v>S</v>
      </c>
      <c r="G680" s="5" t="str">
        <f>'[1]TCE - ANEXO IV - Preencher'!I689</f>
        <v>N</v>
      </c>
      <c r="H680" s="5">
        <f>'[1]TCE - ANEXO IV - Preencher'!J689</f>
        <v>0</v>
      </c>
      <c r="I680" s="6" t="str">
        <f>IF('[1]TCE - ANEXO IV - Preencher'!K689="","",'[1]TCE - ANEXO IV - Preencher'!K689)</f>
        <v>11/06/2026</v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>26 - Pe</v>
      </c>
      <c r="L680" s="7">
        <f>'[1]TCE - ANEXO IV - Preencher'!N689</f>
        <v>2.2999999999999998</v>
      </c>
    </row>
    <row r="681" spans="1:12" s="8" customFormat="1" ht="19.5" customHeight="1" x14ac:dyDescent="0.25">
      <c r="A681" s="3">
        <f>IFERROR(VLOOKUP(B681,'[1]DADOS (OCULTAR)'!$Q$3:$S$136,3,0),"")</f>
        <v>9039744002308</v>
      </c>
      <c r="B681" s="4" t="str">
        <f>'[1]TCE - ANEXO IV - Preencher'!C690</f>
        <v>HOSPITAL NOSSA SENHORA DAS GRAÇAS - ANTIGO ALFA - CG Nº 024/2022</v>
      </c>
      <c r="C681" s="4" t="str">
        <f>'[1]TCE - ANEXO IV - Preencher'!E690</f>
        <v xml:space="preserve">5.25 - Serviços Bancários </v>
      </c>
      <c r="D681" s="3" t="str">
        <f>'[1]TCE - ANEXO IV - Preencher'!F690</f>
        <v>09.039.744/0023-08</v>
      </c>
      <c r="E681" s="5" t="str">
        <f>'[1]TCE - ANEXO IV - Preencher'!G690</f>
        <v>FUNDACAO GESTAO HOSPITALAR MARTINIANO FERNANDES - FGH</v>
      </c>
      <c r="F681" s="5" t="str">
        <f>'[1]TCE - ANEXO IV - Preencher'!H690</f>
        <v>S</v>
      </c>
      <c r="G681" s="5" t="str">
        <f>'[1]TCE - ANEXO IV - Preencher'!I690</f>
        <v>N</v>
      </c>
      <c r="H681" s="5">
        <f>'[1]TCE - ANEXO IV - Preencher'!J690</f>
        <v>0</v>
      </c>
      <c r="I681" s="6" t="str">
        <f>IF('[1]TCE - ANEXO IV - Preencher'!K690="","",'[1]TCE - ANEXO IV - Preencher'!K690)</f>
        <v>11/06/2026</v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>26 - Pe</v>
      </c>
      <c r="L681" s="7">
        <f>'[1]TCE - ANEXO IV - Preencher'!N690</f>
        <v>2.2999999999999998</v>
      </c>
    </row>
    <row r="682" spans="1:12" s="8" customFormat="1" ht="19.5" customHeight="1" x14ac:dyDescent="0.25">
      <c r="A682" s="3">
        <f>IFERROR(VLOOKUP(B682,'[1]DADOS (OCULTAR)'!$Q$3:$S$136,3,0),"")</f>
        <v>9039744002308</v>
      </c>
      <c r="B682" s="4" t="str">
        <f>'[1]TCE - ANEXO IV - Preencher'!C691</f>
        <v>HOSPITAL NOSSA SENHORA DAS GRAÇAS - ANTIGO ALFA - CG Nº 024/2022</v>
      </c>
      <c r="C682" s="4" t="str">
        <f>'[1]TCE - ANEXO IV - Preencher'!E691</f>
        <v xml:space="preserve">5.25 - Serviços Bancários </v>
      </c>
      <c r="D682" s="3" t="str">
        <f>'[1]TCE - ANEXO IV - Preencher'!F691</f>
        <v>09.039.744/0023-08</v>
      </c>
      <c r="E682" s="5" t="str">
        <f>'[1]TCE - ANEXO IV - Preencher'!G691</f>
        <v>FUNDACAO GESTAO HOSPITALAR MARTINIANO FERNANDES - FGH</v>
      </c>
      <c r="F682" s="5" t="str">
        <f>'[1]TCE - ANEXO IV - Preencher'!H691</f>
        <v>S</v>
      </c>
      <c r="G682" s="5" t="str">
        <f>'[1]TCE - ANEXO IV - Preencher'!I691</f>
        <v>N</v>
      </c>
      <c r="H682" s="5">
        <f>'[1]TCE - ANEXO IV - Preencher'!J691</f>
        <v>0</v>
      </c>
      <c r="I682" s="6" t="str">
        <f>IF('[1]TCE - ANEXO IV - Preencher'!K691="","",'[1]TCE - ANEXO IV - Preencher'!K691)</f>
        <v>11/06/2026</v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>26 - Pe</v>
      </c>
      <c r="L682" s="7">
        <f>'[1]TCE - ANEXO IV - Preencher'!N691</f>
        <v>2.2999999999999998</v>
      </c>
    </row>
    <row r="683" spans="1:12" s="8" customFormat="1" ht="19.5" customHeight="1" x14ac:dyDescent="0.25">
      <c r="A683" s="3">
        <f>IFERROR(VLOOKUP(B683,'[1]DADOS (OCULTAR)'!$Q$3:$S$136,3,0),"")</f>
        <v>9039744002308</v>
      </c>
      <c r="B683" s="4" t="str">
        <f>'[1]TCE - ANEXO IV - Preencher'!C692</f>
        <v>HOSPITAL NOSSA SENHORA DAS GRAÇAS - ANTIGO ALFA - CG Nº 024/2022</v>
      </c>
      <c r="C683" s="4" t="str">
        <f>'[1]TCE - ANEXO IV - Preencher'!E692</f>
        <v xml:space="preserve">5.25 - Serviços Bancários </v>
      </c>
      <c r="D683" s="3" t="str">
        <f>'[1]TCE - ANEXO IV - Preencher'!F692</f>
        <v>09.039.744/0023-08</v>
      </c>
      <c r="E683" s="5" t="str">
        <f>'[1]TCE - ANEXO IV - Preencher'!G692</f>
        <v>FUNDACAO GESTAO HOSPITALAR MARTINIANO FERNANDES - FGH</v>
      </c>
      <c r="F683" s="5" t="str">
        <f>'[1]TCE - ANEXO IV - Preencher'!H692</f>
        <v>S</v>
      </c>
      <c r="G683" s="5" t="str">
        <f>'[1]TCE - ANEXO IV - Preencher'!I692</f>
        <v>N</v>
      </c>
      <c r="H683" s="5">
        <f>'[1]TCE - ANEXO IV - Preencher'!J692</f>
        <v>0</v>
      </c>
      <c r="I683" s="6" t="str">
        <f>IF('[1]TCE - ANEXO IV - Preencher'!K692="","",'[1]TCE - ANEXO IV - Preencher'!K692)</f>
        <v>11/06/2026</v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>26 - Pe</v>
      </c>
      <c r="L683" s="7">
        <f>'[1]TCE - ANEXO IV - Preencher'!N692</f>
        <v>2.2999999999999998</v>
      </c>
    </row>
    <row r="684" spans="1:12" s="8" customFormat="1" ht="19.5" customHeight="1" x14ac:dyDescent="0.25">
      <c r="A684" s="3">
        <f>IFERROR(VLOOKUP(B684,'[1]DADOS (OCULTAR)'!$Q$3:$S$136,3,0),"")</f>
        <v>9039744002308</v>
      </c>
      <c r="B684" s="4" t="str">
        <f>'[1]TCE - ANEXO IV - Preencher'!C693</f>
        <v>HOSPITAL NOSSA SENHORA DAS GRAÇAS - ANTIGO ALFA - CG Nº 024/2022</v>
      </c>
      <c r="C684" s="4" t="str">
        <f>'[1]TCE - ANEXO IV - Preencher'!E693</f>
        <v xml:space="preserve">5.25 - Serviços Bancários </v>
      </c>
      <c r="D684" s="3" t="str">
        <f>'[1]TCE - ANEXO IV - Preencher'!F693</f>
        <v>09.039.744/0023-08</v>
      </c>
      <c r="E684" s="5" t="str">
        <f>'[1]TCE - ANEXO IV - Preencher'!G693</f>
        <v>FUNDACAO GESTAO HOSPITALAR MARTINIANO FERNANDES - FGH</v>
      </c>
      <c r="F684" s="5" t="str">
        <f>'[1]TCE - ANEXO IV - Preencher'!H693</f>
        <v>S</v>
      </c>
      <c r="G684" s="5" t="str">
        <f>'[1]TCE - ANEXO IV - Preencher'!I693</f>
        <v>N</v>
      </c>
      <c r="H684" s="5">
        <f>'[1]TCE - ANEXO IV - Preencher'!J693</f>
        <v>0</v>
      </c>
      <c r="I684" s="6" t="str">
        <f>IF('[1]TCE - ANEXO IV - Preencher'!K693="","",'[1]TCE - ANEXO IV - Preencher'!K693)</f>
        <v>11/06/2026</v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>26 - Pe</v>
      </c>
      <c r="L684" s="7">
        <f>'[1]TCE - ANEXO IV - Preencher'!N693</f>
        <v>2.2999999999999998</v>
      </c>
    </row>
    <row r="685" spans="1:12" s="8" customFormat="1" ht="19.5" customHeight="1" x14ac:dyDescent="0.25">
      <c r="A685" s="3">
        <f>IFERROR(VLOOKUP(B685,'[1]DADOS (OCULTAR)'!$Q$3:$S$136,3,0),"")</f>
        <v>9039744002308</v>
      </c>
      <c r="B685" s="4" t="str">
        <f>'[1]TCE - ANEXO IV - Preencher'!C694</f>
        <v>HOSPITAL NOSSA SENHORA DAS GRAÇAS - ANTIGO ALFA - CG Nº 024/2022</v>
      </c>
      <c r="C685" s="4" t="str">
        <f>'[1]TCE - ANEXO IV - Preencher'!E694</f>
        <v xml:space="preserve">5.25 - Serviços Bancários </v>
      </c>
      <c r="D685" s="3" t="str">
        <f>'[1]TCE - ANEXO IV - Preencher'!F694</f>
        <v>09.039.744/0023-08</v>
      </c>
      <c r="E685" s="5" t="str">
        <f>'[1]TCE - ANEXO IV - Preencher'!G694</f>
        <v>FUNDACAO GESTAO HOSPITALAR MARTINIANO FERNANDES - FGH</v>
      </c>
      <c r="F685" s="5" t="str">
        <f>'[1]TCE - ANEXO IV - Preencher'!H694</f>
        <v>S</v>
      </c>
      <c r="G685" s="5" t="str">
        <f>'[1]TCE - ANEXO IV - Preencher'!I694</f>
        <v>N</v>
      </c>
      <c r="H685" s="5">
        <f>'[1]TCE - ANEXO IV - Preencher'!J694</f>
        <v>0</v>
      </c>
      <c r="I685" s="6" t="str">
        <f>IF('[1]TCE - ANEXO IV - Preencher'!K694="","",'[1]TCE - ANEXO IV - Preencher'!K694)</f>
        <v>11/06/2026</v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>26 - Pe</v>
      </c>
      <c r="L685" s="7">
        <f>'[1]TCE - ANEXO IV - Preencher'!N694</f>
        <v>2.2999999999999998</v>
      </c>
    </row>
    <row r="686" spans="1:12" s="8" customFormat="1" ht="19.5" customHeight="1" x14ac:dyDescent="0.25">
      <c r="A686" s="3">
        <f>IFERROR(VLOOKUP(B686,'[1]DADOS (OCULTAR)'!$Q$3:$S$136,3,0),"")</f>
        <v>9039744002308</v>
      </c>
      <c r="B686" s="4" t="str">
        <f>'[1]TCE - ANEXO IV - Preencher'!C695</f>
        <v>HOSPITAL NOSSA SENHORA DAS GRAÇAS - ANTIGO ALFA - CG Nº 024/2022</v>
      </c>
      <c r="C686" s="4" t="str">
        <f>'[1]TCE - ANEXO IV - Preencher'!E695</f>
        <v xml:space="preserve">5.25 - Serviços Bancários </v>
      </c>
      <c r="D686" s="3" t="str">
        <f>'[1]TCE - ANEXO IV - Preencher'!F695</f>
        <v>09.039.744/0023-08</v>
      </c>
      <c r="E686" s="5" t="str">
        <f>'[1]TCE - ANEXO IV - Preencher'!G695</f>
        <v>FUNDACAO GESTAO HOSPITALAR MARTINIANO FERNANDES - FGH</v>
      </c>
      <c r="F686" s="5" t="str">
        <f>'[1]TCE - ANEXO IV - Preencher'!H695</f>
        <v>S</v>
      </c>
      <c r="G686" s="5" t="str">
        <f>'[1]TCE - ANEXO IV - Preencher'!I695</f>
        <v>N</v>
      </c>
      <c r="H686" s="5">
        <f>'[1]TCE - ANEXO IV - Preencher'!J695</f>
        <v>0</v>
      </c>
      <c r="I686" s="6" t="str">
        <f>IF('[1]TCE - ANEXO IV - Preencher'!K695="","",'[1]TCE - ANEXO IV - Preencher'!K695)</f>
        <v>11/06/2026</v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>26 - Pe</v>
      </c>
      <c r="L686" s="7">
        <f>'[1]TCE - ANEXO IV - Preencher'!N695</f>
        <v>2.2999999999999998</v>
      </c>
    </row>
    <row r="687" spans="1:12" s="8" customFormat="1" ht="19.5" customHeight="1" x14ac:dyDescent="0.25">
      <c r="A687" s="3">
        <f>IFERROR(VLOOKUP(B687,'[1]DADOS (OCULTAR)'!$Q$3:$S$136,3,0),"")</f>
        <v>9039744002308</v>
      </c>
      <c r="B687" s="4" t="str">
        <f>'[1]TCE - ANEXO IV - Preencher'!C696</f>
        <v>HOSPITAL NOSSA SENHORA DAS GRAÇAS - ANTIGO ALFA - CG Nº 024/2022</v>
      </c>
      <c r="C687" s="4" t="str">
        <f>'[1]TCE - ANEXO IV - Preencher'!E696</f>
        <v xml:space="preserve">5.25 - Serviços Bancários </v>
      </c>
      <c r="D687" s="3" t="str">
        <f>'[1]TCE - ANEXO IV - Preencher'!F696</f>
        <v>09.039.744/0023-08</v>
      </c>
      <c r="E687" s="5" t="str">
        <f>'[1]TCE - ANEXO IV - Preencher'!G696</f>
        <v>FUNDACAO GESTAO HOSPITALAR MARTINIANO FERNANDES - FGH</v>
      </c>
      <c r="F687" s="5" t="str">
        <f>'[1]TCE - ANEXO IV - Preencher'!H696</f>
        <v>S</v>
      </c>
      <c r="G687" s="5" t="str">
        <f>'[1]TCE - ANEXO IV - Preencher'!I696</f>
        <v>N</v>
      </c>
      <c r="H687" s="5">
        <f>'[1]TCE - ANEXO IV - Preencher'!J696</f>
        <v>0</v>
      </c>
      <c r="I687" s="6" t="str">
        <f>IF('[1]TCE - ANEXO IV - Preencher'!K696="","",'[1]TCE - ANEXO IV - Preencher'!K696)</f>
        <v>11/06/2026</v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>26 - Pe</v>
      </c>
      <c r="L687" s="7">
        <f>'[1]TCE - ANEXO IV - Preencher'!N696</f>
        <v>2.2999999999999998</v>
      </c>
    </row>
    <row r="688" spans="1:12" s="8" customFormat="1" ht="19.5" customHeight="1" x14ac:dyDescent="0.25">
      <c r="A688" s="3">
        <f>IFERROR(VLOOKUP(B688,'[1]DADOS (OCULTAR)'!$Q$3:$S$136,3,0),"")</f>
        <v>9039744002308</v>
      </c>
      <c r="B688" s="4" t="str">
        <f>'[1]TCE - ANEXO IV - Preencher'!C697</f>
        <v>HOSPITAL NOSSA SENHORA DAS GRAÇAS - ANTIGO ALFA - CG Nº 024/2022</v>
      </c>
      <c r="C688" s="4" t="str">
        <f>'[1]TCE - ANEXO IV - Preencher'!E697</f>
        <v xml:space="preserve">5.25 - Serviços Bancários </v>
      </c>
      <c r="D688" s="3" t="str">
        <f>'[1]TCE - ANEXO IV - Preencher'!F697</f>
        <v>09.039.744/0023-08</v>
      </c>
      <c r="E688" s="5" t="str">
        <f>'[1]TCE - ANEXO IV - Preencher'!G697</f>
        <v>FUNDACAO GESTAO HOSPITALAR MARTINIANO FERNANDES - FGH</v>
      </c>
      <c r="F688" s="5" t="str">
        <f>'[1]TCE - ANEXO IV - Preencher'!H697</f>
        <v>S</v>
      </c>
      <c r="G688" s="5" t="str">
        <f>'[1]TCE - ANEXO IV - Preencher'!I697</f>
        <v>N</v>
      </c>
      <c r="H688" s="5">
        <f>'[1]TCE - ANEXO IV - Preencher'!J697</f>
        <v>0</v>
      </c>
      <c r="I688" s="6" t="str">
        <f>IF('[1]TCE - ANEXO IV - Preencher'!K697="","",'[1]TCE - ANEXO IV - Preencher'!K697)</f>
        <v>11/06/2026</v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>26 - Pe</v>
      </c>
      <c r="L688" s="7">
        <f>'[1]TCE - ANEXO IV - Preencher'!N697</f>
        <v>2.2999999999999998</v>
      </c>
    </row>
    <row r="689" spans="1:12" s="8" customFormat="1" ht="19.5" customHeight="1" x14ac:dyDescent="0.25">
      <c r="A689" s="3">
        <f>IFERROR(VLOOKUP(B689,'[1]DADOS (OCULTAR)'!$Q$3:$S$136,3,0),"")</f>
        <v>9039744002308</v>
      </c>
      <c r="B689" s="4" t="str">
        <f>'[1]TCE - ANEXO IV - Preencher'!C698</f>
        <v>HOSPITAL NOSSA SENHORA DAS GRAÇAS - ANTIGO ALFA - CG Nº 024/2022</v>
      </c>
      <c r="C689" s="4" t="str">
        <f>'[1]TCE - ANEXO IV - Preencher'!E698</f>
        <v xml:space="preserve">5.25 - Serviços Bancários </v>
      </c>
      <c r="D689" s="3" t="str">
        <f>'[1]TCE - ANEXO IV - Preencher'!F698</f>
        <v>09.039.744/0023-08</v>
      </c>
      <c r="E689" s="5" t="str">
        <f>'[1]TCE - ANEXO IV - Preencher'!G698</f>
        <v>FUNDACAO GESTAO HOSPITALAR MARTINIANO FERNANDES - FGH</v>
      </c>
      <c r="F689" s="5" t="str">
        <f>'[1]TCE - ANEXO IV - Preencher'!H698</f>
        <v>S</v>
      </c>
      <c r="G689" s="5" t="str">
        <f>'[1]TCE - ANEXO IV - Preencher'!I698</f>
        <v>N</v>
      </c>
      <c r="H689" s="5">
        <f>'[1]TCE - ANEXO IV - Preencher'!J698</f>
        <v>0</v>
      </c>
      <c r="I689" s="6" t="str">
        <f>IF('[1]TCE - ANEXO IV - Preencher'!K698="","",'[1]TCE - ANEXO IV - Preencher'!K698)</f>
        <v>11/06/2026</v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>26 - Pe</v>
      </c>
      <c r="L689" s="7">
        <f>'[1]TCE - ANEXO IV - Preencher'!N698</f>
        <v>2.2999999999999998</v>
      </c>
    </row>
    <row r="690" spans="1:12" s="8" customFormat="1" ht="19.5" customHeight="1" x14ac:dyDescent="0.25">
      <c r="A690" s="3">
        <f>IFERROR(VLOOKUP(B690,'[1]DADOS (OCULTAR)'!$Q$3:$S$136,3,0),"")</f>
        <v>9039744002308</v>
      </c>
      <c r="B690" s="4" t="str">
        <f>'[1]TCE - ANEXO IV - Preencher'!C699</f>
        <v>HOSPITAL NOSSA SENHORA DAS GRAÇAS - ANTIGO ALFA - CG Nº 024/2022</v>
      </c>
      <c r="C690" s="4" t="str">
        <f>'[1]TCE - ANEXO IV - Preencher'!E699</f>
        <v xml:space="preserve">5.25 - Serviços Bancários </v>
      </c>
      <c r="D690" s="3" t="str">
        <f>'[1]TCE - ANEXO IV - Preencher'!F699</f>
        <v>09.039.744/0023-08</v>
      </c>
      <c r="E690" s="5" t="str">
        <f>'[1]TCE - ANEXO IV - Preencher'!G699</f>
        <v>FUNDACAO GESTAO HOSPITALAR MARTINIANO FERNANDES - FGH</v>
      </c>
      <c r="F690" s="5" t="str">
        <f>'[1]TCE - ANEXO IV - Preencher'!H699</f>
        <v>S</v>
      </c>
      <c r="G690" s="5" t="str">
        <f>'[1]TCE - ANEXO IV - Preencher'!I699</f>
        <v>N</v>
      </c>
      <c r="H690" s="5">
        <f>'[1]TCE - ANEXO IV - Preencher'!J699</f>
        <v>0</v>
      </c>
      <c r="I690" s="6" t="str">
        <f>IF('[1]TCE - ANEXO IV - Preencher'!K699="","",'[1]TCE - ANEXO IV - Preencher'!K699)</f>
        <v>11/06/2026</v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>26 - Pe</v>
      </c>
      <c r="L690" s="7">
        <f>'[1]TCE - ANEXO IV - Preencher'!N699</f>
        <v>9.8000000000000007</v>
      </c>
    </row>
    <row r="691" spans="1:12" s="8" customFormat="1" ht="19.5" customHeight="1" x14ac:dyDescent="0.25">
      <c r="A691" s="3">
        <f>IFERROR(VLOOKUP(B691,'[1]DADOS (OCULTAR)'!$Q$3:$S$136,3,0),"")</f>
        <v>9039744002308</v>
      </c>
      <c r="B691" s="4" t="str">
        <f>'[1]TCE - ANEXO IV - Preencher'!C700</f>
        <v>HOSPITAL NOSSA SENHORA DAS GRAÇAS - ANTIGO ALFA - CG Nº 024/2022</v>
      </c>
      <c r="C691" s="4" t="str">
        <f>'[1]TCE - ANEXO IV - Preencher'!E700</f>
        <v xml:space="preserve">5.25 - Serviços Bancários </v>
      </c>
      <c r="D691" s="3" t="str">
        <f>'[1]TCE - ANEXO IV - Preencher'!F700</f>
        <v>09.039.744/0023-08</v>
      </c>
      <c r="E691" s="5" t="str">
        <f>'[1]TCE - ANEXO IV - Preencher'!G700</f>
        <v>FUNDACAO GESTAO HOSPITALAR MARTINIANO FERNANDES - FGH</v>
      </c>
      <c r="F691" s="5" t="str">
        <f>'[1]TCE - ANEXO IV - Preencher'!H700</f>
        <v>S</v>
      </c>
      <c r="G691" s="5" t="str">
        <f>'[1]TCE - ANEXO IV - Preencher'!I700</f>
        <v>N</v>
      </c>
      <c r="H691" s="5">
        <f>'[1]TCE - ANEXO IV - Preencher'!J700</f>
        <v>0</v>
      </c>
      <c r="I691" s="6" t="str">
        <f>IF('[1]TCE - ANEXO IV - Preencher'!K700="","",'[1]TCE - ANEXO IV - Preencher'!K700)</f>
        <v>11/06/2026</v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>26 - Pe</v>
      </c>
      <c r="L691" s="7">
        <f>'[1]TCE - ANEXO IV - Preencher'!N700</f>
        <v>9.8000000000000007</v>
      </c>
    </row>
    <row r="692" spans="1:12" s="8" customFormat="1" ht="19.5" customHeight="1" x14ac:dyDescent="0.25">
      <c r="A692" s="3">
        <f>IFERROR(VLOOKUP(B692,'[1]DADOS (OCULTAR)'!$Q$3:$S$136,3,0),"")</f>
        <v>9039744002308</v>
      </c>
      <c r="B692" s="4" t="str">
        <f>'[1]TCE - ANEXO IV - Preencher'!C701</f>
        <v>HOSPITAL NOSSA SENHORA DAS GRAÇAS - ANTIGO ALFA - CG Nº 024/2022</v>
      </c>
      <c r="C692" s="4" t="str">
        <f>'[1]TCE - ANEXO IV - Preencher'!E701</f>
        <v xml:space="preserve">5.25 - Serviços Bancários </v>
      </c>
      <c r="D692" s="3" t="str">
        <f>'[1]TCE - ANEXO IV - Preencher'!F701</f>
        <v>09.039.744/0023-08</v>
      </c>
      <c r="E692" s="5" t="str">
        <f>'[1]TCE - ANEXO IV - Preencher'!G701</f>
        <v>FUNDACAO GESTAO HOSPITALAR MARTINIANO FERNANDES - FGH</v>
      </c>
      <c r="F692" s="5" t="str">
        <f>'[1]TCE - ANEXO IV - Preencher'!H701</f>
        <v>S</v>
      </c>
      <c r="G692" s="5" t="str">
        <f>'[1]TCE - ANEXO IV - Preencher'!I701</f>
        <v>N</v>
      </c>
      <c r="H692" s="5">
        <f>'[1]TCE - ANEXO IV - Preencher'!J701</f>
        <v>0</v>
      </c>
      <c r="I692" s="6" t="str">
        <f>IF('[1]TCE - ANEXO IV - Preencher'!K701="","",'[1]TCE - ANEXO IV - Preencher'!K701)</f>
        <v>11/06/2026</v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>26 - Pe</v>
      </c>
      <c r="L692" s="7">
        <f>'[1]TCE - ANEXO IV - Preencher'!N701</f>
        <v>9.8000000000000007</v>
      </c>
    </row>
    <row r="693" spans="1:12" s="8" customFormat="1" ht="19.5" customHeight="1" x14ac:dyDescent="0.25">
      <c r="A693" s="3">
        <f>IFERROR(VLOOKUP(B693,'[1]DADOS (OCULTAR)'!$Q$3:$S$136,3,0),"")</f>
        <v>9039744002308</v>
      </c>
      <c r="B693" s="4" t="str">
        <f>'[1]TCE - ANEXO IV - Preencher'!C702</f>
        <v>HOSPITAL NOSSA SENHORA DAS GRAÇAS - ANTIGO ALFA - CG Nº 024/2022</v>
      </c>
      <c r="C693" s="4" t="str">
        <f>'[1]TCE - ANEXO IV - Preencher'!E702</f>
        <v xml:space="preserve">5.25 - Serviços Bancários </v>
      </c>
      <c r="D693" s="3" t="str">
        <f>'[1]TCE - ANEXO IV - Preencher'!F702</f>
        <v>09.039.744/0023-08</v>
      </c>
      <c r="E693" s="5" t="str">
        <f>'[1]TCE - ANEXO IV - Preencher'!G702</f>
        <v>FUNDACAO GESTAO HOSPITALAR MARTINIANO FERNANDES - FGH</v>
      </c>
      <c r="F693" s="5" t="str">
        <f>'[1]TCE - ANEXO IV - Preencher'!H702</f>
        <v>S</v>
      </c>
      <c r="G693" s="5" t="str">
        <f>'[1]TCE - ANEXO IV - Preencher'!I702</f>
        <v>N</v>
      </c>
      <c r="H693" s="5">
        <f>'[1]TCE - ANEXO IV - Preencher'!J702</f>
        <v>0</v>
      </c>
      <c r="I693" s="6" t="str">
        <f>IF('[1]TCE - ANEXO IV - Preencher'!K702="","",'[1]TCE - ANEXO IV - Preencher'!K702)</f>
        <v>11/06/2026</v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>26 - Pe</v>
      </c>
      <c r="L693" s="7">
        <f>'[1]TCE - ANEXO IV - Preencher'!N702</f>
        <v>9.8000000000000007</v>
      </c>
    </row>
    <row r="694" spans="1:12" s="8" customFormat="1" ht="19.5" customHeight="1" x14ac:dyDescent="0.25">
      <c r="A694" s="3">
        <f>IFERROR(VLOOKUP(B694,'[1]DADOS (OCULTAR)'!$Q$3:$S$136,3,0),"")</f>
        <v>9039744002308</v>
      </c>
      <c r="B694" s="4" t="str">
        <f>'[1]TCE - ANEXO IV - Preencher'!C703</f>
        <v>HOSPITAL NOSSA SENHORA DAS GRAÇAS - ANTIGO ALFA - CG Nº 024/2022</v>
      </c>
      <c r="C694" s="4" t="str">
        <f>'[1]TCE - ANEXO IV - Preencher'!E703</f>
        <v xml:space="preserve">5.25 - Serviços Bancários </v>
      </c>
      <c r="D694" s="3" t="str">
        <f>'[1]TCE - ANEXO IV - Preencher'!F703</f>
        <v>09.039.744/0023-08</v>
      </c>
      <c r="E694" s="5" t="str">
        <f>'[1]TCE - ANEXO IV - Preencher'!G703</f>
        <v>FUNDACAO GESTAO HOSPITALAR MARTINIANO FERNANDES - FGH</v>
      </c>
      <c r="F694" s="5" t="str">
        <f>'[1]TCE - ANEXO IV - Preencher'!H703</f>
        <v>S</v>
      </c>
      <c r="G694" s="5" t="str">
        <f>'[1]TCE - ANEXO IV - Preencher'!I703</f>
        <v>N</v>
      </c>
      <c r="H694" s="5">
        <f>'[1]TCE - ANEXO IV - Preencher'!J703</f>
        <v>0</v>
      </c>
      <c r="I694" s="6" t="str">
        <f>IF('[1]TCE - ANEXO IV - Preencher'!K703="","",'[1]TCE - ANEXO IV - Preencher'!K703)</f>
        <v>11/06/2026</v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>26 - Pe</v>
      </c>
      <c r="L694" s="7">
        <f>'[1]TCE - ANEXO IV - Preencher'!N703</f>
        <v>9.8000000000000007</v>
      </c>
    </row>
    <row r="695" spans="1:12" s="8" customFormat="1" ht="19.5" customHeight="1" x14ac:dyDescent="0.25">
      <c r="A695" s="3">
        <f>IFERROR(VLOOKUP(B695,'[1]DADOS (OCULTAR)'!$Q$3:$S$136,3,0),"")</f>
        <v>9039744002308</v>
      </c>
      <c r="B695" s="4" t="str">
        <f>'[1]TCE - ANEXO IV - Preencher'!C704</f>
        <v>HOSPITAL NOSSA SENHORA DAS GRAÇAS - ANTIGO ALFA - CG Nº 024/2022</v>
      </c>
      <c r="C695" s="4" t="str">
        <f>'[1]TCE - ANEXO IV - Preencher'!E704</f>
        <v xml:space="preserve">5.25 - Serviços Bancários </v>
      </c>
      <c r="D695" s="3" t="str">
        <f>'[1]TCE - ANEXO IV - Preencher'!F704</f>
        <v>09.039.744/0023-08</v>
      </c>
      <c r="E695" s="5" t="str">
        <f>'[1]TCE - ANEXO IV - Preencher'!G704</f>
        <v>FUNDACAO GESTAO HOSPITALAR MARTINIANO FERNANDES - FGH</v>
      </c>
      <c r="F695" s="5" t="str">
        <f>'[1]TCE - ANEXO IV - Preencher'!H704</f>
        <v>S</v>
      </c>
      <c r="G695" s="5" t="str">
        <f>'[1]TCE - ANEXO IV - Preencher'!I704</f>
        <v>N</v>
      </c>
      <c r="H695" s="5">
        <f>'[1]TCE - ANEXO IV - Preencher'!J704</f>
        <v>0</v>
      </c>
      <c r="I695" s="6" t="str">
        <f>IF('[1]TCE - ANEXO IV - Preencher'!K704="","",'[1]TCE - ANEXO IV - Preencher'!K704)</f>
        <v>11/06/2026</v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>26 - Pe</v>
      </c>
      <c r="L695" s="7">
        <f>'[1]TCE - ANEXO IV - Preencher'!N704</f>
        <v>9.8000000000000007</v>
      </c>
    </row>
    <row r="696" spans="1:12" s="8" customFormat="1" ht="19.5" customHeight="1" x14ac:dyDescent="0.25">
      <c r="A696" s="3">
        <f>IFERROR(VLOOKUP(B696,'[1]DADOS (OCULTAR)'!$Q$3:$S$136,3,0),"")</f>
        <v>9039744002308</v>
      </c>
      <c r="B696" s="4" t="str">
        <f>'[1]TCE - ANEXO IV - Preencher'!C705</f>
        <v>HOSPITAL NOSSA SENHORA DAS GRAÇAS - ANTIGO ALFA - CG Nº 024/2022</v>
      </c>
      <c r="C696" s="4" t="str">
        <f>'[1]TCE - ANEXO IV - Preencher'!E705</f>
        <v xml:space="preserve">5.25 - Serviços Bancários </v>
      </c>
      <c r="D696" s="3" t="str">
        <f>'[1]TCE - ANEXO IV - Preencher'!F705</f>
        <v>09.039.744/0023-08</v>
      </c>
      <c r="E696" s="5" t="str">
        <f>'[1]TCE - ANEXO IV - Preencher'!G705</f>
        <v>FUNDACAO GESTAO HOSPITALAR MARTINIANO FERNANDES - FGH</v>
      </c>
      <c r="F696" s="5" t="str">
        <f>'[1]TCE - ANEXO IV - Preencher'!H705</f>
        <v>S</v>
      </c>
      <c r="G696" s="5" t="str">
        <f>'[1]TCE - ANEXO IV - Preencher'!I705</f>
        <v>N</v>
      </c>
      <c r="H696" s="5">
        <f>'[1]TCE - ANEXO IV - Preencher'!J705</f>
        <v>0</v>
      </c>
      <c r="I696" s="6" t="str">
        <f>IF('[1]TCE - ANEXO IV - Preencher'!K705="","",'[1]TCE - ANEXO IV - Preencher'!K705)</f>
        <v>11/06/2026</v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>26 - Pe</v>
      </c>
      <c r="L696" s="7">
        <f>'[1]TCE - ANEXO IV - Preencher'!N705</f>
        <v>9.8000000000000007</v>
      </c>
    </row>
    <row r="697" spans="1:12" s="8" customFormat="1" ht="19.5" customHeight="1" x14ac:dyDescent="0.25">
      <c r="A697" s="3">
        <f>IFERROR(VLOOKUP(B697,'[1]DADOS (OCULTAR)'!$Q$3:$S$136,3,0),"")</f>
        <v>9039744002308</v>
      </c>
      <c r="B697" s="4" t="str">
        <f>'[1]TCE - ANEXO IV - Preencher'!C706</f>
        <v>HOSPITAL NOSSA SENHORA DAS GRAÇAS - ANTIGO ALFA - CG Nº 024/2022</v>
      </c>
      <c r="C697" s="4" t="str">
        <f>'[1]TCE - ANEXO IV - Preencher'!E706</f>
        <v xml:space="preserve">5.25 - Serviços Bancários </v>
      </c>
      <c r="D697" s="3" t="str">
        <f>'[1]TCE - ANEXO IV - Preencher'!F706</f>
        <v>09.039.744/0023-08</v>
      </c>
      <c r="E697" s="5" t="str">
        <f>'[1]TCE - ANEXO IV - Preencher'!G706</f>
        <v>FUNDACAO GESTAO HOSPITALAR MARTINIANO FERNANDES - FGH</v>
      </c>
      <c r="F697" s="5" t="str">
        <f>'[1]TCE - ANEXO IV - Preencher'!H706</f>
        <v>S</v>
      </c>
      <c r="G697" s="5" t="str">
        <f>'[1]TCE - ANEXO IV - Preencher'!I706</f>
        <v>N</v>
      </c>
      <c r="H697" s="5">
        <f>'[1]TCE - ANEXO IV - Preencher'!J706</f>
        <v>0</v>
      </c>
      <c r="I697" s="6" t="str">
        <f>IF('[1]TCE - ANEXO IV - Preencher'!K706="","",'[1]TCE - ANEXO IV - Preencher'!K706)</f>
        <v>12/06/2026</v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>26 - Pe</v>
      </c>
      <c r="L697" s="7">
        <f>'[1]TCE - ANEXO IV - Preencher'!N706</f>
        <v>2.2999999999999998</v>
      </c>
    </row>
    <row r="698" spans="1:12" s="8" customFormat="1" ht="19.5" customHeight="1" x14ac:dyDescent="0.25">
      <c r="A698" s="3">
        <f>IFERROR(VLOOKUP(B698,'[1]DADOS (OCULTAR)'!$Q$3:$S$136,3,0),"")</f>
        <v>9039744002308</v>
      </c>
      <c r="B698" s="4" t="str">
        <f>'[1]TCE - ANEXO IV - Preencher'!C707</f>
        <v>HOSPITAL NOSSA SENHORA DAS GRAÇAS - ANTIGO ALFA - CG Nº 024/2022</v>
      </c>
      <c r="C698" s="4" t="str">
        <f>'[1]TCE - ANEXO IV - Preencher'!E707</f>
        <v xml:space="preserve">5.25 - Serviços Bancários </v>
      </c>
      <c r="D698" s="3" t="str">
        <f>'[1]TCE - ANEXO IV - Preencher'!F707</f>
        <v>09.039.744/0023-08</v>
      </c>
      <c r="E698" s="5" t="str">
        <f>'[1]TCE - ANEXO IV - Preencher'!G707</f>
        <v>FUNDACAO GESTAO HOSPITALAR MARTINIANO FERNANDES - FGH</v>
      </c>
      <c r="F698" s="5" t="str">
        <f>'[1]TCE - ANEXO IV - Preencher'!H707</f>
        <v>S</v>
      </c>
      <c r="G698" s="5" t="str">
        <f>'[1]TCE - ANEXO IV - Preencher'!I707</f>
        <v>N</v>
      </c>
      <c r="H698" s="5">
        <f>'[1]TCE - ANEXO IV - Preencher'!J707</f>
        <v>0</v>
      </c>
      <c r="I698" s="6" t="str">
        <f>IF('[1]TCE - ANEXO IV - Preencher'!K707="","",'[1]TCE - ANEXO IV - Preencher'!K707)</f>
        <v>12/06/2026</v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>26 - Pe</v>
      </c>
      <c r="L698" s="7">
        <f>'[1]TCE - ANEXO IV - Preencher'!N707</f>
        <v>2.2999999999999998</v>
      </c>
    </row>
    <row r="699" spans="1:12" s="8" customFormat="1" ht="19.5" customHeight="1" x14ac:dyDescent="0.25">
      <c r="A699" s="3">
        <f>IFERROR(VLOOKUP(B699,'[1]DADOS (OCULTAR)'!$Q$3:$S$136,3,0),"")</f>
        <v>9039744002308</v>
      </c>
      <c r="B699" s="4" t="str">
        <f>'[1]TCE - ANEXO IV - Preencher'!C708</f>
        <v>HOSPITAL NOSSA SENHORA DAS GRAÇAS - ANTIGO ALFA - CG Nº 024/2022</v>
      </c>
      <c r="C699" s="4" t="str">
        <f>'[1]TCE - ANEXO IV - Preencher'!E708</f>
        <v xml:space="preserve">5.25 - Serviços Bancários </v>
      </c>
      <c r="D699" s="3" t="str">
        <f>'[1]TCE - ANEXO IV - Preencher'!F708</f>
        <v>09.039.744/0023-08</v>
      </c>
      <c r="E699" s="5" t="str">
        <f>'[1]TCE - ANEXO IV - Preencher'!G708</f>
        <v>FUNDACAO GESTAO HOSPITALAR MARTINIANO FERNANDES - FGH</v>
      </c>
      <c r="F699" s="5" t="str">
        <f>'[1]TCE - ANEXO IV - Preencher'!H708</f>
        <v>S</v>
      </c>
      <c r="G699" s="5" t="str">
        <f>'[1]TCE - ANEXO IV - Preencher'!I708</f>
        <v>N</v>
      </c>
      <c r="H699" s="5">
        <f>'[1]TCE - ANEXO IV - Preencher'!J708</f>
        <v>0</v>
      </c>
      <c r="I699" s="6" t="str">
        <f>IF('[1]TCE - ANEXO IV - Preencher'!K708="","",'[1]TCE - ANEXO IV - Preencher'!K708)</f>
        <v>12/06/2026</v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>26 - Pe</v>
      </c>
      <c r="L699" s="7">
        <f>'[1]TCE - ANEXO IV - Preencher'!N708</f>
        <v>2.2999999999999998</v>
      </c>
    </row>
    <row r="700" spans="1:12" s="8" customFormat="1" ht="19.5" customHeight="1" x14ac:dyDescent="0.25">
      <c r="A700" s="3">
        <f>IFERROR(VLOOKUP(B700,'[1]DADOS (OCULTAR)'!$Q$3:$S$136,3,0),"")</f>
        <v>9039744002308</v>
      </c>
      <c r="B700" s="4" t="str">
        <f>'[1]TCE - ANEXO IV - Preencher'!C709</f>
        <v>HOSPITAL NOSSA SENHORA DAS GRAÇAS - ANTIGO ALFA - CG Nº 024/2022</v>
      </c>
      <c r="C700" s="4" t="str">
        <f>'[1]TCE - ANEXO IV - Preencher'!E709</f>
        <v xml:space="preserve">5.25 - Serviços Bancários </v>
      </c>
      <c r="D700" s="3" t="str">
        <f>'[1]TCE - ANEXO IV - Preencher'!F709</f>
        <v>09.039.744/0023-08</v>
      </c>
      <c r="E700" s="5" t="str">
        <f>'[1]TCE - ANEXO IV - Preencher'!G709</f>
        <v>FUNDACAO GESTAO HOSPITALAR MARTINIANO FERNANDES - FGH</v>
      </c>
      <c r="F700" s="5" t="str">
        <f>'[1]TCE - ANEXO IV - Preencher'!H709</f>
        <v>S</v>
      </c>
      <c r="G700" s="5" t="str">
        <f>'[1]TCE - ANEXO IV - Preencher'!I709</f>
        <v>N</v>
      </c>
      <c r="H700" s="5">
        <f>'[1]TCE - ANEXO IV - Preencher'!J709</f>
        <v>0</v>
      </c>
      <c r="I700" s="6" t="str">
        <f>IF('[1]TCE - ANEXO IV - Preencher'!K709="","",'[1]TCE - ANEXO IV - Preencher'!K709)</f>
        <v>12/06/2026</v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>26 - Pe</v>
      </c>
      <c r="L700" s="7">
        <f>'[1]TCE - ANEXO IV - Preencher'!N709</f>
        <v>2.2999999999999998</v>
      </c>
    </row>
    <row r="701" spans="1:12" s="8" customFormat="1" ht="19.5" customHeight="1" x14ac:dyDescent="0.25">
      <c r="A701" s="3">
        <f>IFERROR(VLOOKUP(B701,'[1]DADOS (OCULTAR)'!$Q$3:$S$136,3,0),"")</f>
        <v>9039744002308</v>
      </c>
      <c r="B701" s="4" t="str">
        <f>'[1]TCE - ANEXO IV - Preencher'!C710</f>
        <v>HOSPITAL NOSSA SENHORA DAS GRAÇAS - ANTIGO ALFA - CG Nº 024/2022</v>
      </c>
      <c r="C701" s="4" t="str">
        <f>'[1]TCE - ANEXO IV - Preencher'!E710</f>
        <v xml:space="preserve">5.25 - Serviços Bancários </v>
      </c>
      <c r="D701" s="3" t="str">
        <f>'[1]TCE - ANEXO IV - Preencher'!F710</f>
        <v>09.039.744/0023-08</v>
      </c>
      <c r="E701" s="5" t="str">
        <f>'[1]TCE - ANEXO IV - Preencher'!G710</f>
        <v>FUNDACAO GESTAO HOSPITALAR MARTINIANO FERNANDES - FGH</v>
      </c>
      <c r="F701" s="5" t="str">
        <f>'[1]TCE - ANEXO IV - Preencher'!H710</f>
        <v>S</v>
      </c>
      <c r="G701" s="5" t="str">
        <f>'[1]TCE - ANEXO IV - Preencher'!I710</f>
        <v>N</v>
      </c>
      <c r="H701" s="5">
        <f>'[1]TCE - ANEXO IV - Preencher'!J710</f>
        <v>0</v>
      </c>
      <c r="I701" s="6" t="str">
        <f>IF('[1]TCE - ANEXO IV - Preencher'!K710="","",'[1]TCE - ANEXO IV - Preencher'!K710)</f>
        <v>12/06/2026</v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>26 - Pe</v>
      </c>
      <c r="L701" s="7">
        <f>'[1]TCE - ANEXO IV - Preencher'!N710</f>
        <v>2.2999999999999998</v>
      </c>
    </row>
    <row r="702" spans="1:12" s="8" customFormat="1" ht="19.5" customHeight="1" x14ac:dyDescent="0.25">
      <c r="A702" s="3">
        <f>IFERROR(VLOOKUP(B702,'[1]DADOS (OCULTAR)'!$Q$3:$S$136,3,0),"")</f>
        <v>9039744002308</v>
      </c>
      <c r="B702" s="4" t="str">
        <f>'[1]TCE - ANEXO IV - Preencher'!C711</f>
        <v>HOSPITAL NOSSA SENHORA DAS GRAÇAS - ANTIGO ALFA - CG Nº 024/2022</v>
      </c>
      <c r="C702" s="4" t="str">
        <f>'[1]TCE - ANEXO IV - Preencher'!E711</f>
        <v xml:space="preserve">5.25 - Serviços Bancários </v>
      </c>
      <c r="D702" s="3" t="str">
        <f>'[1]TCE - ANEXO IV - Preencher'!F711</f>
        <v>09.039.744/0023-08</v>
      </c>
      <c r="E702" s="5" t="str">
        <f>'[1]TCE - ANEXO IV - Preencher'!G711</f>
        <v>FUNDACAO GESTAO HOSPITALAR MARTINIANO FERNANDES - FGH</v>
      </c>
      <c r="F702" s="5" t="str">
        <f>'[1]TCE - ANEXO IV - Preencher'!H711</f>
        <v>S</v>
      </c>
      <c r="G702" s="5" t="str">
        <f>'[1]TCE - ANEXO IV - Preencher'!I711</f>
        <v>N</v>
      </c>
      <c r="H702" s="5">
        <f>'[1]TCE - ANEXO IV - Preencher'!J711</f>
        <v>0</v>
      </c>
      <c r="I702" s="6" t="str">
        <f>IF('[1]TCE - ANEXO IV - Preencher'!K711="","",'[1]TCE - ANEXO IV - Preencher'!K711)</f>
        <v>12/06/2026</v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>26 - Pe</v>
      </c>
      <c r="L702" s="7">
        <f>'[1]TCE - ANEXO IV - Preencher'!N711</f>
        <v>2.2999999999999998</v>
      </c>
    </row>
    <row r="703" spans="1:12" s="8" customFormat="1" ht="19.5" customHeight="1" x14ac:dyDescent="0.25">
      <c r="A703" s="3">
        <f>IFERROR(VLOOKUP(B703,'[1]DADOS (OCULTAR)'!$Q$3:$S$136,3,0),"")</f>
        <v>9039744002308</v>
      </c>
      <c r="B703" s="4" t="str">
        <f>'[1]TCE - ANEXO IV - Preencher'!C712</f>
        <v>HOSPITAL NOSSA SENHORA DAS GRAÇAS - ANTIGO ALFA - CG Nº 024/2022</v>
      </c>
      <c r="C703" s="4" t="str">
        <f>'[1]TCE - ANEXO IV - Preencher'!E712</f>
        <v xml:space="preserve">5.25 - Serviços Bancários </v>
      </c>
      <c r="D703" s="3" t="str">
        <f>'[1]TCE - ANEXO IV - Preencher'!F712</f>
        <v>09.039.744/0023-08</v>
      </c>
      <c r="E703" s="5" t="str">
        <f>'[1]TCE - ANEXO IV - Preencher'!G712</f>
        <v>FUNDACAO GESTAO HOSPITALAR MARTINIANO FERNANDES - FGH</v>
      </c>
      <c r="F703" s="5" t="str">
        <f>'[1]TCE - ANEXO IV - Preencher'!H712</f>
        <v>S</v>
      </c>
      <c r="G703" s="5" t="str">
        <f>'[1]TCE - ANEXO IV - Preencher'!I712</f>
        <v>N</v>
      </c>
      <c r="H703" s="5">
        <f>'[1]TCE - ANEXO IV - Preencher'!J712</f>
        <v>0</v>
      </c>
      <c r="I703" s="6" t="str">
        <f>IF('[1]TCE - ANEXO IV - Preencher'!K712="","",'[1]TCE - ANEXO IV - Preencher'!K712)</f>
        <v>12/06/2026</v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>26 - Pe</v>
      </c>
      <c r="L703" s="7">
        <f>'[1]TCE - ANEXO IV - Preencher'!N712</f>
        <v>2.2999999999999998</v>
      </c>
    </row>
    <row r="704" spans="1:12" s="8" customFormat="1" ht="19.5" customHeight="1" x14ac:dyDescent="0.25">
      <c r="A704" s="3">
        <f>IFERROR(VLOOKUP(B704,'[1]DADOS (OCULTAR)'!$Q$3:$S$136,3,0),"")</f>
        <v>9039744002308</v>
      </c>
      <c r="B704" s="4" t="str">
        <f>'[1]TCE - ANEXO IV - Preencher'!C713</f>
        <v>HOSPITAL NOSSA SENHORA DAS GRAÇAS - ANTIGO ALFA - CG Nº 024/2022</v>
      </c>
      <c r="C704" s="4" t="str">
        <f>'[1]TCE - ANEXO IV - Preencher'!E713</f>
        <v xml:space="preserve">5.25 - Serviços Bancários </v>
      </c>
      <c r="D704" s="3" t="str">
        <f>'[1]TCE - ANEXO IV - Preencher'!F713</f>
        <v>09.039.744/0023-08</v>
      </c>
      <c r="E704" s="5" t="str">
        <f>'[1]TCE - ANEXO IV - Preencher'!G713</f>
        <v>FUNDACAO GESTAO HOSPITALAR MARTINIANO FERNANDES - FGH</v>
      </c>
      <c r="F704" s="5" t="str">
        <f>'[1]TCE - ANEXO IV - Preencher'!H713</f>
        <v>S</v>
      </c>
      <c r="G704" s="5" t="str">
        <f>'[1]TCE - ANEXO IV - Preencher'!I713</f>
        <v>N</v>
      </c>
      <c r="H704" s="5">
        <f>'[1]TCE - ANEXO IV - Preencher'!J713</f>
        <v>0</v>
      </c>
      <c r="I704" s="6" t="str">
        <f>IF('[1]TCE - ANEXO IV - Preencher'!K713="","",'[1]TCE - ANEXO IV - Preencher'!K713)</f>
        <v>12/06/2026</v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>26 - Pe</v>
      </c>
      <c r="L704" s="7">
        <f>'[1]TCE - ANEXO IV - Preencher'!N713</f>
        <v>2.2999999999999998</v>
      </c>
    </row>
    <row r="705" spans="1:12" s="8" customFormat="1" ht="19.5" customHeight="1" x14ac:dyDescent="0.25">
      <c r="A705" s="3">
        <f>IFERROR(VLOOKUP(B705,'[1]DADOS (OCULTAR)'!$Q$3:$S$136,3,0),"")</f>
        <v>9039744002308</v>
      </c>
      <c r="B705" s="4" t="str">
        <f>'[1]TCE - ANEXO IV - Preencher'!C714</f>
        <v>HOSPITAL NOSSA SENHORA DAS GRAÇAS - ANTIGO ALFA - CG Nº 024/2022</v>
      </c>
      <c r="C705" s="4" t="str">
        <f>'[1]TCE - ANEXO IV - Preencher'!E714</f>
        <v xml:space="preserve">5.25 - Serviços Bancários </v>
      </c>
      <c r="D705" s="3" t="str">
        <f>'[1]TCE - ANEXO IV - Preencher'!F714</f>
        <v>09.039.744/0023-08</v>
      </c>
      <c r="E705" s="5" t="str">
        <f>'[1]TCE - ANEXO IV - Preencher'!G714</f>
        <v>FUNDACAO GESTAO HOSPITALAR MARTINIANO FERNANDES - FGH</v>
      </c>
      <c r="F705" s="5" t="str">
        <f>'[1]TCE - ANEXO IV - Preencher'!H714</f>
        <v>S</v>
      </c>
      <c r="G705" s="5" t="str">
        <f>'[1]TCE - ANEXO IV - Preencher'!I714</f>
        <v>N</v>
      </c>
      <c r="H705" s="5">
        <f>'[1]TCE - ANEXO IV - Preencher'!J714</f>
        <v>0</v>
      </c>
      <c r="I705" s="6" t="str">
        <f>IF('[1]TCE - ANEXO IV - Preencher'!K714="","",'[1]TCE - ANEXO IV - Preencher'!K714)</f>
        <v>12/06/2026</v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>26 - Pe</v>
      </c>
      <c r="L705" s="7">
        <f>'[1]TCE - ANEXO IV - Preencher'!N714</f>
        <v>2.2999999999999998</v>
      </c>
    </row>
    <row r="706" spans="1:12" s="8" customFormat="1" ht="19.5" customHeight="1" x14ac:dyDescent="0.25">
      <c r="A706" s="3">
        <f>IFERROR(VLOOKUP(B706,'[1]DADOS (OCULTAR)'!$Q$3:$S$136,3,0),"")</f>
        <v>9039744002308</v>
      </c>
      <c r="B706" s="4" t="str">
        <f>'[1]TCE - ANEXO IV - Preencher'!C715</f>
        <v>HOSPITAL NOSSA SENHORA DAS GRAÇAS - ANTIGO ALFA - CG Nº 024/2022</v>
      </c>
      <c r="C706" s="4" t="str">
        <f>'[1]TCE - ANEXO IV - Preencher'!E715</f>
        <v xml:space="preserve">5.25 - Serviços Bancários </v>
      </c>
      <c r="D706" s="3" t="str">
        <f>'[1]TCE - ANEXO IV - Preencher'!F715</f>
        <v>09.039.744/0023-08</v>
      </c>
      <c r="E706" s="5" t="str">
        <f>'[1]TCE - ANEXO IV - Preencher'!G715</f>
        <v>FUNDACAO GESTAO HOSPITALAR MARTINIANO FERNANDES - FGH</v>
      </c>
      <c r="F706" s="5" t="str">
        <f>'[1]TCE - ANEXO IV - Preencher'!H715</f>
        <v>S</v>
      </c>
      <c r="G706" s="5" t="str">
        <f>'[1]TCE - ANEXO IV - Preencher'!I715</f>
        <v>N</v>
      </c>
      <c r="H706" s="5">
        <f>'[1]TCE - ANEXO IV - Preencher'!J715</f>
        <v>0</v>
      </c>
      <c r="I706" s="6" t="str">
        <f>IF('[1]TCE - ANEXO IV - Preencher'!K715="","",'[1]TCE - ANEXO IV - Preencher'!K715)</f>
        <v>12/06/2026</v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>26 - Pe</v>
      </c>
      <c r="L706" s="7">
        <f>'[1]TCE - ANEXO IV - Preencher'!N715</f>
        <v>2.2999999999999998</v>
      </c>
    </row>
    <row r="707" spans="1:12" s="8" customFormat="1" ht="19.5" customHeight="1" x14ac:dyDescent="0.25">
      <c r="A707" s="3">
        <f>IFERROR(VLOOKUP(B707,'[1]DADOS (OCULTAR)'!$Q$3:$S$136,3,0),"")</f>
        <v>9039744002308</v>
      </c>
      <c r="B707" s="4" t="str">
        <f>'[1]TCE - ANEXO IV - Preencher'!C716</f>
        <v>HOSPITAL NOSSA SENHORA DAS GRAÇAS - ANTIGO ALFA - CG Nº 024/2022</v>
      </c>
      <c r="C707" s="4" t="str">
        <f>'[1]TCE - ANEXO IV - Preencher'!E716</f>
        <v xml:space="preserve">5.25 - Serviços Bancários </v>
      </c>
      <c r="D707" s="3" t="str">
        <f>'[1]TCE - ANEXO IV - Preencher'!F716</f>
        <v>09.039.744/0023-08</v>
      </c>
      <c r="E707" s="5" t="str">
        <f>'[1]TCE - ANEXO IV - Preencher'!G716</f>
        <v>FUNDACAO GESTAO HOSPITALAR MARTINIANO FERNANDES - FGH</v>
      </c>
      <c r="F707" s="5" t="str">
        <f>'[1]TCE - ANEXO IV - Preencher'!H716</f>
        <v>S</v>
      </c>
      <c r="G707" s="5" t="str">
        <f>'[1]TCE - ANEXO IV - Preencher'!I716</f>
        <v>N</v>
      </c>
      <c r="H707" s="5">
        <f>'[1]TCE - ANEXO IV - Preencher'!J716</f>
        <v>0</v>
      </c>
      <c r="I707" s="6" t="str">
        <f>IF('[1]TCE - ANEXO IV - Preencher'!K716="","",'[1]TCE - ANEXO IV - Preencher'!K716)</f>
        <v>12/06/2026</v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>26 - Pe</v>
      </c>
      <c r="L707" s="7">
        <f>'[1]TCE - ANEXO IV - Preencher'!N716</f>
        <v>2.2999999999999998</v>
      </c>
    </row>
    <row r="708" spans="1:12" s="8" customFormat="1" ht="19.5" customHeight="1" x14ac:dyDescent="0.25">
      <c r="A708" s="3">
        <f>IFERROR(VLOOKUP(B708,'[1]DADOS (OCULTAR)'!$Q$3:$S$136,3,0),"")</f>
        <v>9039744002308</v>
      </c>
      <c r="B708" s="4" t="str">
        <f>'[1]TCE - ANEXO IV - Preencher'!C717</f>
        <v>HOSPITAL NOSSA SENHORA DAS GRAÇAS - ANTIGO ALFA - CG Nº 024/2022</v>
      </c>
      <c r="C708" s="4" t="str">
        <f>'[1]TCE - ANEXO IV - Preencher'!E717</f>
        <v xml:space="preserve">5.25 - Serviços Bancários </v>
      </c>
      <c r="D708" s="3" t="str">
        <f>'[1]TCE - ANEXO IV - Preencher'!F717</f>
        <v>09.039.744/0023-08</v>
      </c>
      <c r="E708" s="5" t="str">
        <f>'[1]TCE - ANEXO IV - Preencher'!G717</f>
        <v>FUNDACAO GESTAO HOSPITALAR MARTINIANO FERNANDES - FGH</v>
      </c>
      <c r="F708" s="5" t="str">
        <f>'[1]TCE - ANEXO IV - Preencher'!H717</f>
        <v>S</v>
      </c>
      <c r="G708" s="5" t="str">
        <f>'[1]TCE - ANEXO IV - Preencher'!I717</f>
        <v>N</v>
      </c>
      <c r="H708" s="5">
        <f>'[1]TCE - ANEXO IV - Preencher'!J717</f>
        <v>0</v>
      </c>
      <c r="I708" s="6" t="str">
        <f>IF('[1]TCE - ANEXO IV - Preencher'!K717="","",'[1]TCE - ANEXO IV - Preencher'!K717)</f>
        <v>12/06/2026</v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>26 - Pe</v>
      </c>
      <c r="L708" s="7">
        <f>'[1]TCE - ANEXO IV - Preencher'!N717</f>
        <v>2.2999999999999998</v>
      </c>
    </row>
    <row r="709" spans="1:12" s="8" customFormat="1" ht="19.5" customHeight="1" x14ac:dyDescent="0.25">
      <c r="A709" s="3">
        <f>IFERROR(VLOOKUP(B709,'[1]DADOS (OCULTAR)'!$Q$3:$S$136,3,0),"")</f>
        <v>9039744002308</v>
      </c>
      <c r="B709" s="4" t="str">
        <f>'[1]TCE - ANEXO IV - Preencher'!C718</f>
        <v>HOSPITAL NOSSA SENHORA DAS GRAÇAS - ANTIGO ALFA - CG Nº 024/2022</v>
      </c>
      <c r="C709" s="4" t="str">
        <f>'[1]TCE - ANEXO IV - Preencher'!E718</f>
        <v xml:space="preserve">5.25 - Serviços Bancários </v>
      </c>
      <c r="D709" s="3" t="str">
        <f>'[1]TCE - ANEXO IV - Preencher'!F718</f>
        <v>09.039.744/0023-08</v>
      </c>
      <c r="E709" s="5" t="str">
        <f>'[1]TCE - ANEXO IV - Preencher'!G718</f>
        <v>FUNDACAO GESTAO HOSPITALAR MARTINIANO FERNANDES - FGH</v>
      </c>
      <c r="F709" s="5" t="str">
        <f>'[1]TCE - ANEXO IV - Preencher'!H718</f>
        <v>S</v>
      </c>
      <c r="G709" s="5" t="str">
        <f>'[1]TCE - ANEXO IV - Preencher'!I718</f>
        <v>N</v>
      </c>
      <c r="H709" s="5">
        <f>'[1]TCE - ANEXO IV - Preencher'!J718</f>
        <v>0</v>
      </c>
      <c r="I709" s="6" t="str">
        <f>IF('[1]TCE - ANEXO IV - Preencher'!K718="","",'[1]TCE - ANEXO IV - Preencher'!K718)</f>
        <v>12/06/2026</v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>26 - Pe</v>
      </c>
      <c r="L709" s="7">
        <f>'[1]TCE - ANEXO IV - Preencher'!N718</f>
        <v>2.2999999999999998</v>
      </c>
    </row>
    <row r="710" spans="1:12" s="8" customFormat="1" ht="19.5" customHeight="1" x14ac:dyDescent="0.25">
      <c r="A710" s="3">
        <f>IFERROR(VLOOKUP(B710,'[1]DADOS (OCULTAR)'!$Q$3:$S$136,3,0),"")</f>
        <v>9039744002308</v>
      </c>
      <c r="B710" s="4" t="str">
        <f>'[1]TCE - ANEXO IV - Preencher'!C719</f>
        <v>HOSPITAL NOSSA SENHORA DAS GRAÇAS - ANTIGO ALFA - CG Nº 024/2022</v>
      </c>
      <c r="C710" s="4" t="str">
        <f>'[1]TCE - ANEXO IV - Preencher'!E719</f>
        <v xml:space="preserve">5.25 - Serviços Bancários </v>
      </c>
      <c r="D710" s="3" t="str">
        <f>'[1]TCE - ANEXO IV - Preencher'!F719</f>
        <v>09.039.744/0023-08</v>
      </c>
      <c r="E710" s="5" t="str">
        <f>'[1]TCE - ANEXO IV - Preencher'!G719</f>
        <v>FUNDACAO GESTAO HOSPITALAR MARTINIANO FERNANDES - FGH</v>
      </c>
      <c r="F710" s="5" t="str">
        <f>'[1]TCE - ANEXO IV - Preencher'!H719</f>
        <v>S</v>
      </c>
      <c r="G710" s="5" t="str">
        <f>'[1]TCE - ANEXO IV - Preencher'!I719</f>
        <v>N</v>
      </c>
      <c r="H710" s="5">
        <f>'[1]TCE - ANEXO IV - Preencher'!J719</f>
        <v>0</v>
      </c>
      <c r="I710" s="6" t="str">
        <f>IF('[1]TCE - ANEXO IV - Preencher'!K719="","",'[1]TCE - ANEXO IV - Preencher'!K719)</f>
        <v>12/06/2026</v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>26 - Pe</v>
      </c>
      <c r="L710" s="7">
        <f>'[1]TCE - ANEXO IV - Preencher'!N719</f>
        <v>2.2999999999999998</v>
      </c>
    </row>
    <row r="711" spans="1:12" s="8" customFormat="1" ht="19.5" customHeight="1" x14ac:dyDescent="0.25">
      <c r="A711" s="3">
        <f>IFERROR(VLOOKUP(B711,'[1]DADOS (OCULTAR)'!$Q$3:$S$136,3,0),"")</f>
        <v>9039744002308</v>
      </c>
      <c r="B711" s="4" t="str">
        <f>'[1]TCE - ANEXO IV - Preencher'!C720</f>
        <v>HOSPITAL NOSSA SENHORA DAS GRAÇAS - ANTIGO ALFA - CG Nº 024/2022</v>
      </c>
      <c r="C711" s="4" t="str">
        <f>'[1]TCE - ANEXO IV - Preencher'!E720</f>
        <v xml:space="preserve">5.25 - Serviços Bancários </v>
      </c>
      <c r="D711" s="3" t="str">
        <f>'[1]TCE - ANEXO IV - Preencher'!F720</f>
        <v>09.039.744/0023-08</v>
      </c>
      <c r="E711" s="5" t="str">
        <f>'[1]TCE - ANEXO IV - Preencher'!G720</f>
        <v>FUNDACAO GESTAO HOSPITALAR MARTINIANO FERNANDES - FGH</v>
      </c>
      <c r="F711" s="5" t="str">
        <f>'[1]TCE - ANEXO IV - Preencher'!H720</f>
        <v>S</v>
      </c>
      <c r="G711" s="5" t="str">
        <f>'[1]TCE - ANEXO IV - Preencher'!I720</f>
        <v>N</v>
      </c>
      <c r="H711" s="5">
        <f>'[1]TCE - ANEXO IV - Preencher'!J720</f>
        <v>0</v>
      </c>
      <c r="I711" s="6" t="str">
        <f>IF('[1]TCE - ANEXO IV - Preencher'!K720="","",'[1]TCE - ANEXO IV - Preencher'!K720)</f>
        <v>12/06/2026</v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>26 - Pe</v>
      </c>
      <c r="L711" s="7">
        <f>'[1]TCE - ANEXO IV - Preencher'!N720</f>
        <v>2.2999999999999998</v>
      </c>
    </row>
    <row r="712" spans="1:12" s="8" customFormat="1" ht="19.5" customHeight="1" x14ac:dyDescent="0.25">
      <c r="A712" s="3">
        <f>IFERROR(VLOOKUP(B712,'[1]DADOS (OCULTAR)'!$Q$3:$S$136,3,0),"")</f>
        <v>9039744002308</v>
      </c>
      <c r="B712" s="4" t="str">
        <f>'[1]TCE - ANEXO IV - Preencher'!C721</f>
        <v>HOSPITAL NOSSA SENHORA DAS GRAÇAS - ANTIGO ALFA - CG Nº 024/2022</v>
      </c>
      <c r="C712" s="4" t="str">
        <f>'[1]TCE - ANEXO IV - Preencher'!E721</f>
        <v xml:space="preserve">5.25 - Serviços Bancários </v>
      </c>
      <c r="D712" s="3" t="str">
        <f>'[1]TCE - ANEXO IV - Preencher'!F721</f>
        <v>09.039.744/0023-08</v>
      </c>
      <c r="E712" s="5" t="str">
        <f>'[1]TCE - ANEXO IV - Preencher'!G721</f>
        <v>FUNDACAO GESTAO HOSPITALAR MARTINIANO FERNANDES - FGH</v>
      </c>
      <c r="F712" s="5" t="str">
        <f>'[1]TCE - ANEXO IV - Preencher'!H721</f>
        <v>S</v>
      </c>
      <c r="G712" s="5" t="str">
        <f>'[1]TCE - ANEXO IV - Preencher'!I721</f>
        <v>N</v>
      </c>
      <c r="H712" s="5">
        <f>'[1]TCE - ANEXO IV - Preencher'!J721</f>
        <v>0</v>
      </c>
      <c r="I712" s="6" t="str">
        <f>IF('[1]TCE - ANEXO IV - Preencher'!K721="","",'[1]TCE - ANEXO IV - Preencher'!K721)</f>
        <v>12/06/2026</v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>26 - Pe</v>
      </c>
      <c r="L712" s="7">
        <f>'[1]TCE - ANEXO IV - Preencher'!N721</f>
        <v>2.2999999999999998</v>
      </c>
    </row>
    <row r="713" spans="1:12" s="8" customFormat="1" ht="19.5" customHeight="1" x14ac:dyDescent="0.25">
      <c r="A713" s="3">
        <f>IFERROR(VLOOKUP(B713,'[1]DADOS (OCULTAR)'!$Q$3:$S$136,3,0),"")</f>
        <v>9039744002308</v>
      </c>
      <c r="B713" s="4" t="str">
        <f>'[1]TCE - ANEXO IV - Preencher'!C722</f>
        <v>HOSPITAL NOSSA SENHORA DAS GRAÇAS - ANTIGO ALFA - CG Nº 024/2022</v>
      </c>
      <c r="C713" s="4" t="str">
        <f>'[1]TCE - ANEXO IV - Preencher'!E722</f>
        <v xml:space="preserve">5.25 - Serviços Bancários </v>
      </c>
      <c r="D713" s="3" t="str">
        <f>'[1]TCE - ANEXO IV - Preencher'!F722</f>
        <v>09.039.744/0023-08</v>
      </c>
      <c r="E713" s="5" t="str">
        <f>'[1]TCE - ANEXO IV - Preencher'!G722</f>
        <v>FUNDACAO GESTAO HOSPITALAR MARTINIANO FERNANDES - FGH</v>
      </c>
      <c r="F713" s="5" t="str">
        <f>'[1]TCE - ANEXO IV - Preencher'!H722</f>
        <v>S</v>
      </c>
      <c r="G713" s="5" t="str">
        <f>'[1]TCE - ANEXO IV - Preencher'!I722</f>
        <v>N</v>
      </c>
      <c r="H713" s="5">
        <f>'[1]TCE - ANEXO IV - Preencher'!J722</f>
        <v>0</v>
      </c>
      <c r="I713" s="6" t="str">
        <f>IF('[1]TCE - ANEXO IV - Preencher'!K722="","",'[1]TCE - ANEXO IV - Preencher'!K722)</f>
        <v>12/06/2026</v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>26 - Pe</v>
      </c>
      <c r="L713" s="7">
        <f>'[1]TCE - ANEXO IV - Preencher'!N722</f>
        <v>2.2999999999999998</v>
      </c>
    </row>
    <row r="714" spans="1:12" s="8" customFormat="1" ht="19.5" customHeight="1" x14ac:dyDescent="0.25">
      <c r="A714" s="3">
        <f>IFERROR(VLOOKUP(B714,'[1]DADOS (OCULTAR)'!$Q$3:$S$136,3,0),"")</f>
        <v>9039744002308</v>
      </c>
      <c r="B714" s="4" t="str">
        <f>'[1]TCE - ANEXO IV - Preencher'!C723</f>
        <v>HOSPITAL NOSSA SENHORA DAS GRAÇAS - ANTIGO ALFA - CG Nº 024/2022</v>
      </c>
      <c r="C714" s="4" t="str">
        <f>'[1]TCE - ANEXO IV - Preencher'!E723</f>
        <v xml:space="preserve">5.25 - Serviços Bancários </v>
      </c>
      <c r="D714" s="3" t="str">
        <f>'[1]TCE - ANEXO IV - Preencher'!F723</f>
        <v>09.039.744/0023-08</v>
      </c>
      <c r="E714" s="5" t="str">
        <f>'[1]TCE - ANEXO IV - Preencher'!G723</f>
        <v>FUNDACAO GESTAO HOSPITALAR MARTINIANO FERNANDES - FGH</v>
      </c>
      <c r="F714" s="5" t="str">
        <f>'[1]TCE - ANEXO IV - Preencher'!H723</f>
        <v>S</v>
      </c>
      <c r="G714" s="5" t="str">
        <f>'[1]TCE - ANEXO IV - Preencher'!I723</f>
        <v>N</v>
      </c>
      <c r="H714" s="5">
        <f>'[1]TCE - ANEXO IV - Preencher'!J723</f>
        <v>0</v>
      </c>
      <c r="I714" s="6" t="str">
        <f>IF('[1]TCE - ANEXO IV - Preencher'!K723="","",'[1]TCE - ANEXO IV - Preencher'!K723)</f>
        <v>12/06/2026</v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>26 - Pe</v>
      </c>
      <c r="L714" s="7">
        <f>'[1]TCE - ANEXO IV - Preencher'!N723</f>
        <v>2.2999999999999998</v>
      </c>
    </row>
    <row r="715" spans="1:12" s="8" customFormat="1" ht="19.5" customHeight="1" x14ac:dyDescent="0.25">
      <c r="A715" s="3">
        <f>IFERROR(VLOOKUP(B715,'[1]DADOS (OCULTAR)'!$Q$3:$S$136,3,0),"")</f>
        <v>9039744002308</v>
      </c>
      <c r="B715" s="4" t="str">
        <f>'[1]TCE - ANEXO IV - Preencher'!C724</f>
        <v>HOSPITAL NOSSA SENHORA DAS GRAÇAS - ANTIGO ALFA - CG Nº 024/2022</v>
      </c>
      <c r="C715" s="4" t="str">
        <f>'[1]TCE - ANEXO IV - Preencher'!E724</f>
        <v xml:space="preserve">5.25 - Serviços Bancários </v>
      </c>
      <c r="D715" s="3" t="str">
        <f>'[1]TCE - ANEXO IV - Preencher'!F724</f>
        <v>09.039.744/0023-08</v>
      </c>
      <c r="E715" s="5" t="str">
        <f>'[1]TCE - ANEXO IV - Preencher'!G724</f>
        <v>FUNDACAO GESTAO HOSPITALAR MARTINIANO FERNANDES - FGH</v>
      </c>
      <c r="F715" s="5" t="str">
        <f>'[1]TCE - ANEXO IV - Preencher'!H724</f>
        <v>S</v>
      </c>
      <c r="G715" s="5" t="str">
        <f>'[1]TCE - ANEXO IV - Preencher'!I724</f>
        <v>N</v>
      </c>
      <c r="H715" s="5">
        <f>'[1]TCE - ANEXO IV - Preencher'!J724</f>
        <v>0</v>
      </c>
      <c r="I715" s="6" t="str">
        <f>IF('[1]TCE - ANEXO IV - Preencher'!K724="","",'[1]TCE - ANEXO IV - Preencher'!K724)</f>
        <v>12/06/2026</v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>26 - Pe</v>
      </c>
      <c r="L715" s="7">
        <f>'[1]TCE - ANEXO IV - Preencher'!N724</f>
        <v>2.2999999999999998</v>
      </c>
    </row>
    <row r="716" spans="1:12" s="8" customFormat="1" ht="19.5" customHeight="1" x14ac:dyDescent="0.25">
      <c r="A716" s="3">
        <f>IFERROR(VLOOKUP(B716,'[1]DADOS (OCULTAR)'!$Q$3:$S$136,3,0),"")</f>
        <v>9039744002308</v>
      </c>
      <c r="B716" s="4" t="str">
        <f>'[1]TCE - ANEXO IV - Preencher'!C725</f>
        <v>HOSPITAL NOSSA SENHORA DAS GRAÇAS - ANTIGO ALFA - CG Nº 024/2022</v>
      </c>
      <c r="C716" s="4" t="str">
        <f>'[1]TCE - ANEXO IV - Preencher'!E725</f>
        <v xml:space="preserve">5.25 - Serviços Bancários </v>
      </c>
      <c r="D716" s="3" t="str">
        <f>'[1]TCE - ANEXO IV - Preencher'!F725</f>
        <v>09.039.744/0023-08</v>
      </c>
      <c r="E716" s="5" t="str">
        <f>'[1]TCE - ANEXO IV - Preencher'!G725</f>
        <v>FUNDACAO GESTAO HOSPITALAR MARTINIANO FERNANDES - FGH</v>
      </c>
      <c r="F716" s="5" t="str">
        <f>'[1]TCE - ANEXO IV - Preencher'!H725</f>
        <v>S</v>
      </c>
      <c r="G716" s="5" t="str">
        <f>'[1]TCE - ANEXO IV - Preencher'!I725</f>
        <v>N</v>
      </c>
      <c r="H716" s="5">
        <f>'[1]TCE - ANEXO IV - Preencher'!J725</f>
        <v>0</v>
      </c>
      <c r="I716" s="6" t="str">
        <f>IF('[1]TCE - ANEXO IV - Preencher'!K725="","",'[1]TCE - ANEXO IV - Preencher'!K725)</f>
        <v>12/06/2026</v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>26 - Pe</v>
      </c>
      <c r="L716" s="7">
        <f>'[1]TCE - ANEXO IV - Preencher'!N725</f>
        <v>2.2999999999999998</v>
      </c>
    </row>
    <row r="717" spans="1:12" s="8" customFormat="1" ht="19.5" customHeight="1" x14ac:dyDescent="0.25">
      <c r="A717" s="3">
        <f>IFERROR(VLOOKUP(B717,'[1]DADOS (OCULTAR)'!$Q$3:$S$136,3,0),"")</f>
        <v>9039744002308</v>
      </c>
      <c r="B717" s="4" t="str">
        <f>'[1]TCE - ANEXO IV - Preencher'!C726</f>
        <v>HOSPITAL NOSSA SENHORA DAS GRAÇAS - ANTIGO ALFA - CG Nº 024/2022</v>
      </c>
      <c r="C717" s="4" t="str">
        <f>'[1]TCE - ANEXO IV - Preencher'!E726</f>
        <v xml:space="preserve">5.25 - Serviços Bancários </v>
      </c>
      <c r="D717" s="3" t="str">
        <f>'[1]TCE - ANEXO IV - Preencher'!F726</f>
        <v>09.039.744/0023-08</v>
      </c>
      <c r="E717" s="5" t="str">
        <f>'[1]TCE - ANEXO IV - Preencher'!G726</f>
        <v>FUNDACAO GESTAO HOSPITALAR MARTINIANO FERNANDES - FGH</v>
      </c>
      <c r="F717" s="5" t="str">
        <f>'[1]TCE - ANEXO IV - Preencher'!H726</f>
        <v>S</v>
      </c>
      <c r="G717" s="5" t="str">
        <f>'[1]TCE - ANEXO IV - Preencher'!I726</f>
        <v>N</v>
      </c>
      <c r="H717" s="5">
        <f>'[1]TCE - ANEXO IV - Preencher'!J726</f>
        <v>0</v>
      </c>
      <c r="I717" s="6" t="str">
        <f>IF('[1]TCE - ANEXO IV - Preencher'!K726="","",'[1]TCE - ANEXO IV - Preencher'!K726)</f>
        <v>12/06/2026</v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>26 - Pe</v>
      </c>
      <c r="L717" s="7">
        <f>'[1]TCE - ANEXO IV - Preencher'!N726</f>
        <v>4.24</v>
      </c>
    </row>
    <row r="718" spans="1:12" s="8" customFormat="1" ht="19.5" customHeight="1" x14ac:dyDescent="0.25">
      <c r="A718" s="3">
        <f>IFERROR(VLOOKUP(B718,'[1]DADOS (OCULTAR)'!$Q$3:$S$136,3,0),"")</f>
        <v>9039744002308</v>
      </c>
      <c r="B718" s="4" t="str">
        <f>'[1]TCE - ANEXO IV - Preencher'!C727</f>
        <v>HOSPITAL NOSSA SENHORA DAS GRAÇAS - ANTIGO ALFA - CG Nº 024/2022</v>
      </c>
      <c r="C718" s="4" t="str">
        <f>'[1]TCE - ANEXO IV - Preencher'!E727</f>
        <v xml:space="preserve">5.25 - Serviços Bancários </v>
      </c>
      <c r="D718" s="3" t="str">
        <f>'[1]TCE - ANEXO IV - Preencher'!F727</f>
        <v>09.039.744/0023-08</v>
      </c>
      <c r="E718" s="5" t="str">
        <f>'[1]TCE - ANEXO IV - Preencher'!G727</f>
        <v>FUNDACAO GESTAO HOSPITALAR MARTINIANO FERNANDES - FGH</v>
      </c>
      <c r="F718" s="5" t="str">
        <f>'[1]TCE - ANEXO IV - Preencher'!H727</f>
        <v>S</v>
      </c>
      <c r="G718" s="5" t="str">
        <f>'[1]TCE - ANEXO IV - Preencher'!I727</f>
        <v>N</v>
      </c>
      <c r="H718" s="5">
        <f>'[1]TCE - ANEXO IV - Preencher'!J727</f>
        <v>0</v>
      </c>
      <c r="I718" s="6" t="str">
        <f>IF('[1]TCE - ANEXO IV - Preencher'!K727="","",'[1]TCE - ANEXO IV - Preencher'!K727)</f>
        <v>12/06/2026</v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>26 - Pe</v>
      </c>
      <c r="L718" s="7">
        <f>'[1]TCE - ANEXO IV - Preencher'!N727</f>
        <v>9.8000000000000007</v>
      </c>
    </row>
    <row r="719" spans="1:12" s="8" customFormat="1" ht="19.5" customHeight="1" x14ac:dyDescent="0.25">
      <c r="A719" s="3">
        <f>IFERROR(VLOOKUP(B719,'[1]DADOS (OCULTAR)'!$Q$3:$S$136,3,0),"")</f>
        <v>9039744002308</v>
      </c>
      <c r="B719" s="4" t="str">
        <f>'[1]TCE - ANEXO IV - Preencher'!C728</f>
        <v>HOSPITAL NOSSA SENHORA DAS GRAÇAS - ANTIGO ALFA - CG Nº 024/2022</v>
      </c>
      <c r="C719" s="4" t="str">
        <f>'[1]TCE - ANEXO IV - Preencher'!E728</f>
        <v xml:space="preserve">5.25 - Serviços Bancários </v>
      </c>
      <c r="D719" s="3" t="str">
        <f>'[1]TCE - ANEXO IV - Preencher'!F728</f>
        <v>09.039.744/0023-08</v>
      </c>
      <c r="E719" s="5" t="str">
        <f>'[1]TCE - ANEXO IV - Preencher'!G728</f>
        <v>FUNDACAO GESTAO HOSPITALAR MARTINIANO FERNANDES - FGH</v>
      </c>
      <c r="F719" s="5" t="str">
        <f>'[1]TCE - ANEXO IV - Preencher'!H728</f>
        <v>S</v>
      </c>
      <c r="G719" s="5" t="str">
        <f>'[1]TCE - ANEXO IV - Preencher'!I728</f>
        <v>N</v>
      </c>
      <c r="H719" s="5">
        <f>'[1]TCE - ANEXO IV - Preencher'!J728</f>
        <v>0</v>
      </c>
      <c r="I719" s="6" t="str">
        <f>IF('[1]TCE - ANEXO IV - Preencher'!K728="","",'[1]TCE - ANEXO IV - Preencher'!K728)</f>
        <v>12/06/2026</v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>26 - Pe</v>
      </c>
      <c r="L719" s="7">
        <f>'[1]TCE - ANEXO IV - Preencher'!N728</f>
        <v>9.8000000000000007</v>
      </c>
    </row>
    <row r="720" spans="1:12" s="8" customFormat="1" ht="19.5" customHeight="1" x14ac:dyDescent="0.25">
      <c r="A720" s="3">
        <f>IFERROR(VLOOKUP(B720,'[1]DADOS (OCULTAR)'!$Q$3:$S$136,3,0),"")</f>
        <v>9039744002308</v>
      </c>
      <c r="B720" s="4" t="str">
        <f>'[1]TCE - ANEXO IV - Preencher'!C729</f>
        <v>HOSPITAL NOSSA SENHORA DAS GRAÇAS - ANTIGO ALFA - CG Nº 024/2022</v>
      </c>
      <c r="C720" s="4" t="str">
        <f>'[1]TCE - ANEXO IV - Preencher'!E729</f>
        <v xml:space="preserve">5.25 - Serviços Bancários </v>
      </c>
      <c r="D720" s="3" t="str">
        <f>'[1]TCE - ANEXO IV - Preencher'!F729</f>
        <v>09.039.744/0023-08</v>
      </c>
      <c r="E720" s="5" t="str">
        <f>'[1]TCE - ANEXO IV - Preencher'!G729</f>
        <v>FUNDACAO GESTAO HOSPITALAR MARTINIANO FERNANDES - FGH</v>
      </c>
      <c r="F720" s="5" t="str">
        <f>'[1]TCE - ANEXO IV - Preencher'!H729</f>
        <v>S</v>
      </c>
      <c r="G720" s="5" t="str">
        <f>'[1]TCE - ANEXO IV - Preencher'!I729</f>
        <v>N</v>
      </c>
      <c r="H720" s="5">
        <f>'[1]TCE - ANEXO IV - Preencher'!J729</f>
        <v>0</v>
      </c>
      <c r="I720" s="6" t="str">
        <f>IF('[1]TCE - ANEXO IV - Preencher'!K729="","",'[1]TCE - ANEXO IV - Preencher'!K729)</f>
        <v>12/06/2026</v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>26 - Pe</v>
      </c>
      <c r="L720" s="7">
        <f>'[1]TCE - ANEXO IV - Preencher'!N729</f>
        <v>9.8000000000000007</v>
      </c>
    </row>
    <row r="721" spans="1:12" s="8" customFormat="1" ht="19.5" customHeight="1" x14ac:dyDescent="0.25">
      <c r="A721" s="3">
        <f>IFERROR(VLOOKUP(B721,'[1]DADOS (OCULTAR)'!$Q$3:$S$136,3,0),"")</f>
        <v>9039744002308</v>
      </c>
      <c r="B721" s="4" t="str">
        <f>'[1]TCE - ANEXO IV - Preencher'!C730</f>
        <v>HOSPITAL NOSSA SENHORA DAS GRAÇAS - ANTIGO ALFA - CG Nº 024/2022</v>
      </c>
      <c r="C721" s="4" t="str">
        <f>'[1]TCE - ANEXO IV - Preencher'!E730</f>
        <v xml:space="preserve">5.25 - Serviços Bancários </v>
      </c>
      <c r="D721" s="3" t="str">
        <f>'[1]TCE - ANEXO IV - Preencher'!F730</f>
        <v>09.039.744/0023-08</v>
      </c>
      <c r="E721" s="5" t="str">
        <f>'[1]TCE - ANEXO IV - Preencher'!G730</f>
        <v>FUNDACAO GESTAO HOSPITALAR MARTINIANO FERNANDES - FGH</v>
      </c>
      <c r="F721" s="5" t="str">
        <f>'[1]TCE - ANEXO IV - Preencher'!H730</f>
        <v>S</v>
      </c>
      <c r="G721" s="5" t="str">
        <f>'[1]TCE - ANEXO IV - Preencher'!I730</f>
        <v>N</v>
      </c>
      <c r="H721" s="5">
        <f>'[1]TCE - ANEXO IV - Preencher'!J730</f>
        <v>0</v>
      </c>
      <c r="I721" s="6" t="str">
        <f>IF('[1]TCE - ANEXO IV - Preencher'!K730="","",'[1]TCE - ANEXO IV - Preencher'!K730)</f>
        <v>12/06/2026</v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>26 - Pe</v>
      </c>
      <c r="L721" s="7">
        <f>'[1]TCE - ANEXO IV - Preencher'!N730</f>
        <v>9.8000000000000007</v>
      </c>
    </row>
    <row r="722" spans="1:12" s="8" customFormat="1" ht="19.5" customHeight="1" x14ac:dyDescent="0.25">
      <c r="A722" s="3">
        <f>IFERROR(VLOOKUP(B722,'[1]DADOS (OCULTAR)'!$Q$3:$S$136,3,0),"")</f>
        <v>9039744002308</v>
      </c>
      <c r="B722" s="4" t="str">
        <f>'[1]TCE - ANEXO IV - Preencher'!C731</f>
        <v>HOSPITAL NOSSA SENHORA DAS GRAÇAS - ANTIGO ALFA - CG Nº 024/2022</v>
      </c>
      <c r="C722" s="4" t="str">
        <f>'[1]TCE - ANEXO IV - Preencher'!E731</f>
        <v xml:space="preserve">5.25 - Serviços Bancários </v>
      </c>
      <c r="D722" s="3" t="str">
        <f>'[1]TCE - ANEXO IV - Preencher'!F731</f>
        <v>09.039.744/0023-08</v>
      </c>
      <c r="E722" s="5" t="str">
        <f>'[1]TCE - ANEXO IV - Preencher'!G731</f>
        <v>FUNDACAO GESTAO HOSPITALAR MARTINIANO FERNANDES - FGH</v>
      </c>
      <c r="F722" s="5" t="str">
        <f>'[1]TCE - ANEXO IV - Preencher'!H731</f>
        <v>S</v>
      </c>
      <c r="G722" s="5" t="str">
        <f>'[1]TCE - ANEXO IV - Preencher'!I731</f>
        <v>N</v>
      </c>
      <c r="H722" s="5">
        <f>'[1]TCE - ANEXO IV - Preencher'!J731</f>
        <v>0</v>
      </c>
      <c r="I722" s="6" t="str">
        <f>IF('[1]TCE - ANEXO IV - Preencher'!K731="","",'[1]TCE - ANEXO IV - Preencher'!K731)</f>
        <v>12/06/2026</v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>26 - Pe</v>
      </c>
      <c r="L722" s="7">
        <f>'[1]TCE - ANEXO IV - Preencher'!N731</f>
        <v>9.8000000000000007</v>
      </c>
    </row>
    <row r="723" spans="1:12" s="8" customFormat="1" ht="19.5" customHeight="1" x14ac:dyDescent="0.25">
      <c r="A723" s="3">
        <f>IFERROR(VLOOKUP(B723,'[1]DADOS (OCULTAR)'!$Q$3:$S$136,3,0),"")</f>
        <v>9039744002308</v>
      </c>
      <c r="B723" s="4" t="str">
        <f>'[1]TCE - ANEXO IV - Preencher'!C732</f>
        <v>HOSPITAL NOSSA SENHORA DAS GRAÇAS - ANTIGO ALFA - CG Nº 024/2022</v>
      </c>
      <c r="C723" s="4" t="str">
        <f>'[1]TCE - ANEXO IV - Preencher'!E732</f>
        <v xml:space="preserve">5.25 - Serviços Bancários </v>
      </c>
      <c r="D723" s="3" t="str">
        <f>'[1]TCE - ANEXO IV - Preencher'!F732</f>
        <v>09.039.744/0023-08</v>
      </c>
      <c r="E723" s="5" t="str">
        <f>'[1]TCE - ANEXO IV - Preencher'!G732</f>
        <v>FUNDACAO GESTAO HOSPITALAR MARTINIANO FERNANDES - FGH</v>
      </c>
      <c r="F723" s="5" t="str">
        <f>'[1]TCE - ANEXO IV - Preencher'!H732</f>
        <v>S</v>
      </c>
      <c r="G723" s="5" t="str">
        <f>'[1]TCE - ANEXO IV - Preencher'!I732</f>
        <v>N</v>
      </c>
      <c r="H723" s="5">
        <f>'[1]TCE - ANEXO IV - Preencher'!J732</f>
        <v>0</v>
      </c>
      <c r="I723" s="6" t="str">
        <f>IF('[1]TCE - ANEXO IV - Preencher'!K732="","",'[1]TCE - ANEXO IV - Preencher'!K732)</f>
        <v>12/06/2026</v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>26 - Pe</v>
      </c>
      <c r="L723" s="7">
        <f>'[1]TCE - ANEXO IV - Preencher'!N732</f>
        <v>9.8000000000000007</v>
      </c>
    </row>
    <row r="724" spans="1:12" s="8" customFormat="1" ht="19.5" customHeight="1" x14ac:dyDescent="0.25">
      <c r="A724" s="3">
        <f>IFERROR(VLOOKUP(B724,'[1]DADOS (OCULTAR)'!$Q$3:$S$136,3,0),"")</f>
        <v>9039744002308</v>
      </c>
      <c r="B724" s="4" t="str">
        <f>'[1]TCE - ANEXO IV - Preencher'!C733</f>
        <v>HOSPITAL NOSSA SENHORA DAS GRAÇAS - ANTIGO ALFA - CG Nº 024/2022</v>
      </c>
      <c r="C724" s="4" t="str">
        <f>'[1]TCE - ANEXO IV - Preencher'!E733</f>
        <v xml:space="preserve">5.25 - Serviços Bancários </v>
      </c>
      <c r="D724" s="3" t="str">
        <f>'[1]TCE - ANEXO IV - Preencher'!F733</f>
        <v>09.039.744/0023-08</v>
      </c>
      <c r="E724" s="5" t="str">
        <f>'[1]TCE - ANEXO IV - Preencher'!G733</f>
        <v>FUNDACAO GESTAO HOSPITALAR MARTINIANO FERNANDES - FGH</v>
      </c>
      <c r="F724" s="5" t="str">
        <f>'[1]TCE - ANEXO IV - Preencher'!H733</f>
        <v>S</v>
      </c>
      <c r="G724" s="5" t="str">
        <f>'[1]TCE - ANEXO IV - Preencher'!I733</f>
        <v>N</v>
      </c>
      <c r="H724" s="5">
        <f>'[1]TCE - ANEXO IV - Preencher'!J733</f>
        <v>0</v>
      </c>
      <c r="I724" s="6" t="str">
        <f>IF('[1]TCE - ANEXO IV - Preencher'!K733="","",'[1]TCE - ANEXO IV - Preencher'!K733)</f>
        <v>12/06/2026</v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>26 - Pe</v>
      </c>
      <c r="L724" s="7">
        <f>'[1]TCE - ANEXO IV - Preencher'!N733</f>
        <v>9.8000000000000007</v>
      </c>
    </row>
    <row r="725" spans="1:12" s="8" customFormat="1" ht="19.5" customHeight="1" x14ac:dyDescent="0.25">
      <c r="A725" s="3">
        <f>IFERROR(VLOOKUP(B725,'[1]DADOS (OCULTAR)'!$Q$3:$S$136,3,0),"")</f>
        <v>9039744002308</v>
      </c>
      <c r="B725" s="4" t="str">
        <f>'[1]TCE - ANEXO IV - Preencher'!C734</f>
        <v>HOSPITAL NOSSA SENHORA DAS GRAÇAS - ANTIGO ALFA - CG Nº 024/2022</v>
      </c>
      <c r="C725" s="4" t="str">
        <f>'[1]TCE - ANEXO IV - Preencher'!E734</f>
        <v xml:space="preserve">5.25 - Serviços Bancários </v>
      </c>
      <c r="D725" s="3" t="str">
        <f>'[1]TCE - ANEXO IV - Preencher'!F734</f>
        <v>09.039.744/0023-08</v>
      </c>
      <c r="E725" s="5" t="str">
        <f>'[1]TCE - ANEXO IV - Preencher'!G734</f>
        <v>FUNDACAO GESTAO HOSPITALAR MARTINIANO FERNANDES - FGH</v>
      </c>
      <c r="F725" s="5" t="str">
        <f>'[1]TCE - ANEXO IV - Preencher'!H734</f>
        <v>S</v>
      </c>
      <c r="G725" s="5" t="str">
        <f>'[1]TCE - ANEXO IV - Preencher'!I734</f>
        <v>N</v>
      </c>
      <c r="H725" s="5">
        <f>'[1]TCE - ANEXO IV - Preencher'!J734</f>
        <v>0</v>
      </c>
      <c r="I725" s="6" t="str">
        <f>IF('[1]TCE - ANEXO IV - Preencher'!K734="","",'[1]TCE - ANEXO IV - Preencher'!K734)</f>
        <v>12/06/2026</v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>26 - Pe</v>
      </c>
      <c r="L725" s="7">
        <f>'[1]TCE - ANEXO IV - Preencher'!N734</f>
        <v>9.8000000000000007</v>
      </c>
    </row>
    <row r="726" spans="1:12" s="8" customFormat="1" ht="19.5" customHeight="1" x14ac:dyDescent="0.25">
      <c r="A726" s="3">
        <f>IFERROR(VLOOKUP(B726,'[1]DADOS (OCULTAR)'!$Q$3:$S$136,3,0),"")</f>
        <v>9039744002308</v>
      </c>
      <c r="B726" s="4" t="str">
        <f>'[1]TCE - ANEXO IV - Preencher'!C735</f>
        <v>HOSPITAL NOSSA SENHORA DAS GRAÇAS - ANTIGO ALFA - CG Nº 024/2022</v>
      </c>
      <c r="C726" s="4" t="str">
        <f>'[1]TCE - ANEXO IV - Preencher'!E735</f>
        <v xml:space="preserve">5.25 - Serviços Bancários </v>
      </c>
      <c r="D726" s="3" t="str">
        <f>'[1]TCE - ANEXO IV - Preencher'!F735</f>
        <v>09.039.744/0023-08</v>
      </c>
      <c r="E726" s="5" t="str">
        <f>'[1]TCE - ANEXO IV - Preencher'!G735</f>
        <v>FUNDACAO GESTAO HOSPITALAR MARTINIANO FERNANDES - FGH</v>
      </c>
      <c r="F726" s="5" t="str">
        <f>'[1]TCE - ANEXO IV - Preencher'!H735</f>
        <v>S</v>
      </c>
      <c r="G726" s="5" t="str">
        <f>'[1]TCE - ANEXO IV - Preencher'!I735</f>
        <v>N</v>
      </c>
      <c r="H726" s="5">
        <f>'[1]TCE - ANEXO IV - Preencher'!J735</f>
        <v>0</v>
      </c>
      <c r="I726" s="6" t="str">
        <f>IF('[1]TCE - ANEXO IV - Preencher'!K735="","",'[1]TCE - ANEXO IV - Preencher'!K735)</f>
        <v>12/06/2026</v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>26 - Pe</v>
      </c>
      <c r="L726" s="7">
        <f>'[1]TCE - ANEXO IV - Preencher'!N735</f>
        <v>9.8000000000000007</v>
      </c>
    </row>
    <row r="727" spans="1:12" s="8" customFormat="1" ht="19.5" customHeight="1" x14ac:dyDescent="0.25">
      <c r="A727" s="3">
        <f>IFERROR(VLOOKUP(B727,'[1]DADOS (OCULTAR)'!$Q$3:$S$136,3,0),"")</f>
        <v>9039744002308</v>
      </c>
      <c r="B727" s="4" t="str">
        <f>'[1]TCE - ANEXO IV - Preencher'!C736</f>
        <v>HOSPITAL NOSSA SENHORA DAS GRAÇAS - ANTIGO ALFA - CG Nº 024/2022</v>
      </c>
      <c r="C727" s="4" t="str">
        <f>'[1]TCE - ANEXO IV - Preencher'!E736</f>
        <v xml:space="preserve">5.25 - Serviços Bancários </v>
      </c>
      <c r="D727" s="3" t="str">
        <f>'[1]TCE - ANEXO IV - Preencher'!F736</f>
        <v>09.039.744/0023-08</v>
      </c>
      <c r="E727" s="5" t="str">
        <f>'[1]TCE - ANEXO IV - Preencher'!G736</f>
        <v>FUNDACAO GESTAO HOSPITALAR MARTINIANO FERNANDES - FGH</v>
      </c>
      <c r="F727" s="5" t="str">
        <f>'[1]TCE - ANEXO IV - Preencher'!H736</f>
        <v>S</v>
      </c>
      <c r="G727" s="5" t="str">
        <f>'[1]TCE - ANEXO IV - Preencher'!I736</f>
        <v>N</v>
      </c>
      <c r="H727" s="5">
        <f>'[1]TCE - ANEXO IV - Preencher'!J736</f>
        <v>0</v>
      </c>
      <c r="I727" s="6" t="str">
        <f>IF('[1]TCE - ANEXO IV - Preencher'!K736="","",'[1]TCE - ANEXO IV - Preencher'!K736)</f>
        <v>12/06/2026</v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>26 - Pe</v>
      </c>
      <c r="L727" s="7">
        <f>'[1]TCE - ANEXO IV - Preencher'!N736</f>
        <v>9.8000000000000007</v>
      </c>
    </row>
    <row r="728" spans="1:12" s="8" customFormat="1" ht="19.5" customHeight="1" x14ac:dyDescent="0.25">
      <c r="A728" s="3">
        <f>IFERROR(VLOOKUP(B728,'[1]DADOS (OCULTAR)'!$Q$3:$S$136,3,0),"")</f>
        <v>9039744002308</v>
      </c>
      <c r="B728" s="4" t="str">
        <f>'[1]TCE - ANEXO IV - Preencher'!C737</f>
        <v>HOSPITAL NOSSA SENHORA DAS GRAÇAS - ANTIGO ALFA - CG Nº 024/2022</v>
      </c>
      <c r="C728" s="4" t="str">
        <f>'[1]TCE - ANEXO IV - Preencher'!E737</f>
        <v xml:space="preserve">5.25 - Serviços Bancários </v>
      </c>
      <c r="D728" s="3" t="str">
        <f>'[1]TCE - ANEXO IV - Preencher'!F737</f>
        <v>09.039.744/0023-08</v>
      </c>
      <c r="E728" s="5" t="str">
        <f>'[1]TCE - ANEXO IV - Preencher'!G737</f>
        <v>FUNDACAO GESTAO HOSPITALAR MARTINIANO FERNANDES - FGH</v>
      </c>
      <c r="F728" s="5" t="str">
        <f>'[1]TCE - ANEXO IV - Preencher'!H737</f>
        <v>S</v>
      </c>
      <c r="G728" s="5" t="str">
        <f>'[1]TCE - ANEXO IV - Preencher'!I737</f>
        <v>N</v>
      </c>
      <c r="H728" s="5">
        <f>'[1]TCE - ANEXO IV - Preencher'!J737</f>
        <v>0</v>
      </c>
      <c r="I728" s="6" t="str">
        <f>IF('[1]TCE - ANEXO IV - Preencher'!K737="","",'[1]TCE - ANEXO IV - Preencher'!K737)</f>
        <v>16/06/2026</v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>26 - Pe</v>
      </c>
      <c r="L728" s="7">
        <f>'[1]TCE - ANEXO IV - Preencher'!N737</f>
        <v>1.75</v>
      </c>
    </row>
    <row r="729" spans="1:12" s="8" customFormat="1" ht="19.5" customHeight="1" x14ac:dyDescent="0.25">
      <c r="A729" s="3">
        <f>IFERROR(VLOOKUP(B729,'[1]DADOS (OCULTAR)'!$Q$3:$S$136,3,0),"")</f>
        <v>9039744002308</v>
      </c>
      <c r="B729" s="4" t="str">
        <f>'[1]TCE - ANEXO IV - Preencher'!C738</f>
        <v>HOSPITAL NOSSA SENHORA DAS GRAÇAS - ANTIGO ALFA - CG Nº 024/2022</v>
      </c>
      <c r="C729" s="4" t="str">
        <f>'[1]TCE - ANEXO IV - Preencher'!E738</f>
        <v xml:space="preserve">5.25 - Serviços Bancários </v>
      </c>
      <c r="D729" s="3" t="str">
        <f>'[1]TCE - ANEXO IV - Preencher'!F738</f>
        <v>09.039.744/0023-08</v>
      </c>
      <c r="E729" s="5" t="str">
        <f>'[1]TCE - ANEXO IV - Preencher'!G738</f>
        <v>FUNDACAO GESTAO HOSPITALAR MARTINIANO FERNANDES - FGH</v>
      </c>
      <c r="F729" s="5" t="str">
        <f>'[1]TCE - ANEXO IV - Preencher'!H738</f>
        <v>S</v>
      </c>
      <c r="G729" s="5" t="str">
        <f>'[1]TCE - ANEXO IV - Preencher'!I738</f>
        <v>N</v>
      </c>
      <c r="H729" s="5">
        <f>'[1]TCE - ANEXO IV - Preencher'!J738</f>
        <v>0</v>
      </c>
      <c r="I729" s="6" t="str">
        <f>IF('[1]TCE - ANEXO IV - Preencher'!K738="","",'[1]TCE - ANEXO IV - Preencher'!K738)</f>
        <v>16/06/2026</v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>26 - Pe</v>
      </c>
      <c r="L729" s="7">
        <f>'[1]TCE - ANEXO IV - Preencher'!N738</f>
        <v>2.2999999999999998</v>
      </c>
    </row>
    <row r="730" spans="1:12" s="8" customFormat="1" ht="19.5" customHeight="1" x14ac:dyDescent="0.25">
      <c r="A730" s="3">
        <f>IFERROR(VLOOKUP(B730,'[1]DADOS (OCULTAR)'!$Q$3:$S$136,3,0),"")</f>
        <v>9039744002308</v>
      </c>
      <c r="B730" s="4" t="str">
        <f>'[1]TCE - ANEXO IV - Preencher'!C739</f>
        <v>HOSPITAL NOSSA SENHORA DAS GRAÇAS - ANTIGO ALFA - CG Nº 024/2022</v>
      </c>
      <c r="C730" s="4" t="str">
        <f>'[1]TCE - ANEXO IV - Preencher'!E739</f>
        <v xml:space="preserve">5.25 - Serviços Bancários </v>
      </c>
      <c r="D730" s="3" t="str">
        <f>'[1]TCE - ANEXO IV - Preencher'!F739</f>
        <v>09.039.744/0023-08</v>
      </c>
      <c r="E730" s="5" t="str">
        <f>'[1]TCE - ANEXO IV - Preencher'!G739</f>
        <v>FUNDACAO GESTAO HOSPITALAR MARTINIANO FERNANDES - FGH</v>
      </c>
      <c r="F730" s="5" t="str">
        <f>'[1]TCE - ANEXO IV - Preencher'!H739</f>
        <v>S</v>
      </c>
      <c r="G730" s="5" t="str">
        <f>'[1]TCE - ANEXO IV - Preencher'!I739</f>
        <v>N</v>
      </c>
      <c r="H730" s="5">
        <f>'[1]TCE - ANEXO IV - Preencher'!J739</f>
        <v>0</v>
      </c>
      <c r="I730" s="6" t="str">
        <f>IF('[1]TCE - ANEXO IV - Preencher'!K739="","",'[1]TCE - ANEXO IV - Preencher'!K739)</f>
        <v>16/06/2026</v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>26 - Pe</v>
      </c>
      <c r="L730" s="7">
        <f>'[1]TCE - ANEXO IV - Preencher'!N739</f>
        <v>2.2999999999999998</v>
      </c>
    </row>
    <row r="731" spans="1:12" s="8" customFormat="1" ht="19.5" customHeight="1" x14ac:dyDescent="0.25">
      <c r="A731" s="3">
        <f>IFERROR(VLOOKUP(B731,'[1]DADOS (OCULTAR)'!$Q$3:$S$136,3,0),"")</f>
        <v>9039744002308</v>
      </c>
      <c r="B731" s="4" t="str">
        <f>'[1]TCE - ANEXO IV - Preencher'!C740</f>
        <v>HOSPITAL NOSSA SENHORA DAS GRAÇAS - ANTIGO ALFA - CG Nº 024/2022</v>
      </c>
      <c r="C731" s="4" t="str">
        <f>'[1]TCE - ANEXO IV - Preencher'!E740</f>
        <v xml:space="preserve">5.25 - Serviços Bancários </v>
      </c>
      <c r="D731" s="3" t="str">
        <f>'[1]TCE - ANEXO IV - Preencher'!F740</f>
        <v>09.039.744/0023-08</v>
      </c>
      <c r="E731" s="5" t="str">
        <f>'[1]TCE - ANEXO IV - Preencher'!G740</f>
        <v>FUNDACAO GESTAO HOSPITALAR MARTINIANO FERNANDES - FGH</v>
      </c>
      <c r="F731" s="5" t="str">
        <f>'[1]TCE - ANEXO IV - Preencher'!H740</f>
        <v>S</v>
      </c>
      <c r="G731" s="5" t="str">
        <f>'[1]TCE - ANEXO IV - Preencher'!I740</f>
        <v>N</v>
      </c>
      <c r="H731" s="5">
        <f>'[1]TCE - ANEXO IV - Preencher'!J740</f>
        <v>0</v>
      </c>
      <c r="I731" s="6" t="str">
        <f>IF('[1]TCE - ANEXO IV - Preencher'!K740="","",'[1]TCE - ANEXO IV - Preencher'!K740)</f>
        <v>16/06/2026</v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>26 - Pe</v>
      </c>
      <c r="L731" s="7">
        <f>'[1]TCE - ANEXO IV - Preencher'!N740</f>
        <v>2.2999999999999998</v>
      </c>
    </row>
    <row r="732" spans="1:12" s="8" customFormat="1" ht="19.5" customHeight="1" x14ac:dyDescent="0.25">
      <c r="A732" s="3">
        <f>IFERROR(VLOOKUP(B732,'[1]DADOS (OCULTAR)'!$Q$3:$S$136,3,0),"")</f>
        <v>9039744002308</v>
      </c>
      <c r="B732" s="4" t="str">
        <f>'[1]TCE - ANEXO IV - Preencher'!C741</f>
        <v>HOSPITAL NOSSA SENHORA DAS GRAÇAS - ANTIGO ALFA - CG Nº 024/2022</v>
      </c>
      <c r="C732" s="4" t="str">
        <f>'[1]TCE - ANEXO IV - Preencher'!E741</f>
        <v xml:space="preserve">5.25 - Serviços Bancários </v>
      </c>
      <c r="D732" s="3" t="str">
        <f>'[1]TCE - ANEXO IV - Preencher'!F741</f>
        <v>09.039.744/0023-08</v>
      </c>
      <c r="E732" s="5" t="str">
        <f>'[1]TCE - ANEXO IV - Preencher'!G741</f>
        <v>FUNDACAO GESTAO HOSPITALAR MARTINIANO FERNANDES - FGH</v>
      </c>
      <c r="F732" s="5" t="str">
        <f>'[1]TCE - ANEXO IV - Preencher'!H741</f>
        <v>S</v>
      </c>
      <c r="G732" s="5" t="str">
        <f>'[1]TCE - ANEXO IV - Preencher'!I741</f>
        <v>N</v>
      </c>
      <c r="H732" s="5">
        <f>'[1]TCE - ANEXO IV - Preencher'!J741</f>
        <v>0</v>
      </c>
      <c r="I732" s="6" t="str">
        <f>IF('[1]TCE - ANEXO IV - Preencher'!K741="","",'[1]TCE - ANEXO IV - Preencher'!K741)</f>
        <v>16/06/2026</v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>26 - Pe</v>
      </c>
      <c r="L732" s="7">
        <f>'[1]TCE - ANEXO IV - Preencher'!N741</f>
        <v>2.2999999999999998</v>
      </c>
    </row>
    <row r="733" spans="1:12" s="8" customFormat="1" ht="19.5" customHeight="1" x14ac:dyDescent="0.25">
      <c r="A733" s="3">
        <f>IFERROR(VLOOKUP(B733,'[1]DADOS (OCULTAR)'!$Q$3:$S$136,3,0),"")</f>
        <v>9039744002308</v>
      </c>
      <c r="B733" s="4" t="str">
        <f>'[1]TCE - ANEXO IV - Preencher'!C742</f>
        <v>HOSPITAL NOSSA SENHORA DAS GRAÇAS - ANTIGO ALFA - CG Nº 024/2022</v>
      </c>
      <c r="C733" s="4" t="str">
        <f>'[1]TCE - ANEXO IV - Preencher'!E742</f>
        <v xml:space="preserve">5.25 - Serviços Bancários </v>
      </c>
      <c r="D733" s="3" t="str">
        <f>'[1]TCE - ANEXO IV - Preencher'!F742</f>
        <v>09.039.744/0023-08</v>
      </c>
      <c r="E733" s="5" t="str">
        <f>'[1]TCE - ANEXO IV - Preencher'!G742</f>
        <v>FUNDACAO GESTAO HOSPITALAR MARTINIANO FERNANDES - FGH</v>
      </c>
      <c r="F733" s="5" t="str">
        <f>'[1]TCE - ANEXO IV - Preencher'!H742</f>
        <v>S</v>
      </c>
      <c r="G733" s="5" t="str">
        <f>'[1]TCE - ANEXO IV - Preencher'!I742</f>
        <v>N</v>
      </c>
      <c r="H733" s="5">
        <f>'[1]TCE - ANEXO IV - Preencher'!J742</f>
        <v>0</v>
      </c>
      <c r="I733" s="6" t="str">
        <f>IF('[1]TCE - ANEXO IV - Preencher'!K742="","",'[1]TCE - ANEXO IV - Preencher'!K742)</f>
        <v>16/06/2026</v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>26 - Pe</v>
      </c>
      <c r="L733" s="7">
        <f>'[1]TCE - ANEXO IV - Preencher'!N742</f>
        <v>2.2999999999999998</v>
      </c>
    </row>
    <row r="734" spans="1:12" s="8" customFormat="1" ht="19.5" customHeight="1" x14ac:dyDescent="0.25">
      <c r="A734" s="3">
        <f>IFERROR(VLOOKUP(B734,'[1]DADOS (OCULTAR)'!$Q$3:$S$136,3,0),"")</f>
        <v>9039744002308</v>
      </c>
      <c r="B734" s="4" t="str">
        <f>'[1]TCE - ANEXO IV - Preencher'!C743</f>
        <v>HOSPITAL NOSSA SENHORA DAS GRAÇAS - ANTIGO ALFA - CG Nº 024/2022</v>
      </c>
      <c r="C734" s="4" t="str">
        <f>'[1]TCE - ANEXO IV - Preencher'!E743</f>
        <v xml:space="preserve">5.25 - Serviços Bancários </v>
      </c>
      <c r="D734" s="3" t="str">
        <f>'[1]TCE - ANEXO IV - Preencher'!F743</f>
        <v>09.039.744/0023-08</v>
      </c>
      <c r="E734" s="5" t="str">
        <f>'[1]TCE - ANEXO IV - Preencher'!G743</f>
        <v>FUNDACAO GESTAO HOSPITALAR MARTINIANO FERNANDES - FGH</v>
      </c>
      <c r="F734" s="5" t="str">
        <f>'[1]TCE - ANEXO IV - Preencher'!H743</f>
        <v>S</v>
      </c>
      <c r="G734" s="5" t="str">
        <f>'[1]TCE - ANEXO IV - Preencher'!I743</f>
        <v>N</v>
      </c>
      <c r="H734" s="5">
        <f>'[1]TCE - ANEXO IV - Preencher'!J743</f>
        <v>0</v>
      </c>
      <c r="I734" s="6" t="str">
        <f>IF('[1]TCE - ANEXO IV - Preencher'!K743="","",'[1]TCE - ANEXO IV - Preencher'!K743)</f>
        <v>16/06/2026</v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>26 - Pe</v>
      </c>
      <c r="L734" s="7">
        <f>'[1]TCE - ANEXO IV - Preencher'!N743</f>
        <v>2.2999999999999998</v>
      </c>
    </row>
    <row r="735" spans="1:12" s="8" customFormat="1" ht="19.5" customHeight="1" x14ac:dyDescent="0.25">
      <c r="A735" s="3">
        <f>IFERROR(VLOOKUP(B735,'[1]DADOS (OCULTAR)'!$Q$3:$S$136,3,0),"")</f>
        <v>9039744002308</v>
      </c>
      <c r="B735" s="4" t="str">
        <f>'[1]TCE - ANEXO IV - Preencher'!C744</f>
        <v>HOSPITAL NOSSA SENHORA DAS GRAÇAS - ANTIGO ALFA - CG Nº 024/2022</v>
      </c>
      <c r="C735" s="4" t="str">
        <f>'[1]TCE - ANEXO IV - Preencher'!E744</f>
        <v xml:space="preserve">5.25 - Serviços Bancários </v>
      </c>
      <c r="D735" s="3" t="str">
        <f>'[1]TCE - ANEXO IV - Preencher'!F744</f>
        <v>09.039.744/0023-08</v>
      </c>
      <c r="E735" s="5" t="str">
        <f>'[1]TCE - ANEXO IV - Preencher'!G744</f>
        <v>FUNDACAO GESTAO HOSPITALAR MARTINIANO FERNANDES - FGH</v>
      </c>
      <c r="F735" s="5" t="str">
        <f>'[1]TCE - ANEXO IV - Preencher'!H744</f>
        <v>S</v>
      </c>
      <c r="G735" s="5" t="str">
        <f>'[1]TCE - ANEXO IV - Preencher'!I744</f>
        <v>N</v>
      </c>
      <c r="H735" s="5">
        <f>'[1]TCE - ANEXO IV - Preencher'!J744</f>
        <v>0</v>
      </c>
      <c r="I735" s="6" t="str">
        <f>IF('[1]TCE - ANEXO IV - Preencher'!K744="","",'[1]TCE - ANEXO IV - Preencher'!K744)</f>
        <v>16/06/2026</v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>26 - Pe</v>
      </c>
      <c r="L735" s="7">
        <f>'[1]TCE - ANEXO IV - Preencher'!N744</f>
        <v>2.2999999999999998</v>
      </c>
    </row>
    <row r="736" spans="1:12" s="8" customFormat="1" ht="19.5" customHeight="1" x14ac:dyDescent="0.25">
      <c r="A736" s="3">
        <f>IFERROR(VLOOKUP(B736,'[1]DADOS (OCULTAR)'!$Q$3:$S$136,3,0),"")</f>
        <v>9039744002308</v>
      </c>
      <c r="B736" s="4" t="str">
        <f>'[1]TCE - ANEXO IV - Preencher'!C745</f>
        <v>HOSPITAL NOSSA SENHORA DAS GRAÇAS - ANTIGO ALFA - CG Nº 024/2022</v>
      </c>
      <c r="C736" s="4" t="str">
        <f>'[1]TCE - ANEXO IV - Preencher'!E745</f>
        <v xml:space="preserve">5.25 - Serviços Bancários </v>
      </c>
      <c r="D736" s="3" t="str">
        <f>'[1]TCE - ANEXO IV - Preencher'!F745</f>
        <v>09.039.744/0023-08</v>
      </c>
      <c r="E736" s="5" t="str">
        <f>'[1]TCE - ANEXO IV - Preencher'!G745</f>
        <v>FUNDACAO GESTAO HOSPITALAR MARTINIANO FERNANDES - FGH</v>
      </c>
      <c r="F736" s="5" t="str">
        <f>'[1]TCE - ANEXO IV - Preencher'!H745</f>
        <v>S</v>
      </c>
      <c r="G736" s="5" t="str">
        <f>'[1]TCE - ANEXO IV - Preencher'!I745</f>
        <v>N</v>
      </c>
      <c r="H736" s="5">
        <f>'[1]TCE - ANEXO IV - Preencher'!J745</f>
        <v>0</v>
      </c>
      <c r="I736" s="6" t="str">
        <f>IF('[1]TCE - ANEXO IV - Preencher'!K745="","",'[1]TCE - ANEXO IV - Preencher'!K745)</f>
        <v>16/06/2026</v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>26 - Pe</v>
      </c>
      <c r="L736" s="7">
        <f>'[1]TCE - ANEXO IV - Preencher'!N745</f>
        <v>2.2999999999999998</v>
      </c>
    </row>
    <row r="737" spans="1:12" s="8" customFormat="1" ht="19.5" customHeight="1" x14ac:dyDescent="0.25">
      <c r="A737" s="3">
        <f>IFERROR(VLOOKUP(B737,'[1]DADOS (OCULTAR)'!$Q$3:$S$136,3,0),"")</f>
        <v>9039744002308</v>
      </c>
      <c r="B737" s="4" t="str">
        <f>'[1]TCE - ANEXO IV - Preencher'!C746</f>
        <v>HOSPITAL NOSSA SENHORA DAS GRAÇAS - ANTIGO ALFA - CG Nº 024/2022</v>
      </c>
      <c r="C737" s="4" t="str">
        <f>'[1]TCE - ANEXO IV - Preencher'!E746</f>
        <v xml:space="preserve">5.25 - Serviços Bancários </v>
      </c>
      <c r="D737" s="3" t="str">
        <f>'[1]TCE - ANEXO IV - Preencher'!F746</f>
        <v>09.039.744/0023-08</v>
      </c>
      <c r="E737" s="5" t="str">
        <f>'[1]TCE - ANEXO IV - Preencher'!G746</f>
        <v>FUNDACAO GESTAO HOSPITALAR MARTINIANO FERNANDES - FGH</v>
      </c>
      <c r="F737" s="5" t="str">
        <f>'[1]TCE - ANEXO IV - Preencher'!H746</f>
        <v>S</v>
      </c>
      <c r="G737" s="5" t="str">
        <f>'[1]TCE - ANEXO IV - Preencher'!I746</f>
        <v>N</v>
      </c>
      <c r="H737" s="5">
        <f>'[1]TCE - ANEXO IV - Preencher'!J746</f>
        <v>0</v>
      </c>
      <c r="I737" s="6" t="str">
        <f>IF('[1]TCE - ANEXO IV - Preencher'!K746="","",'[1]TCE - ANEXO IV - Preencher'!K746)</f>
        <v>16/06/2026</v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>26 - Pe</v>
      </c>
      <c r="L737" s="7">
        <f>'[1]TCE - ANEXO IV - Preencher'!N746</f>
        <v>2.2999999999999998</v>
      </c>
    </row>
    <row r="738" spans="1:12" s="8" customFormat="1" ht="19.5" customHeight="1" x14ac:dyDescent="0.25">
      <c r="A738" s="3">
        <f>IFERROR(VLOOKUP(B738,'[1]DADOS (OCULTAR)'!$Q$3:$S$136,3,0),"")</f>
        <v>9039744002308</v>
      </c>
      <c r="B738" s="4" t="str">
        <f>'[1]TCE - ANEXO IV - Preencher'!C747</f>
        <v>HOSPITAL NOSSA SENHORA DAS GRAÇAS - ANTIGO ALFA - CG Nº 024/2022</v>
      </c>
      <c r="C738" s="4" t="str">
        <f>'[1]TCE - ANEXO IV - Preencher'!E747</f>
        <v xml:space="preserve">5.25 - Serviços Bancários </v>
      </c>
      <c r="D738" s="3" t="str">
        <f>'[1]TCE - ANEXO IV - Preencher'!F747</f>
        <v>09.039.744/0023-08</v>
      </c>
      <c r="E738" s="5" t="str">
        <f>'[1]TCE - ANEXO IV - Preencher'!G747</f>
        <v>FUNDACAO GESTAO HOSPITALAR MARTINIANO FERNANDES - FGH</v>
      </c>
      <c r="F738" s="5" t="str">
        <f>'[1]TCE - ANEXO IV - Preencher'!H747</f>
        <v>S</v>
      </c>
      <c r="G738" s="5" t="str">
        <f>'[1]TCE - ANEXO IV - Preencher'!I747</f>
        <v>N</v>
      </c>
      <c r="H738" s="5">
        <f>'[1]TCE - ANEXO IV - Preencher'!J747</f>
        <v>0</v>
      </c>
      <c r="I738" s="6" t="str">
        <f>IF('[1]TCE - ANEXO IV - Preencher'!K747="","",'[1]TCE - ANEXO IV - Preencher'!K747)</f>
        <v>16/06/2026</v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>26 - Pe</v>
      </c>
      <c r="L738" s="7">
        <f>'[1]TCE - ANEXO IV - Preencher'!N747</f>
        <v>2.2999999999999998</v>
      </c>
    </row>
    <row r="739" spans="1:12" s="8" customFormat="1" ht="19.5" customHeight="1" x14ac:dyDescent="0.25">
      <c r="A739" s="3">
        <f>IFERROR(VLOOKUP(B739,'[1]DADOS (OCULTAR)'!$Q$3:$S$136,3,0),"")</f>
        <v>9039744002308</v>
      </c>
      <c r="B739" s="4" t="str">
        <f>'[1]TCE - ANEXO IV - Preencher'!C748</f>
        <v>HOSPITAL NOSSA SENHORA DAS GRAÇAS - ANTIGO ALFA - CG Nº 024/2022</v>
      </c>
      <c r="C739" s="4" t="str">
        <f>'[1]TCE - ANEXO IV - Preencher'!E748</f>
        <v xml:space="preserve">5.25 - Serviços Bancários </v>
      </c>
      <c r="D739" s="3" t="str">
        <f>'[1]TCE - ANEXO IV - Preencher'!F748</f>
        <v>09.039.744/0023-08</v>
      </c>
      <c r="E739" s="5" t="str">
        <f>'[1]TCE - ANEXO IV - Preencher'!G748</f>
        <v>FUNDACAO GESTAO HOSPITALAR MARTINIANO FERNANDES - FGH</v>
      </c>
      <c r="F739" s="5" t="str">
        <f>'[1]TCE - ANEXO IV - Preencher'!H748</f>
        <v>S</v>
      </c>
      <c r="G739" s="5" t="str">
        <f>'[1]TCE - ANEXO IV - Preencher'!I748</f>
        <v>N</v>
      </c>
      <c r="H739" s="5">
        <f>'[1]TCE - ANEXO IV - Preencher'!J748</f>
        <v>0</v>
      </c>
      <c r="I739" s="6" t="str">
        <f>IF('[1]TCE - ANEXO IV - Preencher'!K748="","",'[1]TCE - ANEXO IV - Preencher'!K748)</f>
        <v>16/06/2026</v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>26 - Pe</v>
      </c>
      <c r="L739" s="7">
        <f>'[1]TCE - ANEXO IV - Preencher'!N748</f>
        <v>2.2999999999999998</v>
      </c>
    </row>
    <row r="740" spans="1:12" s="8" customFormat="1" ht="19.5" customHeight="1" x14ac:dyDescent="0.25">
      <c r="A740" s="3">
        <f>IFERROR(VLOOKUP(B740,'[1]DADOS (OCULTAR)'!$Q$3:$S$136,3,0),"")</f>
        <v>9039744002308</v>
      </c>
      <c r="B740" s="4" t="str">
        <f>'[1]TCE - ANEXO IV - Preencher'!C749</f>
        <v>HOSPITAL NOSSA SENHORA DAS GRAÇAS - ANTIGO ALFA - CG Nº 024/2022</v>
      </c>
      <c r="C740" s="4" t="str">
        <f>'[1]TCE - ANEXO IV - Preencher'!E749</f>
        <v xml:space="preserve">5.25 - Serviços Bancários </v>
      </c>
      <c r="D740" s="3" t="str">
        <f>'[1]TCE - ANEXO IV - Preencher'!F749</f>
        <v>09.039.744/0023-08</v>
      </c>
      <c r="E740" s="5" t="str">
        <f>'[1]TCE - ANEXO IV - Preencher'!G749</f>
        <v>FUNDACAO GESTAO HOSPITALAR MARTINIANO FERNANDES - FGH</v>
      </c>
      <c r="F740" s="5" t="str">
        <f>'[1]TCE - ANEXO IV - Preencher'!H749</f>
        <v>S</v>
      </c>
      <c r="G740" s="5" t="str">
        <f>'[1]TCE - ANEXO IV - Preencher'!I749</f>
        <v>N</v>
      </c>
      <c r="H740" s="5">
        <f>'[1]TCE - ANEXO IV - Preencher'!J749</f>
        <v>0</v>
      </c>
      <c r="I740" s="6" t="str">
        <f>IF('[1]TCE - ANEXO IV - Preencher'!K749="","",'[1]TCE - ANEXO IV - Preencher'!K749)</f>
        <v>16/06/2026</v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>26 - Pe</v>
      </c>
      <c r="L740" s="7">
        <f>'[1]TCE - ANEXO IV - Preencher'!N749</f>
        <v>2.2999999999999998</v>
      </c>
    </row>
    <row r="741" spans="1:12" s="8" customFormat="1" ht="19.5" customHeight="1" x14ac:dyDescent="0.25">
      <c r="A741" s="3">
        <f>IFERROR(VLOOKUP(B741,'[1]DADOS (OCULTAR)'!$Q$3:$S$136,3,0),"")</f>
        <v>9039744002308</v>
      </c>
      <c r="B741" s="4" t="str">
        <f>'[1]TCE - ANEXO IV - Preencher'!C750</f>
        <v>HOSPITAL NOSSA SENHORA DAS GRAÇAS - ANTIGO ALFA - CG Nº 024/2022</v>
      </c>
      <c r="C741" s="4" t="str">
        <f>'[1]TCE - ANEXO IV - Preencher'!E750</f>
        <v xml:space="preserve">5.25 - Serviços Bancários </v>
      </c>
      <c r="D741" s="3" t="str">
        <f>'[1]TCE - ANEXO IV - Preencher'!F750</f>
        <v>09.039.744/0023-08</v>
      </c>
      <c r="E741" s="5" t="str">
        <f>'[1]TCE - ANEXO IV - Preencher'!G750</f>
        <v>FUNDACAO GESTAO HOSPITALAR MARTINIANO FERNANDES - FGH</v>
      </c>
      <c r="F741" s="5" t="str">
        <f>'[1]TCE - ANEXO IV - Preencher'!H750</f>
        <v>S</v>
      </c>
      <c r="G741" s="5" t="str">
        <f>'[1]TCE - ANEXO IV - Preencher'!I750</f>
        <v>N</v>
      </c>
      <c r="H741" s="5">
        <f>'[1]TCE - ANEXO IV - Preencher'!J750</f>
        <v>0</v>
      </c>
      <c r="I741" s="6" t="str">
        <f>IF('[1]TCE - ANEXO IV - Preencher'!K750="","",'[1]TCE - ANEXO IV - Preencher'!K750)</f>
        <v>16/06/2026</v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>26 - Pe</v>
      </c>
      <c r="L741" s="7">
        <f>'[1]TCE - ANEXO IV - Preencher'!N750</f>
        <v>2.2999999999999998</v>
      </c>
    </row>
    <row r="742" spans="1:12" s="8" customFormat="1" ht="19.5" customHeight="1" x14ac:dyDescent="0.25">
      <c r="A742" s="3">
        <f>IFERROR(VLOOKUP(B742,'[1]DADOS (OCULTAR)'!$Q$3:$S$136,3,0),"")</f>
        <v>9039744002308</v>
      </c>
      <c r="B742" s="4" t="str">
        <f>'[1]TCE - ANEXO IV - Preencher'!C751</f>
        <v>HOSPITAL NOSSA SENHORA DAS GRAÇAS - ANTIGO ALFA - CG Nº 024/2022</v>
      </c>
      <c r="C742" s="4" t="str">
        <f>'[1]TCE - ANEXO IV - Preencher'!E751</f>
        <v xml:space="preserve">5.25 - Serviços Bancários </v>
      </c>
      <c r="D742" s="3" t="str">
        <f>'[1]TCE - ANEXO IV - Preencher'!F751</f>
        <v>09.039.744/0023-08</v>
      </c>
      <c r="E742" s="5" t="str">
        <f>'[1]TCE - ANEXO IV - Preencher'!G751</f>
        <v>FUNDACAO GESTAO HOSPITALAR MARTINIANO FERNANDES - FGH</v>
      </c>
      <c r="F742" s="5" t="str">
        <f>'[1]TCE - ANEXO IV - Preencher'!H751</f>
        <v>S</v>
      </c>
      <c r="G742" s="5" t="str">
        <f>'[1]TCE - ANEXO IV - Preencher'!I751</f>
        <v>N</v>
      </c>
      <c r="H742" s="5">
        <f>'[1]TCE - ANEXO IV - Preencher'!J751</f>
        <v>0</v>
      </c>
      <c r="I742" s="6" t="str">
        <f>IF('[1]TCE - ANEXO IV - Preencher'!K751="","",'[1]TCE - ANEXO IV - Preencher'!K751)</f>
        <v>16/06/2026</v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>26 - Pe</v>
      </c>
      <c r="L742" s="7">
        <f>'[1]TCE - ANEXO IV - Preencher'!N751</f>
        <v>2.2999999999999998</v>
      </c>
    </row>
    <row r="743" spans="1:12" s="8" customFormat="1" ht="19.5" customHeight="1" x14ac:dyDescent="0.25">
      <c r="A743" s="3">
        <f>IFERROR(VLOOKUP(B743,'[1]DADOS (OCULTAR)'!$Q$3:$S$136,3,0),"")</f>
        <v>9039744002308</v>
      </c>
      <c r="B743" s="4" t="str">
        <f>'[1]TCE - ANEXO IV - Preencher'!C752</f>
        <v>HOSPITAL NOSSA SENHORA DAS GRAÇAS - ANTIGO ALFA - CG Nº 024/2022</v>
      </c>
      <c r="C743" s="4" t="str">
        <f>'[1]TCE - ANEXO IV - Preencher'!E752</f>
        <v xml:space="preserve">5.25 - Serviços Bancários </v>
      </c>
      <c r="D743" s="3" t="str">
        <f>'[1]TCE - ANEXO IV - Preencher'!F752</f>
        <v>09.039.744/0023-08</v>
      </c>
      <c r="E743" s="5" t="str">
        <f>'[1]TCE - ANEXO IV - Preencher'!G752</f>
        <v>FUNDACAO GESTAO HOSPITALAR MARTINIANO FERNANDES - FGH</v>
      </c>
      <c r="F743" s="5" t="str">
        <f>'[1]TCE - ANEXO IV - Preencher'!H752</f>
        <v>S</v>
      </c>
      <c r="G743" s="5" t="str">
        <f>'[1]TCE - ANEXO IV - Preencher'!I752</f>
        <v>N</v>
      </c>
      <c r="H743" s="5">
        <f>'[1]TCE - ANEXO IV - Preencher'!J752</f>
        <v>0</v>
      </c>
      <c r="I743" s="6" t="str">
        <f>IF('[1]TCE - ANEXO IV - Preencher'!K752="","",'[1]TCE - ANEXO IV - Preencher'!K752)</f>
        <v>16/06/2026</v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>26 - Pe</v>
      </c>
      <c r="L743" s="7">
        <f>'[1]TCE - ANEXO IV - Preencher'!N752</f>
        <v>2.2999999999999998</v>
      </c>
    </row>
    <row r="744" spans="1:12" s="8" customFormat="1" ht="19.5" customHeight="1" x14ac:dyDescent="0.25">
      <c r="A744" s="3">
        <f>IFERROR(VLOOKUP(B744,'[1]DADOS (OCULTAR)'!$Q$3:$S$136,3,0),"")</f>
        <v>9039744002308</v>
      </c>
      <c r="B744" s="4" t="str">
        <f>'[1]TCE - ANEXO IV - Preencher'!C753</f>
        <v>HOSPITAL NOSSA SENHORA DAS GRAÇAS - ANTIGO ALFA - CG Nº 024/2022</v>
      </c>
      <c r="C744" s="4" t="str">
        <f>'[1]TCE - ANEXO IV - Preencher'!E753</f>
        <v xml:space="preserve">5.25 - Serviços Bancários </v>
      </c>
      <c r="D744" s="3" t="str">
        <f>'[1]TCE - ANEXO IV - Preencher'!F753</f>
        <v>09.039.744/0023-08</v>
      </c>
      <c r="E744" s="5" t="str">
        <f>'[1]TCE - ANEXO IV - Preencher'!G753</f>
        <v>FUNDACAO GESTAO HOSPITALAR MARTINIANO FERNANDES - FGH</v>
      </c>
      <c r="F744" s="5" t="str">
        <f>'[1]TCE - ANEXO IV - Preencher'!H753</f>
        <v>S</v>
      </c>
      <c r="G744" s="5" t="str">
        <f>'[1]TCE - ANEXO IV - Preencher'!I753</f>
        <v>N</v>
      </c>
      <c r="H744" s="5">
        <f>'[1]TCE - ANEXO IV - Preencher'!J753</f>
        <v>0</v>
      </c>
      <c r="I744" s="6" t="str">
        <f>IF('[1]TCE - ANEXO IV - Preencher'!K753="","",'[1]TCE - ANEXO IV - Preencher'!K753)</f>
        <v>16/06/2026</v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>26 - Pe</v>
      </c>
      <c r="L744" s="7">
        <f>'[1]TCE - ANEXO IV - Preencher'!N753</f>
        <v>2.2999999999999998</v>
      </c>
    </row>
    <row r="745" spans="1:12" s="8" customFormat="1" ht="19.5" customHeight="1" x14ac:dyDescent="0.25">
      <c r="A745" s="3">
        <f>IFERROR(VLOOKUP(B745,'[1]DADOS (OCULTAR)'!$Q$3:$S$136,3,0),"")</f>
        <v>9039744002308</v>
      </c>
      <c r="B745" s="4" t="str">
        <f>'[1]TCE - ANEXO IV - Preencher'!C754</f>
        <v>HOSPITAL NOSSA SENHORA DAS GRAÇAS - ANTIGO ALFA - CG Nº 024/2022</v>
      </c>
      <c r="C745" s="4" t="str">
        <f>'[1]TCE - ANEXO IV - Preencher'!E754</f>
        <v xml:space="preserve">5.25 - Serviços Bancários </v>
      </c>
      <c r="D745" s="3" t="str">
        <f>'[1]TCE - ANEXO IV - Preencher'!F754</f>
        <v>09.039.744/0023-08</v>
      </c>
      <c r="E745" s="5" t="str">
        <f>'[1]TCE - ANEXO IV - Preencher'!G754</f>
        <v>FUNDACAO GESTAO HOSPITALAR MARTINIANO FERNANDES - FGH</v>
      </c>
      <c r="F745" s="5" t="str">
        <f>'[1]TCE - ANEXO IV - Preencher'!H754</f>
        <v>S</v>
      </c>
      <c r="G745" s="5" t="str">
        <f>'[1]TCE - ANEXO IV - Preencher'!I754</f>
        <v>N</v>
      </c>
      <c r="H745" s="5">
        <f>'[1]TCE - ANEXO IV - Preencher'!J754</f>
        <v>0</v>
      </c>
      <c r="I745" s="6" t="str">
        <f>IF('[1]TCE - ANEXO IV - Preencher'!K754="","",'[1]TCE - ANEXO IV - Preencher'!K754)</f>
        <v>16/06/2026</v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>26 - Pe</v>
      </c>
      <c r="L745" s="7">
        <f>'[1]TCE - ANEXO IV - Preencher'!N754</f>
        <v>2.2999999999999998</v>
      </c>
    </row>
    <row r="746" spans="1:12" s="8" customFormat="1" ht="19.5" customHeight="1" x14ac:dyDescent="0.25">
      <c r="A746" s="3">
        <f>IFERROR(VLOOKUP(B746,'[1]DADOS (OCULTAR)'!$Q$3:$S$136,3,0),"")</f>
        <v>9039744002308</v>
      </c>
      <c r="B746" s="4" t="str">
        <f>'[1]TCE - ANEXO IV - Preencher'!C755</f>
        <v>HOSPITAL NOSSA SENHORA DAS GRAÇAS - ANTIGO ALFA - CG Nº 024/2022</v>
      </c>
      <c r="C746" s="4" t="str">
        <f>'[1]TCE - ANEXO IV - Preencher'!E755</f>
        <v xml:space="preserve">5.25 - Serviços Bancários </v>
      </c>
      <c r="D746" s="3" t="str">
        <f>'[1]TCE - ANEXO IV - Preencher'!F755</f>
        <v>09.039.744/0023-08</v>
      </c>
      <c r="E746" s="5" t="str">
        <f>'[1]TCE - ANEXO IV - Preencher'!G755</f>
        <v>FUNDACAO GESTAO HOSPITALAR MARTINIANO FERNANDES - FGH</v>
      </c>
      <c r="F746" s="5" t="str">
        <f>'[1]TCE - ANEXO IV - Preencher'!H755</f>
        <v>S</v>
      </c>
      <c r="G746" s="5" t="str">
        <f>'[1]TCE - ANEXO IV - Preencher'!I755</f>
        <v>N</v>
      </c>
      <c r="H746" s="5">
        <f>'[1]TCE - ANEXO IV - Preencher'!J755</f>
        <v>0</v>
      </c>
      <c r="I746" s="6" t="str">
        <f>IF('[1]TCE - ANEXO IV - Preencher'!K755="","",'[1]TCE - ANEXO IV - Preencher'!K755)</f>
        <v>16/06/2026</v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>26 - Pe</v>
      </c>
      <c r="L746" s="7">
        <f>'[1]TCE - ANEXO IV - Preencher'!N755</f>
        <v>2.2999999999999998</v>
      </c>
    </row>
    <row r="747" spans="1:12" s="8" customFormat="1" ht="19.5" customHeight="1" x14ac:dyDescent="0.25">
      <c r="A747" s="3">
        <f>IFERROR(VLOOKUP(B747,'[1]DADOS (OCULTAR)'!$Q$3:$S$136,3,0),"")</f>
        <v>9039744002308</v>
      </c>
      <c r="B747" s="4" t="str">
        <f>'[1]TCE - ANEXO IV - Preencher'!C756</f>
        <v>HOSPITAL NOSSA SENHORA DAS GRAÇAS - ANTIGO ALFA - CG Nº 024/2022</v>
      </c>
      <c r="C747" s="4" t="str">
        <f>'[1]TCE - ANEXO IV - Preencher'!E756</f>
        <v xml:space="preserve">5.25 - Serviços Bancários </v>
      </c>
      <c r="D747" s="3" t="str">
        <f>'[1]TCE - ANEXO IV - Preencher'!F756</f>
        <v>09.039.744/0023-08</v>
      </c>
      <c r="E747" s="5" t="str">
        <f>'[1]TCE - ANEXO IV - Preencher'!G756</f>
        <v>FUNDACAO GESTAO HOSPITALAR MARTINIANO FERNANDES - FGH</v>
      </c>
      <c r="F747" s="5" t="str">
        <f>'[1]TCE - ANEXO IV - Preencher'!H756</f>
        <v>S</v>
      </c>
      <c r="G747" s="5" t="str">
        <f>'[1]TCE - ANEXO IV - Preencher'!I756</f>
        <v>N</v>
      </c>
      <c r="H747" s="5">
        <f>'[1]TCE - ANEXO IV - Preencher'!J756</f>
        <v>0</v>
      </c>
      <c r="I747" s="6" t="str">
        <f>IF('[1]TCE - ANEXO IV - Preencher'!K756="","",'[1]TCE - ANEXO IV - Preencher'!K756)</f>
        <v>16/06/2026</v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>26 - Pe</v>
      </c>
      <c r="L747" s="7">
        <f>'[1]TCE - ANEXO IV - Preencher'!N756</f>
        <v>2.2999999999999998</v>
      </c>
    </row>
    <row r="748" spans="1:12" s="8" customFormat="1" ht="19.5" customHeight="1" x14ac:dyDescent="0.25">
      <c r="A748" s="3">
        <f>IFERROR(VLOOKUP(B748,'[1]DADOS (OCULTAR)'!$Q$3:$S$136,3,0),"")</f>
        <v>9039744002308</v>
      </c>
      <c r="B748" s="4" t="str">
        <f>'[1]TCE - ANEXO IV - Preencher'!C757</f>
        <v>HOSPITAL NOSSA SENHORA DAS GRAÇAS - ANTIGO ALFA - CG Nº 024/2022</v>
      </c>
      <c r="C748" s="4" t="str">
        <f>'[1]TCE - ANEXO IV - Preencher'!E757</f>
        <v xml:space="preserve">5.25 - Serviços Bancários </v>
      </c>
      <c r="D748" s="3" t="str">
        <f>'[1]TCE - ANEXO IV - Preencher'!F757</f>
        <v>09.039.744/0023-08</v>
      </c>
      <c r="E748" s="5" t="str">
        <f>'[1]TCE - ANEXO IV - Preencher'!G757</f>
        <v>FUNDACAO GESTAO HOSPITALAR MARTINIANO FERNANDES - FGH</v>
      </c>
      <c r="F748" s="5" t="str">
        <f>'[1]TCE - ANEXO IV - Preencher'!H757</f>
        <v>S</v>
      </c>
      <c r="G748" s="5" t="str">
        <f>'[1]TCE - ANEXO IV - Preencher'!I757</f>
        <v>N</v>
      </c>
      <c r="H748" s="5">
        <f>'[1]TCE - ANEXO IV - Preencher'!J757</f>
        <v>0</v>
      </c>
      <c r="I748" s="6" t="str">
        <f>IF('[1]TCE - ANEXO IV - Preencher'!K757="","",'[1]TCE - ANEXO IV - Preencher'!K757)</f>
        <v>16/06/2026</v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>26 - Pe</v>
      </c>
      <c r="L748" s="7">
        <f>'[1]TCE - ANEXO IV - Preencher'!N757</f>
        <v>2.2999999999999998</v>
      </c>
    </row>
    <row r="749" spans="1:12" s="8" customFormat="1" ht="19.5" customHeight="1" x14ac:dyDescent="0.25">
      <c r="A749" s="3">
        <f>IFERROR(VLOOKUP(B749,'[1]DADOS (OCULTAR)'!$Q$3:$S$136,3,0),"")</f>
        <v>9039744002308</v>
      </c>
      <c r="B749" s="4" t="str">
        <f>'[1]TCE - ANEXO IV - Preencher'!C758</f>
        <v>HOSPITAL NOSSA SENHORA DAS GRAÇAS - ANTIGO ALFA - CG Nº 024/2022</v>
      </c>
      <c r="C749" s="4" t="str">
        <f>'[1]TCE - ANEXO IV - Preencher'!E758</f>
        <v xml:space="preserve">5.25 - Serviços Bancários </v>
      </c>
      <c r="D749" s="3" t="str">
        <f>'[1]TCE - ANEXO IV - Preencher'!F758</f>
        <v>09.039.744/0023-08</v>
      </c>
      <c r="E749" s="5" t="str">
        <f>'[1]TCE - ANEXO IV - Preencher'!G758</f>
        <v>FUNDACAO GESTAO HOSPITALAR MARTINIANO FERNANDES - FGH</v>
      </c>
      <c r="F749" s="5" t="str">
        <f>'[1]TCE - ANEXO IV - Preencher'!H758</f>
        <v>S</v>
      </c>
      <c r="G749" s="5" t="str">
        <f>'[1]TCE - ANEXO IV - Preencher'!I758</f>
        <v>N</v>
      </c>
      <c r="H749" s="5">
        <f>'[1]TCE - ANEXO IV - Preencher'!J758</f>
        <v>0</v>
      </c>
      <c r="I749" s="6" t="str">
        <f>IF('[1]TCE - ANEXO IV - Preencher'!K758="","",'[1]TCE - ANEXO IV - Preencher'!K758)</f>
        <v>16/06/2026</v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>26 - Pe</v>
      </c>
      <c r="L749" s="7">
        <f>'[1]TCE - ANEXO IV - Preencher'!N758</f>
        <v>2.2999999999999998</v>
      </c>
    </row>
    <row r="750" spans="1:12" s="8" customFormat="1" ht="19.5" customHeight="1" x14ac:dyDescent="0.25">
      <c r="A750" s="3">
        <f>IFERROR(VLOOKUP(B750,'[1]DADOS (OCULTAR)'!$Q$3:$S$136,3,0),"")</f>
        <v>9039744002308</v>
      </c>
      <c r="B750" s="4" t="str">
        <f>'[1]TCE - ANEXO IV - Preencher'!C759</f>
        <v>HOSPITAL NOSSA SENHORA DAS GRAÇAS - ANTIGO ALFA - CG Nº 024/2022</v>
      </c>
      <c r="C750" s="4" t="str">
        <f>'[1]TCE - ANEXO IV - Preencher'!E759</f>
        <v xml:space="preserve">5.25 - Serviços Bancários </v>
      </c>
      <c r="D750" s="3" t="str">
        <f>'[1]TCE - ANEXO IV - Preencher'!F759</f>
        <v>09.039.744/0023-08</v>
      </c>
      <c r="E750" s="5" t="str">
        <f>'[1]TCE - ANEXO IV - Preencher'!G759</f>
        <v>FUNDACAO GESTAO HOSPITALAR MARTINIANO FERNANDES - FGH</v>
      </c>
      <c r="F750" s="5" t="str">
        <f>'[1]TCE - ANEXO IV - Preencher'!H759</f>
        <v>S</v>
      </c>
      <c r="G750" s="5" t="str">
        <f>'[1]TCE - ANEXO IV - Preencher'!I759</f>
        <v>N</v>
      </c>
      <c r="H750" s="5">
        <f>'[1]TCE - ANEXO IV - Preencher'!J759</f>
        <v>0</v>
      </c>
      <c r="I750" s="6" t="str">
        <f>IF('[1]TCE - ANEXO IV - Preencher'!K759="","",'[1]TCE - ANEXO IV - Preencher'!K759)</f>
        <v>16/06/2026</v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>26 - Pe</v>
      </c>
      <c r="L750" s="7">
        <f>'[1]TCE - ANEXO IV - Preencher'!N759</f>
        <v>2.2999999999999998</v>
      </c>
    </row>
    <row r="751" spans="1:12" s="8" customFormat="1" ht="19.5" customHeight="1" x14ac:dyDescent="0.25">
      <c r="A751" s="3">
        <f>IFERROR(VLOOKUP(B751,'[1]DADOS (OCULTAR)'!$Q$3:$S$136,3,0),"")</f>
        <v>9039744002308</v>
      </c>
      <c r="B751" s="4" t="str">
        <f>'[1]TCE - ANEXO IV - Preencher'!C760</f>
        <v>HOSPITAL NOSSA SENHORA DAS GRAÇAS - ANTIGO ALFA - CG Nº 024/2022</v>
      </c>
      <c r="C751" s="4" t="str">
        <f>'[1]TCE - ANEXO IV - Preencher'!E760</f>
        <v xml:space="preserve">5.25 - Serviços Bancários </v>
      </c>
      <c r="D751" s="3" t="str">
        <f>'[1]TCE - ANEXO IV - Preencher'!F760</f>
        <v>09.039.744/0023-08</v>
      </c>
      <c r="E751" s="5" t="str">
        <f>'[1]TCE - ANEXO IV - Preencher'!G760</f>
        <v>FUNDACAO GESTAO HOSPITALAR MARTINIANO FERNANDES - FGH</v>
      </c>
      <c r="F751" s="5" t="str">
        <f>'[1]TCE - ANEXO IV - Preencher'!H760</f>
        <v>S</v>
      </c>
      <c r="G751" s="5" t="str">
        <f>'[1]TCE - ANEXO IV - Preencher'!I760</f>
        <v>N</v>
      </c>
      <c r="H751" s="5">
        <f>'[1]TCE - ANEXO IV - Preencher'!J760</f>
        <v>0</v>
      </c>
      <c r="I751" s="6" t="str">
        <f>IF('[1]TCE - ANEXO IV - Preencher'!K760="","",'[1]TCE - ANEXO IV - Preencher'!K760)</f>
        <v>16/06/2026</v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>26 - Pe</v>
      </c>
      <c r="L751" s="7">
        <f>'[1]TCE - ANEXO IV - Preencher'!N760</f>
        <v>2.2999999999999998</v>
      </c>
    </row>
    <row r="752" spans="1:12" s="8" customFormat="1" ht="19.5" customHeight="1" x14ac:dyDescent="0.25">
      <c r="A752" s="3">
        <f>IFERROR(VLOOKUP(B752,'[1]DADOS (OCULTAR)'!$Q$3:$S$136,3,0),"")</f>
        <v>9039744002308</v>
      </c>
      <c r="B752" s="4" t="str">
        <f>'[1]TCE - ANEXO IV - Preencher'!C761</f>
        <v>HOSPITAL NOSSA SENHORA DAS GRAÇAS - ANTIGO ALFA - CG Nº 024/2022</v>
      </c>
      <c r="C752" s="4" t="str">
        <f>'[1]TCE - ANEXO IV - Preencher'!E761</f>
        <v xml:space="preserve">5.25 - Serviços Bancários </v>
      </c>
      <c r="D752" s="3" t="str">
        <f>'[1]TCE - ANEXO IV - Preencher'!F761</f>
        <v>09.039.744/0023-08</v>
      </c>
      <c r="E752" s="5" t="str">
        <f>'[1]TCE - ANEXO IV - Preencher'!G761</f>
        <v>FUNDACAO GESTAO HOSPITALAR MARTINIANO FERNANDES - FGH</v>
      </c>
      <c r="F752" s="5" t="str">
        <f>'[1]TCE - ANEXO IV - Preencher'!H761</f>
        <v>S</v>
      </c>
      <c r="G752" s="5" t="str">
        <f>'[1]TCE - ANEXO IV - Preencher'!I761</f>
        <v>N</v>
      </c>
      <c r="H752" s="5">
        <f>'[1]TCE - ANEXO IV - Preencher'!J761</f>
        <v>0</v>
      </c>
      <c r="I752" s="6" t="str">
        <f>IF('[1]TCE - ANEXO IV - Preencher'!K761="","",'[1]TCE - ANEXO IV - Preencher'!K761)</f>
        <v>16/06/2026</v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>26 - Pe</v>
      </c>
      <c r="L752" s="7">
        <f>'[1]TCE - ANEXO IV - Preencher'!N761</f>
        <v>2.2999999999999998</v>
      </c>
    </row>
    <row r="753" spans="1:12" s="8" customFormat="1" ht="19.5" customHeight="1" x14ac:dyDescent="0.25">
      <c r="A753" s="3">
        <f>IFERROR(VLOOKUP(B753,'[1]DADOS (OCULTAR)'!$Q$3:$S$136,3,0),"")</f>
        <v>9039744002308</v>
      </c>
      <c r="B753" s="4" t="str">
        <f>'[1]TCE - ANEXO IV - Preencher'!C762</f>
        <v>HOSPITAL NOSSA SENHORA DAS GRAÇAS - ANTIGO ALFA - CG Nº 024/2022</v>
      </c>
      <c r="C753" s="4" t="str">
        <f>'[1]TCE - ANEXO IV - Preencher'!E762</f>
        <v xml:space="preserve">5.25 - Serviços Bancários </v>
      </c>
      <c r="D753" s="3" t="str">
        <f>'[1]TCE - ANEXO IV - Preencher'!F762</f>
        <v>09.039.744/0023-08</v>
      </c>
      <c r="E753" s="5" t="str">
        <f>'[1]TCE - ANEXO IV - Preencher'!G762</f>
        <v>FUNDACAO GESTAO HOSPITALAR MARTINIANO FERNANDES - FGH</v>
      </c>
      <c r="F753" s="5" t="str">
        <f>'[1]TCE - ANEXO IV - Preencher'!H762</f>
        <v>S</v>
      </c>
      <c r="G753" s="5" t="str">
        <f>'[1]TCE - ANEXO IV - Preencher'!I762</f>
        <v>N</v>
      </c>
      <c r="H753" s="5">
        <f>'[1]TCE - ANEXO IV - Preencher'!J762</f>
        <v>0</v>
      </c>
      <c r="I753" s="6" t="str">
        <f>IF('[1]TCE - ANEXO IV - Preencher'!K762="","",'[1]TCE - ANEXO IV - Preencher'!K762)</f>
        <v>16/06/2026</v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>26 - Pe</v>
      </c>
      <c r="L753" s="7">
        <f>'[1]TCE - ANEXO IV - Preencher'!N762</f>
        <v>2.2999999999999998</v>
      </c>
    </row>
    <row r="754" spans="1:12" s="8" customFormat="1" ht="19.5" customHeight="1" x14ac:dyDescent="0.25">
      <c r="A754" s="3">
        <f>IFERROR(VLOOKUP(B754,'[1]DADOS (OCULTAR)'!$Q$3:$S$136,3,0),"")</f>
        <v>9039744002308</v>
      </c>
      <c r="B754" s="4" t="str">
        <f>'[1]TCE - ANEXO IV - Preencher'!C763</f>
        <v>HOSPITAL NOSSA SENHORA DAS GRAÇAS - ANTIGO ALFA - CG Nº 024/2022</v>
      </c>
      <c r="C754" s="4" t="str">
        <f>'[1]TCE - ANEXO IV - Preencher'!E763</f>
        <v xml:space="preserve">5.25 - Serviços Bancários </v>
      </c>
      <c r="D754" s="3" t="str">
        <f>'[1]TCE - ANEXO IV - Preencher'!F763</f>
        <v>09.039.744/0023-08</v>
      </c>
      <c r="E754" s="5" t="str">
        <f>'[1]TCE - ANEXO IV - Preencher'!G763</f>
        <v>FUNDACAO GESTAO HOSPITALAR MARTINIANO FERNANDES - FGH</v>
      </c>
      <c r="F754" s="5" t="str">
        <f>'[1]TCE - ANEXO IV - Preencher'!H763</f>
        <v>S</v>
      </c>
      <c r="G754" s="5" t="str">
        <f>'[1]TCE - ANEXO IV - Preencher'!I763</f>
        <v>N</v>
      </c>
      <c r="H754" s="5">
        <f>'[1]TCE - ANEXO IV - Preencher'!J763</f>
        <v>0</v>
      </c>
      <c r="I754" s="6" t="str">
        <f>IF('[1]TCE - ANEXO IV - Preencher'!K763="","",'[1]TCE - ANEXO IV - Preencher'!K763)</f>
        <v>16/06/2026</v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>26 - Pe</v>
      </c>
      <c r="L754" s="7">
        <f>'[1]TCE - ANEXO IV - Preencher'!N763</f>
        <v>2.2999999999999998</v>
      </c>
    </row>
    <row r="755" spans="1:12" s="8" customFormat="1" ht="19.5" customHeight="1" x14ac:dyDescent="0.25">
      <c r="A755" s="3">
        <f>IFERROR(VLOOKUP(B755,'[1]DADOS (OCULTAR)'!$Q$3:$S$136,3,0),"")</f>
        <v>9039744002308</v>
      </c>
      <c r="B755" s="4" t="str">
        <f>'[1]TCE - ANEXO IV - Preencher'!C764</f>
        <v>HOSPITAL NOSSA SENHORA DAS GRAÇAS - ANTIGO ALFA - CG Nº 024/2022</v>
      </c>
      <c r="C755" s="4" t="str">
        <f>'[1]TCE - ANEXO IV - Preencher'!E764</f>
        <v xml:space="preserve">5.25 - Serviços Bancários </v>
      </c>
      <c r="D755" s="3" t="str">
        <f>'[1]TCE - ANEXO IV - Preencher'!F764</f>
        <v>09.039.744/0023-08</v>
      </c>
      <c r="E755" s="5" t="str">
        <f>'[1]TCE - ANEXO IV - Preencher'!G764</f>
        <v>FUNDACAO GESTAO HOSPITALAR MARTINIANO FERNANDES - FGH</v>
      </c>
      <c r="F755" s="5" t="str">
        <f>'[1]TCE - ANEXO IV - Preencher'!H764</f>
        <v>S</v>
      </c>
      <c r="G755" s="5" t="str">
        <f>'[1]TCE - ANEXO IV - Preencher'!I764</f>
        <v>N</v>
      </c>
      <c r="H755" s="5">
        <f>'[1]TCE - ANEXO IV - Preencher'!J764</f>
        <v>0</v>
      </c>
      <c r="I755" s="6" t="str">
        <f>IF('[1]TCE - ANEXO IV - Preencher'!K764="","",'[1]TCE - ANEXO IV - Preencher'!K764)</f>
        <v>16/06/2026</v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>26 - Pe</v>
      </c>
      <c r="L755" s="7">
        <f>'[1]TCE - ANEXO IV - Preencher'!N764</f>
        <v>2.2999999999999998</v>
      </c>
    </row>
    <row r="756" spans="1:12" s="8" customFormat="1" ht="19.5" customHeight="1" x14ac:dyDescent="0.25">
      <c r="A756" s="3">
        <f>IFERROR(VLOOKUP(B756,'[1]DADOS (OCULTAR)'!$Q$3:$S$136,3,0),"")</f>
        <v>9039744002308</v>
      </c>
      <c r="B756" s="4" t="str">
        <f>'[1]TCE - ANEXO IV - Preencher'!C765</f>
        <v>HOSPITAL NOSSA SENHORA DAS GRAÇAS - ANTIGO ALFA - CG Nº 024/2022</v>
      </c>
      <c r="C756" s="4" t="str">
        <f>'[1]TCE - ANEXO IV - Preencher'!E765</f>
        <v xml:space="preserve">5.25 - Serviços Bancários </v>
      </c>
      <c r="D756" s="3" t="str">
        <f>'[1]TCE - ANEXO IV - Preencher'!F765</f>
        <v>09.039.744/0023-08</v>
      </c>
      <c r="E756" s="5" t="str">
        <f>'[1]TCE - ANEXO IV - Preencher'!G765</f>
        <v>FUNDACAO GESTAO HOSPITALAR MARTINIANO FERNANDES - FGH</v>
      </c>
      <c r="F756" s="5" t="str">
        <f>'[1]TCE - ANEXO IV - Preencher'!H765</f>
        <v>S</v>
      </c>
      <c r="G756" s="5" t="str">
        <f>'[1]TCE - ANEXO IV - Preencher'!I765</f>
        <v>N</v>
      </c>
      <c r="H756" s="5">
        <f>'[1]TCE - ANEXO IV - Preencher'!J765</f>
        <v>0</v>
      </c>
      <c r="I756" s="6" t="str">
        <f>IF('[1]TCE - ANEXO IV - Preencher'!K765="","",'[1]TCE - ANEXO IV - Preencher'!K765)</f>
        <v>16/06/2026</v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>26 - Pe</v>
      </c>
      <c r="L756" s="7">
        <f>'[1]TCE - ANEXO IV - Preencher'!N765</f>
        <v>2.2999999999999998</v>
      </c>
    </row>
    <row r="757" spans="1:12" s="8" customFormat="1" ht="19.5" customHeight="1" x14ac:dyDescent="0.25">
      <c r="A757" s="3">
        <f>IFERROR(VLOOKUP(B757,'[1]DADOS (OCULTAR)'!$Q$3:$S$136,3,0),"")</f>
        <v>9039744002308</v>
      </c>
      <c r="B757" s="4" t="str">
        <f>'[1]TCE - ANEXO IV - Preencher'!C766</f>
        <v>HOSPITAL NOSSA SENHORA DAS GRAÇAS - ANTIGO ALFA - CG Nº 024/2022</v>
      </c>
      <c r="C757" s="4" t="str">
        <f>'[1]TCE - ANEXO IV - Preencher'!E766</f>
        <v xml:space="preserve">5.25 - Serviços Bancários </v>
      </c>
      <c r="D757" s="3" t="str">
        <f>'[1]TCE - ANEXO IV - Preencher'!F766</f>
        <v>09.039.744/0023-08</v>
      </c>
      <c r="E757" s="5" t="str">
        <f>'[1]TCE - ANEXO IV - Preencher'!G766</f>
        <v>FUNDACAO GESTAO HOSPITALAR MARTINIANO FERNANDES - FGH</v>
      </c>
      <c r="F757" s="5" t="str">
        <f>'[1]TCE - ANEXO IV - Preencher'!H766</f>
        <v>S</v>
      </c>
      <c r="G757" s="5" t="str">
        <f>'[1]TCE - ANEXO IV - Preencher'!I766</f>
        <v>N</v>
      </c>
      <c r="H757" s="5">
        <f>'[1]TCE - ANEXO IV - Preencher'!J766</f>
        <v>0</v>
      </c>
      <c r="I757" s="6" t="str">
        <f>IF('[1]TCE - ANEXO IV - Preencher'!K766="","",'[1]TCE - ANEXO IV - Preencher'!K766)</f>
        <v>16/06/2026</v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>26 - Pe</v>
      </c>
      <c r="L757" s="7">
        <f>'[1]TCE - ANEXO IV - Preencher'!N766</f>
        <v>8.99</v>
      </c>
    </row>
    <row r="758" spans="1:12" s="8" customFormat="1" ht="19.5" customHeight="1" x14ac:dyDescent="0.25">
      <c r="A758" s="3">
        <f>IFERROR(VLOOKUP(B758,'[1]DADOS (OCULTAR)'!$Q$3:$S$136,3,0),"")</f>
        <v>9039744002308</v>
      </c>
      <c r="B758" s="4" t="str">
        <f>'[1]TCE - ANEXO IV - Preencher'!C767</f>
        <v>HOSPITAL NOSSA SENHORA DAS GRAÇAS - ANTIGO ALFA - CG Nº 024/2022</v>
      </c>
      <c r="C758" s="4" t="str">
        <f>'[1]TCE - ANEXO IV - Preencher'!E767</f>
        <v xml:space="preserve">5.25 - Serviços Bancários </v>
      </c>
      <c r="D758" s="3" t="str">
        <f>'[1]TCE - ANEXO IV - Preencher'!F767</f>
        <v>09.039.744/0023-08</v>
      </c>
      <c r="E758" s="5" t="str">
        <f>'[1]TCE - ANEXO IV - Preencher'!G767</f>
        <v>FUNDACAO GESTAO HOSPITALAR MARTINIANO FERNANDES - FGH</v>
      </c>
      <c r="F758" s="5" t="str">
        <f>'[1]TCE - ANEXO IV - Preencher'!H767</f>
        <v>S</v>
      </c>
      <c r="G758" s="5" t="str">
        <f>'[1]TCE - ANEXO IV - Preencher'!I767</f>
        <v>N</v>
      </c>
      <c r="H758" s="5">
        <f>'[1]TCE - ANEXO IV - Preencher'!J767</f>
        <v>0</v>
      </c>
      <c r="I758" s="6" t="str">
        <f>IF('[1]TCE - ANEXO IV - Preencher'!K767="","",'[1]TCE - ANEXO IV - Preencher'!K767)</f>
        <v>16/06/2026</v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>26 - Pe</v>
      </c>
      <c r="L758" s="7">
        <f>'[1]TCE - ANEXO IV - Preencher'!N767</f>
        <v>9.42</v>
      </c>
    </row>
    <row r="759" spans="1:12" s="8" customFormat="1" ht="19.5" customHeight="1" x14ac:dyDescent="0.25">
      <c r="A759" s="3">
        <f>IFERROR(VLOOKUP(B759,'[1]DADOS (OCULTAR)'!$Q$3:$S$136,3,0),"")</f>
        <v>9039744002308</v>
      </c>
      <c r="B759" s="4" t="str">
        <f>'[1]TCE - ANEXO IV - Preencher'!C768</f>
        <v>HOSPITAL NOSSA SENHORA DAS GRAÇAS - ANTIGO ALFA - CG Nº 024/2022</v>
      </c>
      <c r="C759" s="4" t="str">
        <f>'[1]TCE - ANEXO IV - Preencher'!E768</f>
        <v xml:space="preserve">5.25 - Serviços Bancários </v>
      </c>
      <c r="D759" s="3" t="str">
        <f>'[1]TCE - ANEXO IV - Preencher'!F768</f>
        <v>09.039.744/0023-08</v>
      </c>
      <c r="E759" s="5" t="str">
        <f>'[1]TCE - ANEXO IV - Preencher'!G768</f>
        <v>FUNDACAO GESTAO HOSPITALAR MARTINIANO FERNANDES - FGH</v>
      </c>
      <c r="F759" s="5" t="str">
        <f>'[1]TCE - ANEXO IV - Preencher'!H768</f>
        <v>S</v>
      </c>
      <c r="G759" s="5" t="str">
        <f>'[1]TCE - ANEXO IV - Preencher'!I768</f>
        <v>N</v>
      </c>
      <c r="H759" s="5">
        <f>'[1]TCE - ANEXO IV - Preencher'!J768</f>
        <v>0</v>
      </c>
      <c r="I759" s="6" t="str">
        <f>IF('[1]TCE - ANEXO IV - Preencher'!K768="","",'[1]TCE - ANEXO IV - Preencher'!K768)</f>
        <v>16/06/2026</v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>26 - Pe</v>
      </c>
      <c r="L759" s="7">
        <f>'[1]TCE - ANEXO IV - Preencher'!N768</f>
        <v>9.8000000000000007</v>
      </c>
    </row>
    <row r="760" spans="1:12" s="8" customFormat="1" ht="19.5" customHeight="1" x14ac:dyDescent="0.25">
      <c r="A760" s="3">
        <f>IFERROR(VLOOKUP(B760,'[1]DADOS (OCULTAR)'!$Q$3:$S$136,3,0),"")</f>
        <v>9039744002308</v>
      </c>
      <c r="B760" s="4" t="str">
        <f>'[1]TCE - ANEXO IV - Preencher'!C769</f>
        <v>HOSPITAL NOSSA SENHORA DAS GRAÇAS - ANTIGO ALFA - CG Nº 024/2022</v>
      </c>
      <c r="C760" s="4" t="str">
        <f>'[1]TCE - ANEXO IV - Preencher'!E769</f>
        <v xml:space="preserve">5.25 - Serviços Bancários </v>
      </c>
      <c r="D760" s="3" t="str">
        <f>'[1]TCE - ANEXO IV - Preencher'!F769</f>
        <v>09.039.744/0023-08</v>
      </c>
      <c r="E760" s="5" t="str">
        <f>'[1]TCE - ANEXO IV - Preencher'!G769</f>
        <v>FUNDACAO GESTAO HOSPITALAR MARTINIANO FERNANDES - FGH</v>
      </c>
      <c r="F760" s="5" t="str">
        <f>'[1]TCE - ANEXO IV - Preencher'!H769</f>
        <v>S</v>
      </c>
      <c r="G760" s="5" t="str">
        <f>'[1]TCE - ANEXO IV - Preencher'!I769</f>
        <v>N</v>
      </c>
      <c r="H760" s="5">
        <f>'[1]TCE - ANEXO IV - Preencher'!J769</f>
        <v>0</v>
      </c>
      <c r="I760" s="6" t="str">
        <f>IF('[1]TCE - ANEXO IV - Preencher'!K769="","",'[1]TCE - ANEXO IV - Preencher'!K769)</f>
        <v>16/06/2026</v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>26 - Pe</v>
      </c>
      <c r="L760" s="7">
        <f>'[1]TCE - ANEXO IV - Preencher'!N769</f>
        <v>9.8000000000000007</v>
      </c>
    </row>
    <row r="761" spans="1:12" s="8" customFormat="1" ht="19.5" customHeight="1" x14ac:dyDescent="0.25">
      <c r="A761" s="3">
        <f>IFERROR(VLOOKUP(B761,'[1]DADOS (OCULTAR)'!$Q$3:$S$136,3,0),"")</f>
        <v>9039744002308</v>
      </c>
      <c r="B761" s="4" t="str">
        <f>'[1]TCE - ANEXO IV - Preencher'!C770</f>
        <v>HOSPITAL NOSSA SENHORA DAS GRAÇAS - ANTIGO ALFA - CG Nº 024/2022</v>
      </c>
      <c r="C761" s="4" t="str">
        <f>'[1]TCE - ANEXO IV - Preencher'!E770</f>
        <v xml:space="preserve">5.25 - Serviços Bancários </v>
      </c>
      <c r="D761" s="3" t="str">
        <f>'[1]TCE - ANEXO IV - Preencher'!F770</f>
        <v>09.039.744/0023-08</v>
      </c>
      <c r="E761" s="5" t="str">
        <f>'[1]TCE - ANEXO IV - Preencher'!G770</f>
        <v>FUNDACAO GESTAO HOSPITALAR MARTINIANO FERNANDES - FGH</v>
      </c>
      <c r="F761" s="5" t="str">
        <f>'[1]TCE - ANEXO IV - Preencher'!H770</f>
        <v>S</v>
      </c>
      <c r="G761" s="5" t="str">
        <f>'[1]TCE - ANEXO IV - Preencher'!I770</f>
        <v>N</v>
      </c>
      <c r="H761" s="5">
        <f>'[1]TCE - ANEXO IV - Preencher'!J770</f>
        <v>0</v>
      </c>
      <c r="I761" s="6" t="str">
        <f>IF('[1]TCE - ANEXO IV - Preencher'!K770="","",'[1]TCE - ANEXO IV - Preencher'!K770)</f>
        <v>16/06/2026</v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>26 - Pe</v>
      </c>
      <c r="L761" s="7">
        <f>'[1]TCE - ANEXO IV - Preencher'!N770</f>
        <v>9.8000000000000007</v>
      </c>
    </row>
    <row r="762" spans="1:12" s="8" customFormat="1" ht="19.5" customHeight="1" x14ac:dyDescent="0.25">
      <c r="A762" s="3">
        <f>IFERROR(VLOOKUP(B762,'[1]DADOS (OCULTAR)'!$Q$3:$S$136,3,0),"")</f>
        <v>9039744002308</v>
      </c>
      <c r="B762" s="4" t="str">
        <f>'[1]TCE - ANEXO IV - Preencher'!C771</f>
        <v>HOSPITAL NOSSA SENHORA DAS GRAÇAS - ANTIGO ALFA - CG Nº 024/2022</v>
      </c>
      <c r="C762" s="4" t="str">
        <f>'[1]TCE - ANEXO IV - Preencher'!E771</f>
        <v xml:space="preserve">5.25 - Serviços Bancários </v>
      </c>
      <c r="D762" s="3" t="str">
        <f>'[1]TCE - ANEXO IV - Preencher'!F771</f>
        <v>09.039.744/0023-08</v>
      </c>
      <c r="E762" s="5" t="str">
        <f>'[1]TCE - ANEXO IV - Preencher'!G771</f>
        <v>FUNDACAO GESTAO HOSPITALAR MARTINIANO FERNANDES - FGH</v>
      </c>
      <c r="F762" s="5" t="str">
        <f>'[1]TCE - ANEXO IV - Preencher'!H771</f>
        <v>S</v>
      </c>
      <c r="G762" s="5" t="str">
        <f>'[1]TCE - ANEXO IV - Preencher'!I771</f>
        <v>N</v>
      </c>
      <c r="H762" s="5">
        <f>'[1]TCE - ANEXO IV - Preencher'!J771</f>
        <v>0</v>
      </c>
      <c r="I762" s="6" t="str">
        <f>IF('[1]TCE - ANEXO IV - Preencher'!K771="","",'[1]TCE - ANEXO IV - Preencher'!K771)</f>
        <v>16/06/2026</v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>26 - Pe</v>
      </c>
      <c r="L762" s="7">
        <f>'[1]TCE - ANEXO IV - Preencher'!N771</f>
        <v>9.8000000000000007</v>
      </c>
    </row>
    <row r="763" spans="1:12" s="8" customFormat="1" ht="19.5" customHeight="1" x14ac:dyDescent="0.25">
      <c r="A763" s="3">
        <f>IFERROR(VLOOKUP(B763,'[1]DADOS (OCULTAR)'!$Q$3:$S$136,3,0),"")</f>
        <v>9039744002308</v>
      </c>
      <c r="B763" s="4" t="str">
        <f>'[1]TCE - ANEXO IV - Preencher'!C772</f>
        <v>HOSPITAL NOSSA SENHORA DAS GRAÇAS - ANTIGO ALFA - CG Nº 024/2022</v>
      </c>
      <c r="C763" s="4" t="str">
        <f>'[1]TCE - ANEXO IV - Preencher'!E772</f>
        <v xml:space="preserve">5.25 - Serviços Bancários </v>
      </c>
      <c r="D763" s="3" t="str">
        <f>'[1]TCE - ANEXO IV - Preencher'!F772</f>
        <v>09.039.744/0023-08</v>
      </c>
      <c r="E763" s="5" t="str">
        <f>'[1]TCE - ANEXO IV - Preencher'!G772</f>
        <v>FUNDACAO GESTAO HOSPITALAR MARTINIANO FERNANDES - FGH</v>
      </c>
      <c r="F763" s="5" t="str">
        <f>'[1]TCE - ANEXO IV - Preencher'!H772</f>
        <v>S</v>
      </c>
      <c r="G763" s="5" t="str">
        <f>'[1]TCE - ANEXO IV - Preencher'!I772</f>
        <v>N</v>
      </c>
      <c r="H763" s="5">
        <f>'[1]TCE - ANEXO IV - Preencher'!J772</f>
        <v>0</v>
      </c>
      <c r="I763" s="6" t="str">
        <f>IF('[1]TCE - ANEXO IV - Preencher'!K772="","",'[1]TCE - ANEXO IV - Preencher'!K772)</f>
        <v>17/06/2026</v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>26 - Pe</v>
      </c>
      <c r="L763" s="7">
        <f>'[1]TCE - ANEXO IV - Preencher'!N772</f>
        <v>2.2999999999999998</v>
      </c>
    </row>
    <row r="764" spans="1:12" s="8" customFormat="1" ht="19.5" customHeight="1" x14ac:dyDescent="0.25">
      <c r="A764" s="3">
        <f>IFERROR(VLOOKUP(B764,'[1]DADOS (OCULTAR)'!$Q$3:$S$136,3,0),"")</f>
        <v>9039744002308</v>
      </c>
      <c r="B764" s="4" t="str">
        <f>'[1]TCE - ANEXO IV - Preencher'!C773</f>
        <v>HOSPITAL NOSSA SENHORA DAS GRAÇAS - ANTIGO ALFA - CG Nº 024/2022</v>
      </c>
      <c r="C764" s="4" t="str">
        <f>'[1]TCE - ANEXO IV - Preencher'!E773</f>
        <v xml:space="preserve">5.25 - Serviços Bancários </v>
      </c>
      <c r="D764" s="3" t="str">
        <f>'[1]TCE - ANEXO IV - Preencher'!F773</f>
        <v>09.039.744/0023-08</v>
      </c>
      <c r="E764" s="5" t="str">
        <f>'[1]TCE - ANEXO IV - Preencher'!G773</f>
        <v>FUNDACAO GESTAO HOSPITALAR MARTINIANO FERNANDES - FGH</v>
      </c>
      <c r="F764" s="5" t="str">
        <f>'[1]TCE - ANEXO IV - Preencher'!H773</f>
        <v>S</v>
      </c>
      <c r="G764" s="5" t="str">
        <f>'[1]TCE - ANEXO IV - Preencher'!I773</f>
        <v>N</v>
      </c>
      <c r="H764" s="5">
        <f>'[1]TCE - ANEXO IV - Preencher'!J773</f>
        <v>0</v>
      </c>
      <c r="I764" s="6" t="str">
        <f>IF('[1]TCE - ANEXO IV - Preencher'!K773="","",'[1]TCE - ANEXO IV - Preencher'!K773)</f>
        <v>17/06/2026</v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>26 - Pe</v>
      </c>
      <c r="L764" s="7">
        <f>'[1]TCE - ANEXO IV - Preencher'!N773</f>
        <v>2.2999999999999998</v>
      </c>
    </row>
    <row r="765" spans="1:12" s="8" customFormat="1" ht="19.5" customHeight="1" x14ac:dyDescent="0.25">
      <c r="A765" s="3">
        <f>IFERROR(VLOOKUP(B765,'[1]DADOS (OCULTAR)'!$Q$3:$S$136,3,0),"")</f>
        <v>9039744002308</v>
      </c>
      <c r="B765" s="4" t="str">
        <f>'[1]TCE - ANEXO IV - Preencher'!C774</f>
        <v>HOSPITAL NOSSA SENHORA DAS GRAÇAS - ANTIGO ALFA - CG Nº 024/2022</v>
      </c>
      <c r="C765" s="4" t="str">
        <f>'[1]TCE - ANEXO IV - Preencher'!E774</f>
        <v xml:space="preserve">5.25 - Serviços Bancários </v>
      </c>
      <c r="D765" s="3" t="str">
        <f>'[1]TCE - ANEXO IV - Preencher'!F774</f>
        <v>09.039.744/0023-08</v>
      </c>
      <c r="E765" s="5" t="str">
        <f>'[1]TCE - ANEXO IV - Preencher'!G774</f>
        <v>FUNDACAO GESTAO HOSPITALAR MARTINIANO FERNANDES - FGH</v>
      </c>
      <c r="F765" s="5" t="str">
        <f>'[1]TCE - ANEXO IV - Preencher'!H774</f>
        <v>S</v>
      </c>
      <c r="G765" s="5" t="str">
        <f>'[1]TCE - ANEXO IV - Preencher'!I774</f>
        <v>N</v>
      </c>
      <c r="H765" s="5">
        <f>'[1]TCE - ANEXO IV - Preencher'!J774</f>
        <v>0</v>
      </c>
      <c r="I765" s="6" t="str">
        <f>IF('[1]TCE - ANEXO IV - Preencher'!K774="","",'[1]TCE - ANEXO IV - Preencher'!K774)</f>
        <v>17/06/2026</v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>26 - Pe</v>
      </c>
      <c r="L765" s="7">
        <f>'[1]TCE - ANEXO IV - Preencher'!N774</f>
        <v>2.2999999999999998</v>
      </c>
    </row>
    <row r="766" spans="1:12" s="8" customFormat="1" ht="19.5" customHeight="1" x14ac:dyDescent="0.25">
      <c r="A766" s="3">
        <f>IFERROR(VLOOKUP(B766,'[1]DADOS (OCULTAR)'!$Q$3:$S$136,3,0),"")</f>
        <v>9039744002308</v>
      </c>
      <c r="B766" s="4" t="str">
        <f>'[1]TCE - ANEXO IV - Preencher'!C775</f>
        <v>HOSPITAL NOSSA SENHORA DAS GRAÇAS - ANTIGO ALFA - CG Nº 024/2022</v>
      </c>
      <c r="C766" s="4" t="str">
        <f>'[1]TCE - ANEXO IV - Preencher'!E775</f>
        <v xml:space="preserve">5.25 - Serviços Bancários </v>
      </c>
      <c r="D766" s="3" t="str">
        <f>'[1]TCE - ANEXO IV - Preencher'!F775</f>
        <v>09.039.744/0023-08</v>
      </c>
      <c r="E766" s="5" t="str">
        <f>'[1]TCE - ANEXO IV - Preencher'!G775</f>
        <v>FUNDACAO GESTAO HOSPITALAR MARTINIANO FERNANDES - FGH</v>
      </c>
      <c r="F766" s="5" t="str">
        <f>'[1]TCE - ANEXO IV - Preencher'!H775</f>
        <v>S</v>
      </c>
      <c r="G766" s="5" t="str">
        <f>'[1]TCE - ANEXO IV - Preencher'!I775</f>
        <v>N</v>
      </c>
      <c r="H766" s="5">
        <f>'[1]TCE - ANEXO IV - Preencher'!J775</f>
        <v>0</v>
      </c>
      <c r="I766" s="6" t="str">
        <f>IF('[1]TCE - ANEXO IV - Preencher'!K775="","",'[1]TCE - ANEXO IV - Preencher'!K775)</f>
        <v>17/06/2026</v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>26 - Pe</v>
      </c>
      <c r="L766" s="7">
        <f>'[1]TCE - ANEXO IV - Preencher'!N775</f>
        <v>2.2999999999999998</v>
      </c>
    </row>
    <row r="767" spans="1:12" s="8" customFormat="1" ht="19.5" customHeight="1" x14ac:dyDescent="0.25">
      <c r="A767" s="3">
        <f>IFERROR(VLOOKUP(B767,'[1]DADOS (OCULTAR)'!$Q$3:$S$136,3,0),"")</f>
        <v>9039744002308</v>
      </c>
      <c r="B767" s="4" t="str">
        <f>'[1]TCE - ANEXO IV - Preencher'!C776</f>
        <v>HOSPITAL NOSSA SENHORA DAS GRAÇAS - ANTIGO ALFA - CG Nº 024/2022</v>
      </c>
      <c r="C767" s="4" t="str">
        <f>'[1]TCE - ANEXO IV - Preencher'!E776</f>
        <v xml:space="preserve">5.25 - Serviços Bancários </v>
      </c>
      <c r="D767" s="3" t="str">
        <f>'[1]TCE - ANEXO IV - Preencher'!F776</f>
        <v>09.039.744/0023-08</v>
      </c>
      <c r="E767" s="5" t="str">
        <f>'[1]TCE - ANEXO IV - Preencher'!G776</f>
        <v>FUNDACAO GESTAO HOSPITALAR MARTINIANO FERNANDES - FGH</v>
      </c>
      <c r="F767" s="5" t="str">
        <f>'[1]TCE - ANEXO IV - Preencher'!H776</f>
        <v>S</v>
      </c>
      <c r="G767" s="5" t="str">
        <f>'[1]TCE - ANEXO IV - Preencher'!I776</f>
        <v>N</v>
      </c>
      <c r="H767" s="5">
        <f>'[1]TCE - ANEXO IV - Preencher'!J776</f>
        <v>0</v>
      </c>
      <c r="I767" s="6" t="str">
        <f>IF('[1]TCE - ANEXO IV - Preencher'!K776="","",'[1]TCE - ANEXO IV - Preencher'!K776)</f>
        <v>17/06/2026</v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>26 - Pe</v>
      </c>
      <c r="L767" s="7">
        <f>'[1]TCE - ANEXO IV - Preencher'!N776</f>
        <v>2.2999999999999998</v>
      </c>
    </row>
    <row r="768" spans="1:12" s="8" customFormat="1" ht="19.5" customHeight="1" x14ac:dyDescent="0.25">
      <c r="A768" s="3">
        <f>IFERROR(VLOOKUP(B768,'[1]DADOS (OCULTAR)'!$Q$3:$S$136,3,0),"")</f>
        <v>9039744002308</v>
      </c>
      <c r="B768" s="4" t="str">
        <f>'[1]TCE - ANEXO IV - Preencher'!C777</f>
        <v>HOSPITAL NOSSA SENHORA DAS GRAÇAS - ANTIGO ALFA - CG Nº 024/2022</v>
      </c>
      <c r="C768" s="4" t="str">
        <f>'[1]TCE - ANEXO IV - Preencher'!E777</f>
        <v xml:space="preserve">5.25 - Serviços Bancários </v>
      </c>
      <c r="D768" s="3" t="str">
        <f>'[1]TCE - ANEXO IV - Preencher'!F777</f>
        <v>09.039.744/0023-08</v>
      </c>
      <c r="E768" s="5" t="str">
        <f>'[1]TCE - ANEXO IV - Preencher'!G777</f>
        <v>FUNDACAO GESTAO HOSPITALAR MARTINIANO FERNANDES - FGH</v>
      </c>
      <c r="F768" s="5" t="str">
        <f>'[1]TCE - ANEXO IV - Preencher'!H777</f>
        <v>S</v>
      </c>
      <c r="G768" s="5" t="str">
        <f>'[1]TCE - ANEXO IV - Preencher'!I777</f>
        <v>N</v>
      </c>
      <c r="H768" s="5">
        <f>'[1]TCE - ANEXO IV - Preencher'!J777</f>
        <v>0</v>
      </c>
      <c r="I768" s="6" t="str">
        <f>IF('[1]TCE - ANEXO IV - Preencher'!K777="","",'[1]TCE - ANEXO IV - Preencher'!K777)</f>
        <v>17/06/2026</v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>26 - Pe</v>
      </c>
      <c r="L768" s="7">
        <f>'[1]TCE - ANEXO IV - Preencher'!N777</f>
        <v>2.2999999999999998</v>
      </c>
    </row>
    <row r="769" spans="1:12" s="8" customFormat="1" ht="19.5" customHeight="1" x14ac:dyDescent="0.25">
      <c r="A769" s="3">
        <f>IFERROR(VLOOKUP(B769,'[1]DADOS (OCULTAR)'!$Q$3:$S$136,3,0),"")</f>
        <v>9039744002308</v>
      </c>
      <c r="B769" s="4" t="str">
        <f>'[1]TCE - ANEXO IV - Preencher'!C778</f>
        <v>HOSPITAL NOSSA SENHORA DAS GRAÇAS - ANTIGO ALFA - CG Nº 024/2022</v>
      </c>
      <c r="C769" s="4" t="str">
        <f>'[1]TCE - ANEXO IV - Preencher'!E778</f>
        <v xml:space="preserve">5.25 - Serviços Bancários </v>
      </c>
      <c r="D769" s="3" t="str">
        <f>'[1]TCE - ANEXO IV - Preencher'!F778</f>
        <v>09.039.744/0023-08</v>
      </c>
      <c r="E769" s="5" t="str">
        <f>'[1]TCE - ANEXO IV - Preencher'!G778</f>
        <v>FUNDACAO GESTAO HOSPITALAR MARTINIANO FERNANDES - FGH</v>
      </c>
      <c r="F769" s="5" t="str">
        <f>'[1]TCE - ANEXO IV - Preencher'!H778</f>
        <v>S</v>
      </c>
      <c r="G769" s="5" t="str">
        <f>'[1]TCE - ANEXO IV - Preencher'!I778</f>
        <v>N</v>
      </c>
      <c r="H769" s="5">
        <f>'[1]TCE - ANEXO IV - Preencher'!J778</f>
        <v>0</v>
      </c>
      <c r="I769" s="6" t="str">
        <f>IF('[1]TCE - ANEXO IV - Preencher'!K778="","",'[1]TCE - ANEXO IV - Preencher'!K778)</f>
        <v>17/06/2026</v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>26 - Pe</v>
      </c>
      <c r="L769" s="7">
        <f>'[1]TCE - ANEXO IV - Preencher'!N778</f>
        <v>2.2999999999999998</v>
      </c>
    </row>
    <row r="770" spans="1:12" s="8" customFormat="1" ht="19.5" customHeight="1" x14ac:dyDescent="0.25">
      <c r="A770" s="3">
        <f>IFERROR(VLOOKUP(B770,'[1]DADOS (OCULTAR)'!$Q$3:$S$136,3,0),"")</f>
        <v>9039744002308</v>
      </c>
      <c r="B770" s="4" t="str">
        <f>'[1]TCE - ANEXO IV - Preencher'!C779</f>
        <v>HOSPITAL NOSSA SENHORA DAS GRAÇAS - ANTIGO ALFA - CG Nº 024/2022</v>
      </c>
      <c r="C770" s="4" t="str">
        <f>'[1]TCE - ANEXO IV - Preencher'!E779</f>
        <v xml:space="preserve">5.25 - Serviços Bancários </v>
      </c>
      <c r="D770" s="3" t="str">
        <f>'[1]TCE - ANEXO IV - Preencher'!F779</f>
        <v>09.039.744/0023-08</v>
      </c>
      <c r="E770" s="5" t="str">
        <f>'[1]TCE - ANEXO IV - Preencher'!G779</f>
        <v>FUNDACAO GESTAO HOSPITALAR MARTINIANO FERNANDES - FGH</v>
      </c>
      <c r="F770" s="5" t="str">
        <f>'[1]TCE - ANEXO IV - Preencher'!H779</f>
        <v>S</v>
      </c>
      <c r="G770" s="5" t="str">
        <f>'[1]TCE - ANEXO IV - Preencher'!I779</f>
        <v>N</v>
      </c>
      <c r="H770" s="5">
        <f>'[1]TCE - ANEXO IV - Preencher'!J779</f>
        <v>0</v>
      </c>
      <c r="I770" s="6" t="str">
        <f>IF('[1]TCE - ANEXO IV - Preencher'!K779="","",'[1]TCE - ANEXO IV - Preencher'!K779)</f>
        <v>17/06/2026</v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>26 - Pe</v>
      </c>
      <c r="L770" s="7">
        <f>'[1]TCE - ANEXO IV - Preencher'!N779</f>
        <v>2.2999999999999998</v>
      </c>
    </row>
    <row r="771" spans="1:12" s="8" customFormat="1" ht="19.5" customHeight="1" x14ac:dyDescent="0.25">
      <c r="A771" s="3">
        <f>IFERROR(VLOOKUP(B771,'[1]DADOS (OCULTAR)'!$Q$3:$S$136,3,0),"")</f>
        <v>9039744002308</v>
      </c>
      <c r="B771" s="4" t="str">
        <f>'[1]TCE - ANEXO IV - Preencher'!C780</f>
        <v>HOSPITAL NOSSA SENHORA DAS GRAÇAS - ANTIGO ALFA - CG Nº 024/2022</v>
      </c>
      <c r="C771" s="4" t="str">
        <f>'[1]TCE - ANEXO IV - Preencher'!E780</f>
        <v xml:space="preserve">5.25 - Serviços Bancários </v>
      </c>
      <c r="D771" s="3" t="str">
        <f>'[1]TCE - ANEXO IV - Preencher'!F780</f>
        <v>09.039.744/0023-08</v>
      </c>
      <c r="E771" s="5" t="str">
        <f>'[1]TCE - ANEXO IV - Preencher'!G780</f>
        <v>FUNDACAO GESTAO HOSPITALAR MARTINIANO FERNANDES - FGH</v>
      </c>
      <c r="F771" s="5" t="str">
        <f>'[1]TCE - ANEXO IV - Preencher'!H780</f>
        <v>S</v>
      </c>
      <c r="G771" s="5" t="str">
        <f>'[1]TCE - ANEXO IV - Preencher'!I780</f>
        <v>N</v>
      </c>
      <c r="H771" s="5">
        <f>'[1]TCE - ANEXO IV - Preencher'!J780</f>
        <v>0</v>
      </c>
      <c r="I771" s="6" t="str">
        <f>IF('[1]TCE - ANEXO IV - Preencher'!K780="","",'[1]TCE - ANEXO IV - Preencher'!K780)</f>
        <v>17/06/2026</v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>26 - Pe</v>
      </c>
      <c r="L771" s="7">
        <f>'[1]TCE - ANEXO IV - Preencher'!N780</f>
        <v>2.2999999999999998</v>
      </c>
    </row>
    <row r="772" spans="1:12" s="8" customFormat="1" ht="19.5" customHeight="1" x14ac:dyDescent="0.25">
      <c r="A772" s="3">
        <f>IFERROR(VLOOKUP(B772,'[1]DADOS (OCULTAR)'!$Q$3:$S$136,3,0),"")</f>
        <v>9039744002308</v>
      </c>
      <c r="B772" s="4" t="str">
        <f>'[1]TCE - ANEXO IV - Preencher'!C781</f>
        <v>HOSPITAL NOSSA SENHORA DAS GRAÇAS - ANTIGO ALFA - CG Nº 024/2022</v>
      </c>
      <c r="C772" s="4" t="str">
        <f>'[1]TCE - ANEXO IV - Preencher'!E781</f>
        <v xml:space="preserve">5.25 - Serviços Bancários </v>
      </c>
      <c r="D772" s="3" t="str">
        <f>'[1]TCE - ANEXO IV - Preencher'!F781</f>
        <v>09.039.744/0023-08</v>
      </c>
      <c r="E772" s="5" t="str">
        <f>'[1]TCE - ANEXO IV - Preencher'!G781</f>
        <v>FUNDACAO GESTAO HOSPITALAR MARTINIANO FERNANDES - FGH</v>
      </c>
      <c r="F772" s="5" t="str">
        <f>'[1]TCE - ANEXO IV - Preencher'!H781</f>
        <v>S</v>
      </c>
      <c r="G772" s="5" t="str">
        <f>'[1]TCE - ANEXO IV - Preencher'!I781</f>
        <v>N</v>
      </c>
      <c r="H772" s="5">
        <f>'[1]TCE - ANEXO IV - Preencher'!J781</f>
        <v>0</v>
      </c>
      <c r="I772" s="6" t="str">
        <f>IF('[1]TCE - ANEXO IV - Preencher'!K781="","",'[1]TCE - ANEXO IV - Preencher'!K781)</f>
        <v>17/06/2026</v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>26 - Pe</v>
      </c>
      <c r="L772" s="7">
        <f>'[1]TCE - ANEXO IV - Preencher'!N781</f>
        <v>2.2999999999999998</v>
      </c>
    </row>
    <row r="773" spans="1:12" s="8" customFormat="1" ht="19.5" customHeight="1" x14ac:dyDescent="0.25">
      <c r="A773" s="3">
        <f>IFERROR(VLOOKUP(B773,'[1]DADOS (OCULTAR)'!$Q$3:$S$136,3,0),"")</f>
        <v>9039744002308</v>
      </c>
      <c r="B773" s="4" t="str">
        <f>'[1]TCE - ANEXO IV - Preencher'!C782</f>
        <v>HOSPITAL NOSSA SENHORA DAS GRAÇAS - ANTIGO ALFA - CG Nº 024/2022</v>
      </c>
      <c r="C773" s="4" t="str">
        <f>'[1]TCE - ANEXO IV - Preencher'!E782</f>
        <v xml:space="preserve">5.25 - Serviços Bancários </v>
      </c>
      <c r="D773" s="3" t="str">
        <f>'[1]TCE - ANEXO IV - Preencher'!F782</f>
        <v>09.039.744/0023-08</v>
      </c>
      <c r="E773" s="5" t="str">
        <f>'[1]TCE - ANEXO IV - Preencher'!G782</f>
        <v>FUNDACAO GESTAO HOSPITALAR MARTINIANO FERNANDES - FGH</v>
      </c>
      <c r="F773" s="5" t="str">
        <f>'[1]TCE - ANEXO IV - Preencher'!H782</f>
        <v>S</v>
      </c>
      <c r="G773" s="5" t="str">
        <f>'[1]TCE - ANEXO IV - Preencher'!I782</f>
        <v>N</v>
      </c>
      <c r="H773" s="5">
        <f>'[1]TCE - ANEXO IV - Preencher'!J782</f>
        <v>0</v>
      </c>
      <c r="I773" s="6" t="str">
        <f>IF('[1]TCE - ANEXO IV - Preencher'!K782="","",'[1]TCE - ANEXO IV - Preencher'!K782)</f>
        <v>17/06/2026</v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>26 - Pe</v>
      </c>
      <c r="L773" s="7">
        <f>'[1]TCE - ANEXO IV - Preencher'!N782</f>
        <v>2.2999999999999998</v>
      </c>
    </row>
    <row r="774" spans="1:12" s="8" customFormat="1" ht="19.5" customHeight="1" x14ac:dyDescent="0.25">
      <c r="A774" s="3">
        <f>IFERROR(VLOOKUP(B774,'[1]DADOS (OCULTAR)'!$Q$3:$S$136,3,0),"")</f>
        <v>9039744002308</v>
      </c>
      <c r="B774" s="4" t="str">
        <f>'[1]TCE - ANEXO IV - Preencher'!C783</f>
        <v>HOSPITAL NOSSA SENHORA DAS GRAÇAS - ANTIGO ALFA - CG Nº 024/2022</v>
      </c>
      <c r="C774" s="4" t="str">
        <f>'[1]TCE - ANEXO IV - Preencher'!E783</f>
        <v xml:space="preserve">5.25 - Serviços Bancários </v>
      </c>
      <c r="D774" s="3" t="str">
        <f>'[1]TCE - ANEXO IV - Preencher'!F783</f>
        <v>09.039.744/0023-08</v>
      </c>
      <c r="E774" s="5" t="str">
        <f>'[1]TCE - ANEXO IV - Preencher'!G783</f>
        <v>FUNDACAO GESTAO HOSPITALAR MARTINIANO FERNANDES - FGH</v>
      </c>
      <c r="F774" s="5" t="str">
        <f>'[1]TCE - ANEXO IV - Preencher'!H783</f>
        <v>S</v>
      </c>
      <c r="G774" s="5" t="str">
        <f>'[1]TCE - ANEXO IV - Preencher'!I783</f>
        <v>N</v>
      </c>
      <c r="H774" s="5">
        <f>'[1]TCE - ANEXO IV - Preencher'!J783</f>
        <v>0</v>
      </c>
      <c r="I774" s="6" t="str">
        <f>IF('[1]TCE - ANEXO IV - Preencher'!K783="","",'[1]TCE - ANEXO IV - Preencher'!K783)</f>
        <v>17/06/2026</v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>26 - Pe</v>
      </c>
      <c r="L774" s="7">
        <f>'[1]TCE - ANEXO IV - Preencher'!N783</f>
        <v>2.2999999999999998</v>
      </c>
    </row>
    <row r="775" spans="1:12" s="8" customFormat="1" ht="19.5" customHeight="1" x14ac:dyDescent="0.25">
      <c r="A775" s="3">
        <f>IFERROR(VLOOKUP(B775,'[1]DADOS (OCULTAR)'!$Q$3:$S$136,3,0),"")</f>
        <v>9039744002308</v>
      </c>
      <c r="B775" s="4" t="str">
        <f>'[1]TCE - ANEXO IV - Preencher'!C784</f>
        <v>HOSPITAL NOSSA SENHORA DAS GRAÇAS - ANTIGO ALFA - CG Nº 024/2022</v>
      </c>
      <c r="C775" s="4" t="str">
        <f>'[1]TCE - ANEXO IV - Preencher'!E784</f>
        <v xml:space="preserve">5.25 - Serviços Bancários </v>
      </c>
      <c r="D775" s="3" t="str">
        <f>'[1]TCE - ANEXO IV - Preencher'!F784</f>
        <v>09.039.744/0023-08</v>
      </c>
      <c r="E775" s="5" t="str">
        <f>'[1]TCE - ANEXO IV - Preencher'!G784</f>
        <v>FUNDACAO GESTAO HOSPITALAR MARTINIANO FERNANDES - FGH</v>
      </c>
      <c r="F775" s="5" t="str">
        <f>'[1]TCE - ANEXO IV - Preencher'!H784</f>
        <v>S</v>
      </c>
      <c r="G775" s="5" t="str">
        <f>'[1]TCE - ANEXO IV - Preencher'!I784</f>
        <v>N</v>
      </c>
      <c r="H775" s="5">
        <f>'[1]TCE - ANEXO IV - Preencher'!J784</f>
        <v>0</v>
      </c>
      <c r="I775" s="6" t="str">
        <f>IF('[1]TCE - ANEXO IV - Preencher'!K784="","",'[1]TCE - ANEXO IV - Preencher'!K784)</f>
        <v>17/06/2026</v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>26 - Pe</v>
      </c>
      <c r="L775" s="7">
        <f>'[1]TCE - ANEXO IV - Preencher'!N784</f>
        <v>2.2999999999999998</v>
      </c>
    </row>
    <row r="776" spans="1:12" s="8" customFormat="1" ht="19.5" customHeight="1" x14ac:dyDescent="0.25">
      <c r="A776" s="3">
        <f>IFERROR(VLOOKUP(B776,'[1]DADOS (OCULTAR)'!$Q$3:$S$136,3,0),"")</f>
        <v>9039744002308</v>
      </c>
      <c r="B776" s="4" t="str">
        <f>'[1]TCE - ANEXO IV - Preencher'!C785</f>
        <v>HOSPITAL NOSSA SENHORA DAS GRAÇAS - ANTIGO ALFA - CG Nº 024/2022</v>
      </c>
      <c r="C776" s="4" t="str">
        <f>'[1]TCE - ANEXO IV - Preencher'!E785</f>
        <v xml:space="preserve">5.25 - Serviços Bancários </v>
      </c>
      <c r="D776" s="3" t="str">
        <f>'[1]TCE - ANEXO IV - Preencher'!F785</f>
        <v>09.039.744/0023-08</v>
      </c>
      <c r="E776" s="5" t="str">
        <f>'[1]TCE - ANEXO IV - Preencher'!G785</f>
        <v>FUNDACAO GESTAO HOSPITALAR MARTINIANO FERNANDES - FGH</v>
      </c>
      <c r="F776" s="5" t="str">
        <f>'[1]TCE - ANEXO IV - Preencher'!H785</f>
        <v>S</v>
      </c>
      <c r="G776" s="5" t="str">
        <f>'[1]TCE - ANEXO IV - Preencher'!I785</f>
        <v>N</v>
      </c>
      <c r="H776" s="5">
        <f>'[1]TCE - ANEXO IV - Preencher'!J785</f>
        <v>0</v>
      </c>
      <c r="I776" s="6" t="str">
        <f>IF('[1]TCE - ANEXO IV - Preencher'!K785="","",'[1]TCE - ANEXO IV - Preencher'!K785)</f>
        <v>17/06/2026</v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>26 - Pe</v>
      </c>
      <c r="L776" s="7">
        <f>'[1]TCE - ANEXO IV - Preencher'!N785</f>
        <v>2.2999999999999998</v>
      </c>
    </row>
    <row r="777" spans="1:12" s="8" customFormat="1" ht="19.5" customHeight="1" x14ac:dyDescent="0.25">
      <c r="A777" s="3">
        <f>IFERROR(VLOOKUP(B777,'[1]DADOS (OCULTAR)'!$Q$3:$S$136,3,0),"")</f>
        <v>9039744002308</v>
      </c>
      <c r="B777" s="4" t="str">
        <f>'[1]TCE - ANEXO IV - Preencher'!C786</f>
        <v>HOSPITAL NOSSA SENHORA DAS GRAÇAS - ANTIGO ALFA - CG Nº 024/2022</v>
      </c>
      <c r="C777" s="4" t="str">
        <f>'[1]TCE - ANEXO IV - Preencher'!E786</f>
        <v xml:space="preserve">5.25 - Serviços Bancários </v>
      </c>
      <c r="D777" s="3" t="str">
        <f>'[1]TCE - ANEXO IV - Preencher'!F786</f>
        <v>09.039.744/0023-08</v>
      </c>
      <c r="E777" s="5" t="str">
        <f>'[1]TCE - ANEXO IV - Preencher'!G786</f>
        <v>FUNDACAO GESTAO HOSPITALAR MARTINIANO FERNANDES - FGH</v>
      </c>
      <c r="F777" s="5" t="str">
        <f>'[1]TCE - ANEXO IV - Preencher'!H786</f>
        <v>S</v>
      </c>
      <c r="G777" s="5" t="str">
        <f>'[1]TCE - ANEXO IV - Preencher'!I786</f>
        <v>N</v>
      </c>
      <c r="H777" s="5">
        <f>'[1]TCE - ANEXO IV - Preencher'!J786</f>
        <v>0</v>
      </c>
      <c r="I777" s="6" t="str">
        <f>IF('[1]TCE - ANEXO IV - Preencher'!K786="","",'[1]TCE - ANEXO IV - Preencher'!K786)</f>
        <v>17/06/2026</v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>26 - Pe</v>
      </c>
      <c r="L777" s="7">
        <f>'[1]TCE - ANEXO IV - Preencher'!N786</f>
        <v>2.2999999999999998</v>
      </c>
    </row>
    <row r="778" spans="1:12" s="8" customFormat="1" ht="19.5" customHeight="1" x14ac:dyDescent="0.25">
      <c r="A778" s="3">
        <f>IFERROR(VLOOKUP(B778,'[1]DADOS (OCULTAR)'!$Q$3:$S$136,3,0),"")</f>
        <v>9039744002308</v>
      </c>
      <c r="B778" s="4" t="str">
        <f>'[1]TCE - ANEXO IV - Preencher'!C787</f>
        <v>HOSPITAL NOSSA SENHORA DAS GRAÇAS - ANTIGO ALFA - CG Nº 024/2022</v>
      </c>
      <c r="C778" s="4" t="str">
        <f>'[1]TCE - ANEXO IV - Preencher'!E787</f>
        <v xml:space="preserve">5.25 - Serviços Bancários </v>
      </c>
      <c r="D778" s="3" t="str">
        <f>'[1]TCE - ANEXO IV - Preencher'!F787</f>
        <v>09.039.744/0023-08</v>
      </c>
      <c r="E778" s="5" t="str">
        <f>'[1]TCE - ANEXO IV - Preencher'!G787</f>
        <v>FUNDACAO GESTAO HOSPITALAR MARTINIANO FERNANDES - FGH</v>
      </c>
      <c r="F778" s="5" t="str">
        <f>'[1]TCE - ANEXO IV - Preencher'!H787</f>
        <v>S</v>
      </c>
      <c r="G778" s="5" t="str">
        <f>'[1]TCE - ANEXO IV - Preencher'!I787</f>
        <v>N</v>
      </c>
      <c r="H778" s="5">
        <f>'[1]TCE - ANEXO IV - Preencher'!J787</f>
        <v>0</v>
      </c>
      <c r="I778" s="6" t="str">
        <f>IF('[1]TCE - ANEXO IV - Preencher'!K787="","",'[1]TCE - ANEXO IV - Preencher'!K787)</f>
        <v>17/06/2026</v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>26 - Pe</v>
      </c>
      <c r="L778" s="7">
        <f>'[1]TCE - ANEXO IV - Preencher'!N787</f>
        <v>2.2999999999999998</v>
      </c>
    </row>
    <row r="779" spans="1:12" s="8" customFormat="1" ht="19.5" customHeight="1" x14ac:dyDescent="0.25">
      <c r="A779" s="3">
        <f>IFERROR(VLOOKUP(B779,'[1]DADOS (OCULTAR)'!$Q$3:$S$136,3,0),"")</f>
        <v>9039744002308</v>
      </c>
      <c r="B779" s="4" t="str">
        <f>'[1]TCE - ANEXO IV - Preencher'!C788</f>
        <v>HOSPITAL NOSSA SENHORA DAS GRAÇAS - ANTIGO ALFA - CG Nº 024/2022</v>
      </c>
      <c r="C779" s="4" t="str">
        <f>'[1]TCE - ANEXO IV - Preencher'!E788</f>
        <v xml:space="preserve">5.25 - Serviços Bancários </v>
      </c>
      <c r="D779" s="3" t="str">
        <f>'[1]TCE - ANEXO IV - Preencher'!F788</f>
        <v>09.039.744/0023-08</v>
      </c>
      <c r="E779" s="5" t="str">
        <f>'[1]TCE - ANEXO IV - Preencher'!G788</f>
        <v>FUNDACAO GESTAO HOSPITALAR MARTINIANO FERNANDES - FGH</v>
      </c>
      <c r="F779" s="5" t="str">
        <f>'[1]TCE - ANEXO IV - Preencher'!H788</f>
        <v>S</v>
      </c>
      <c r="G779" s="5" t="str">
        <f>'[1]TCE - ANEXO IV - Preencher'!I788</f>
        <v>N</v>
      </c>
      <c r="H779" s="5">
        <f>'[1]TCE - ANEXO IV - Preencher'!J788</f>
        <v>0</v>
      </c>
      <c r="I779" s="6" t="str">
        <f>IF('[1]TCE - ANEXO IV - Preencher'!K788="","",'[1]TCE - ANEXO IV - Preencher'!K788)</f>
        <v>17/06/2026</v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>26 - Pe</v>
      </c>
      <c r="L779" s="7">
        <f>'[1]TCE - ANEXO IV - Preencher'!N788</f>
        <v>2.2999999999999998</v>
      </c>
    </row>
    <row r="780" spans="1:12" s="8" customFormat="1" ht="19.5" customHeight="1" x14ac:dyDescent="0.25">
      <c r="A780" s="3">
        <f>IFERROR(VLOOKUP(B780,'[1]DADOS (OCULTAR)'!$Q$3:$S$136,3,0),"")</f>
        <v>9039744002308</v>
      </c>
      <c r="B780" s="4" t="str">
        <f>'[1]TCE - ANEXO IV - Preencher'!C789</f>
        <v>HOSPITAL NOSSA SENHORA DAS GRAÇAS - ANTIGO ALFA - CG Nº 024/2022</v>
      </c>
      <c r="C780" s="4" t="str">
        <f>'[1]TCE - ANEXO IV - Preencher'!E789</f>
        <v xml:space="preserve">5.25 - Serviços Bancários </v>
      </c>
      <c r="D780" s="3" t="str">
        <f>'[1]TCE - ANEXO IV - Preencher'!F789</f>
        <v>09.039.744/0023-08</v>
      </c>
      <c r="E780" s="5" t="str">
        <f>'[1]TCE - ANEXO IV - Preencher'!G789</f>
        <v>FUNDACAO GESTAO HOSPITALAR MARTINIANO FERNANDES - FGH</v>
      </c>
      <c r="F780" s="5" t="str">
        <f>'[1]TCE - ANEXO IV - Preencher'!H789</f>
        <v>S</v>
      </c>
      <c r="G780" s="5" t="str">
        <f>'[1]TCE - ANEXO IV - Preencher'!I789</f>
        <v>N</v>
      </c>
      <c r="H780" s="5">
        <f>'[1]TCE - ANEXO IV - Preencher'!J789</f>
        <v>0</v>
      </c>
      <c r="I780" s="6" t="str">
        <f>IF('[1]TCE - ANEXO IV - Preencher'!K789="","",'[1]TCE - ANEXO IV - Preencher'!K789)</f>
        <v>18/06/2026</v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>26 - Pe</v>
      </c>
      <c r="L780" s="7">
        <f>'[1]TCE - ANEXO IV - Preencher'!N789</f>
        <v>2.2999999999999998</v>
      </c>
    </row>
    <row r="781" spans="1:12" s="8" customFormat="1" ht="19.5" customHeight="1" x14ac:dyDescent="0.25">
      <c r="A781" s="3">
        <f>IFERROR(VLOOKUP(B781,'[1]DADOS (OCULTAR)'!$Q$3:$S$136,3,0),"")</f>
        <v>9039744002308</v>
      </c>
      <c r="B781" s="4" t="str">
        <f>'[1]TCE - ANEXO IV - Preencher'!C790</f>
        <v>HOSPITAL NOSSA SENHORA DAS GRAÇAS - ANTIGO ALFA - CG Nº 024/2022</v>
      </c>
      <c r="C781" s="4" t="str">
        <f>'[1]TCE - ANEXO IV - Preencher'!E790</f>
        <v xml:space="preserve">5.25 - Serviços Bancários </v>
      </c>
      <c r="D781" s="3" t="str">
        <f>'[1]TCE - ANEXO IV - Preencher'!F790</f>
        <v>09.039.744/0023-08</v>
      </c>
      <c r="E781" s="5" t="str">
        <f>'[1]TCE - ANEXO IV - Preencher'!G790</f>
        <v>FUNDACAO GESTAO HOSPITALAR MARTINIANO FERNANDES - FGH</v>
      </c>
      <c r="F781" s="5" t="str">
        <f>'[1]TCE - ANEXO IV - Preencher'!H790</f>
        <v>S</v>
      </c>
      <c r="G781" s="5" t="str">
        <f>'[1]TCE - ANEXO IV - Preencher'!I790</f>
        <v>N</v>
      </c>
      <c r="H781" s="5">
        <f>'[1]TCE - ANEXO IV - Preencher'!J790</f>
        <v>0</v>
      </c>
      <c r="I781" s="6" t="str">
        <f>IF('[1]TCE - ANEXO IV - Preencher'!K790="","",'[1]TCE - ANEXO IV - Preencher'!K790)</f>
        <v>18/06/2026</v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>26 - Pe</v>
      </c>
      <c r="L781" s="7">
        <f>'[1]TCE - ANEXO IV - Preencher'!N790</f>
        <v>2.2999999999999998</v>
      </c>
    </row>
    <row r="782" spans="1:12" s="8" customFormat="1" ht="19.5" customHeight="1" x14ac:dyDescent="0.25">
      <c r="A782" s="3">
        <f>IFERROR(VLOOKUP(B782,'[1]DADOS (OCULTAR)'!$Q$3:$S$136,3,0),"")</f>
        <v>9039744002308</v>
      </c>
      <c r="B782" s="4" t="str">
        <f>'[1]TCE - ANEXO IV - Preencher'!C791</f>
        <v>HOSPITAL NOSSA SENHORA DAS GRAÇAS - ANTIGO ALFA - CG Nº 024/2022</v>
      </c>
      <c r="C782" s="4" t="str">
        <f>'[1]TCE - ANEXO IV - Preencher'!E791</f>
        <v xml:space="preserve">5.25 - Serviços Bancários </v>
      </c>
      <c r="D782" s="3" t="str">
        <f>'[1]TCE - ANEXO IV - Preencher'!F791</f>
        <v>09.039.744/0023-08</v>
      </c>
      <c r="E782" s="5" t="str">
        <f>'[1]TCE - ANEXO IV - Preencher'!G791</f>
        <v>FUNDACAO GESTAO HOSPITALAR MARTINIANO FERNANDES - FGH</v>
      </c>
      <c r="F782" s="5" t="str">
        <f>'[1]TCE - ANEXO IV - Preencher'!H791</f>
        <v>S</v>
      </c>
      <c r="G782" s="5" t="str">
        <f>'[1]TCE - ANEXO IV - Preencher'!I791</f>
        <v>N</v>
      </c>
      <c r="H782" s="5">
        <f>'[1]TCE - ANEXO IV - Preencher'!J791</f>
        <v>0</v>
      </c>
      <c r="I782" s="6" t="str">
        <f>IF('[1]TCE - ANEXO IV - Preencher'!K791="","",'[1]TCE - ANEXO IV - Preencher'!K791)</f>
        <v>18/06/2026</v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>26 - Pe</v>
      </c>
      <c r="L782" s="7">
        <f>'[1]TCE - ANEXO IV - Preencher'!N791</f>
        <v>2.2999999999999998</v>
      </c>
    </row>
    <row r="783" spans="1:12" s="8" customFormat="1" ht="19.5" customHeight="1" x14ac:dyDescent="0.25">
      <c r="A783" s="3">
        <f>IFERROR(VLOOKUP(B783,'[1]DADOS (OCULTAR)'!$Q$3:$S$136,3,0),"")</f>
        <v>9039744002308</v>
      </c>
      <c r="B783" s="4" t="str">
        <f>'[1]TCE - ANEXO IV - Preencher'!C792</f>
        <v>HOSPITAL NOSSA SENHORA DAS GRAÇAS - ANTIGO ALFA - CG Nº 024/2022</v>
      </c>
      <c r="C783" s="4" t="str">
        <f>'[1]TCE - ANEXO IV - Preencher'!E792</f>
        <v xml:space="preserve">5.25 - Serviços Bancários </v>
      </c>
      <c r="D783" s="3" t="str">
        <f>'[1]TCE - ANEXO IV - Preencher'!F792</f>
        <v>09.039.744/0023-08</v>
      </c>
      <c r="E783" s="5" t="str">
        <f>'[1]TCE - ANEXO IV - Preencher'!G792</f>
        <v>FUNDACAO GESTAO HOSPITALAR MARTINIANO FERNANDES - FGH</v>
      </c>
      <c r="F783" s="5" t="str">
        <f>'[1]TCE - ANEXO IV - Preencher'!H792</f>
        <v>S</v>
      </c>
      <c r="G783" s="5" t="str">
        <f>'[1]TCE - ANEXO IV - Preencher'!I792</f>
        <v>N</v>
      </c>
      <c r="H783" s="5">
        <f>'[1]TCE - ANEXO IV - Preencher'!J792</f>
        <v>0</v>
      </c>
      <c r="I783" s="6" t="str">
        <f>IF('[1]TCE - ANEXO IV - Preencher'!K792="","",'[1]TCE - ANEXO IV - Preencher'!K792)</f>
        <v>18/06/2026</v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>26 - Pe</v>
      </c>
      <c r="L783" s="7">
        <f>'[1]TCE - ANEXO IV - Preencher'!N792</f>
        <v>2.2999999999999998</v>
      </c>
    </row>
    <row r="784" spans="1:12" s="8" customFormat="1" ht="19.5" customHeight="1" x14ac:dyDescent="0.25">
      <c r="A784" s="3">
        <f>IFERROR(VLOOKUP(B784,'[1]DADOS (OCULTAR)'!$Q$3:$S$136,3,0),"")</f>
        <v>9039744002308</v>
      </c>
      <c r="B784" s="4" t="str">
        <f>'[1]TCE - ANEXO IV - Preencher'!C793</f>
        <v>HOSPITAL NOSSA SENHORA DAS GRAÇAS - ANTIGO ALFA - CG Nº 024/2022</v>
      </c>
      <c r="C784" s="4" t="str">
        <f>'[1]TCE - ANEXO IV - Preencher'!E793</f>
        <v xml:space="preserve">5.25 - Serviços Bancários </v>
      </c>
      <c r="D784" s="3" t="str">
        <f>'[1]TCE - ANEXO IV - Preencher'!F793</f>
        <v>09.039.744/0023-08</v>
      </c>
      <c r="E784" s="5" t="str">
        <f>'[1]TCE - ANEXO IV - Preencher'!G793</f>
        <v>FUNDACAO GESTAO HOSPITALAR MARTINIANO FERNANDES - FGH</v>
      </c>
      <c r="F784" s="5" t="str">
        <f>'[1]TCE - ANEXO IV - Preencher'!H793</f>
        <v>S</v>
      </c>
      <c r="G784" s="5" t="str">
        <f>'[1]TCE - ANEXO IV - Preencher'!I793</f>
        <v>N</v>
      </c>
      <c r="H784" s="5">
        <f>'[1]TCE - ANEXO IV - Preencher'!J793</f>
        <v>0</v>
      </c>
      <c r="I784" s="6" t="str">
        <f>IF('[1]TCE - ANEXO IV - Preencher'!K793="","",'[1]TCE - ANEXO IV - Preencher'!K793)</f>
        <v>18/06/2026</v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>26 - Pe</v>
      </c>
      <c r="L784" s="7">
        <f>'[1]TCE - ANEXO IV - Preencher'!N793</f>
        <v>2.2999999999999998</v>
      </c>
    </row>
    <row r="785" spans="1:12" s="8" customFormat="1" ht="19.5" customHeight="1" x14ac:dyDescent="0.25">
      <c r="A785" s="3">
        <f>IFERROR(VLOOKUP(B785,'[1]DADOS (OCULTAR)'!$Q$3:$S$136,3,0),"")</f>
        <v>9039744002308</v>
      </c>
      <c r="B785" s="4" t="str">
        <f>'[1]TCE - ANEXO IV - Preencher'!C794</f>
        <v>HOSPITAL NOSSA SENHORA DAS GRAÇAS - ANTIGO ALFA - CG Nº 024/2022</v>
      </c>
      <c r="C785" s="4" t="str">
        <f>'[1]TCE - ANEXO IV - Preencher'!E794</f>
        <v xml:space="preserve">5.25 - Serviços Bancários </v>
      </c>
      <c r="D785" s="3" t="str">
        <f>'[1]TCE - ANEXO IV - Preencher'!F794</f>
        <v>09.039.744/0023-08</v>
      </c>
      <c r="E785" s="5" t="str">
        <f>'[1]TCE - ANEXO IV - Preencher'!G794</f>
        <v>FUNDACAO GESTAO HOSPITALAR MARTINIANO FERNANDES - FGH</v>
      </c>
      <c r="F785" s="5" t="str">
        <f>'[1]TCE - ANEXO IV - Preencher'!H794</f>
        <v>S</v>
      </c>
      <c r="G785" s="5" t="str">
        <f>'[1]TCE - ANEXO IV - Preencher'!I794</f>
        <v>N</v>
      </c>
      <c r="H785" s="5">
        <f>'[1]TCE - ANEXO IV - Preencher'!J794</f>
        <v>0</v>
      </c>
      <c r="I785" s="6" t="str">
        <f>IF('[1]TCE - ANEXO IV - Preencher'!K794="","",'[1]TCE - ANEXO IV - Preencher'!K794)</f>
        <v>18/06/2026</v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>26 - Pe</v>
      </c>
      <c r="L785" s="7">
        <f>'[1]TCE - ANEXO IV - Preencher'!N794</f>
        <v>2.2999999999999998</v>
      </c>
    </row>
    <row r="786" spans="1:12" s="8" customFormat="1" ht="19.5" customHeight="1" x14ac:dyDescent="0.25">
      <c r="A786" s="3">
        <f>IFERROR(VLOOKUP(B786,'[1]DADOS (OCULTAR)'!$Q$3:$S$136,3,0),"")</f>
        <v>9039744002308</v>
      </c>
      <c r="B786" s="4" t="str">
        <f>'[1]TCE - ANEXO IV - Preencher'!C795</f>
        <v>HOSPITAL NOSSA SENHORA DAS GRAÇAS - ANTIGO ALFA - CG Nº 024/2022</v>
      </c>
      <c r="C786" s="4" t="str">
        <f>'[1]TCE - ANEXO IV - Preencher'!E795</f>
        <v xml:space="preserve">5.25 - Serviços Bancários </v>
      </c>
      <c r="D786" s="3" t="str">
        <f>'[1]TCE - ANEXO IV - Preencher'!F795</f>
        <v>09.039.744/0023-08</v>
      </c>
      <c r="E786" s="5" t="str">
        <f>'[1]TCE - ANEXO IV - Preencher'!G795</f>
        <v>FUNDACAO GESTAO HOSPITALAR MARTINIANO FERNANDES - FGH</v>
      </c>
      <c r="F786" s="5" t="str">
        <f>'[1]TCE - ANEXO IV - Preencher'!H795</f>
        <v>S</v>
      </c>
      <c r="G786" s="5" t="str">
        <f>'[1]TCE - ANEXO IV - Preencher'!I795</f>
        <v>N</v>
      </c>
      <c r="H786" s="5">
        <f>'[1]TCE - ANEXO IV - Preencher'!J795</f>
        <v>0</v>
      </c>
      <c r="I786" s="6" t="str">
        <f>IF('[1]TCE - ANEXO IV - Preencher'!K795="","",'[1]TCE - ANEXO IV - Preencher'!K795)</f>
        <v>18/06/2026</v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>26 - Pe</v>
      </c>
      <c r="L786" s="7">
        <f>'[1]TCE - ANEXO IV - Preencher'!N795</f>
        <v>2.2999999999999998</v>
      </c>
    </row>
    <row r="787" spans="1:12" s="8" customFormat="1" ht="19.5" customHeight="1" x14ac:dyDescent="0.25">
      <c r="A787" s="3">
        <f>IFERROR(VLOOKUP(B787,'[1]DADOS (OCULTAR)'!$Q$3:$S$136,3,0),"")</f>
        <v>9039744002308</v>
      </c>
      <c r="B787" s="4" t="str">
        <f>'[1]TCE - ANEXO IV - Preencher'!C796</f>
        <v>HOSPITAL NOSSA SENHORA DAS GRAÇAS - ANTIGO ALFA - CG Nº 024/2022</v>
      </c>
      <c r="C787" s="4" t="str">
        <f>'[1]TCE - ANEXO IV - Preencher'!E796</f>
        <v xml:space="preserve">5.25 - Serviços Bancários </v>
      </c>
      <c r="D787" s="3" t="str">
        <f>'[1]TCE - ANEXO IV - Preencher'!F796</f>
        <v>09.039.744/0023-08</v>
      </c>
      <c r="E787" s="5" t="str">
        <f>'[1]TCE - ANEXO IV - Preencher'!G796</f>
        <v>FUNDACAO GESTAO HOSPITALAR MARTINIANO FERNANDES - FGH</v>
      </c>
      <c r="F787" s="5" t="str">
        <f>'[1]TCE - ANEXO IV - Preencher'!H796</f>
        <v>S</v>
      </c>
      <c r="G787" s="5" t="str">
        <f>'[1]TCE - ANEXO IV - Preencher'!I796</f>
        <v>N</v>
      </c>
      <c r="H787" s="5">
        <f>'[1]TCE - ANEXO IV - Preencher'!J796</f>
        <v>0</v>
      </c>
      <c r="I787" s="6" t="str">
        <f>IF('[1]TCE - ANEXO IV - Preencher'!K796="","",'[1]TCE - ANEXO IV - Preencher'!K796)</f>
        <v>18/06/2026</v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>26 - Pe</v>
      </c>
      <c r="L787" s="7">
        <f>'[1]TCE - ANEXO IV - Preencher'!N796</f>
        <v>2.2999999999999998</v>
      </c>
    </row>
    <row r="788" spans="1:12" s="8" customFormat="1" ht="19.5" customHeight="1" x14ac:dyDescent="0.25">
      <c r="A788" s="3">
        <f>IFERROR(VLOOKUP(B788,'[1]DADOS (OCULTAR)'!$Q$3:$S$136,3,0),"")</f>
        <v>9039744002308</v>
      </c>
      <c r="B788" s="4" t="str">
        <f>'[1]TCE - ANEXO IV - Preencher'!C797</f>
        <v>HOSPITAL NOSSA SENHORA DAS GRAÇAS - ANTIGO ALFA - CG Nº 024/2022</v>
      </c>
      <c r="C788" s="4" t="str">
        <f>'[1]TCE - ANEXO IV - Preencher'!E797</f>
        <v xml:space="preserve">5.25 - Serviços Bancários </v>
      </c>
      <c r="D788" s="3" t="str">
        <f>'[1]TCE - ANEXO IV - Preencher'!F797</f>
        <v>09.039.744/0023-08</v>
      </c>
      <c r="E788" s="5" t="str">
        <f>'[1]TCE - ANEXO IV - Preencher'!G797</f>
        <v>FUNDACAO GESTAO HOSPITALAR MARTINIANO FERNANDES - FGH</v>
      </c>
      <c r="F788" s="5" t="str">
        <f>'[1]TCE - ANEXO IV - Preencher'!H797</f>
        <v>S</v>
      </c>
      <c r="G788" s="5" t="str">
        <f>'[1]TCE - ANEXO IV - Preencher'!I797</f>
        <v>N</v>
      </c>
      <c r="H788" s="5">
        <f>'[1]TCE - ANEXO IV - Preencher'!J797</f>
        <v>0</v>
      </c>
      <c r="I788" s="6" t="str">
        <f>IF('[1]TCE - ANEXO IV - Preencher'!K797="","",'[1]TCE - ANEXO IV - Preencher'!K797)</f>
        <v>18/06/2026</v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>26 - Pe</v>
      </c>
      <c r="L788" s="7">
        <f>'[1]TCE - ANEXO IV - Preencher'!N797</f>
        <v>2.2999999999999998</v>
      </c>
    </row>
    <row r="789" spans="1:12" s="8" customFormat="1" ht="19.5" customHeight="1" x14ac:dyDescent="0.25">
      <c r="A789" s="3">
        <f>IFERROR(VLOOKUP(B789,'[1]DADOS (OCULTAR)'!$Q$3:$S$136,3,0),"")</f>
        <v>9039744002308</v>
      </c>
      <c r="B789" s="4" t="str">
        <f>'[1]TCE - ANEXO IV - Preencher'!C798</f>
        <v>HOSPITAL NOSSA SENHORA DAS GRAÇAS - ANTIGO ALFA - CG Nº 024/2022</v>
      </c>
      <c r="C789" s="4" t="str">
        <f>'[1]TCE - ANEXO IV - Preencher'!E798</f>
        <v xml:space="preserve">5.25 - Serviços Bancários </v>
      </c>
      <c r="D789" s="3" t="str">
        <f>'[1]TCE - ANEXO IV - Preencher'!F798</f>
        <v>09.039.744/0023-08</v>
      </c>
      <c r="E789" s="5" t="str">
        <f>'[1]TCE - ANEXO IV - Preencher'!G798</f>
        <v>FUNDACAO GESTAO HOSPITALAR MARTINIANO FERNANDES - FGH</v>
      </c>
      <c r="F789" s="5" t="str">
        <f>'[1]TCE - ANEXO IV - Preencher'!H798</f>
        <v>S</v>
      </c>
      <c r="G789" s="5" t="str">
        <f>'[1]TCE - ANEXO IV - Preencher'!I798</f>
        <v>N</v>
      </c>
      <c r="H789" s="5">
        <f>'[1]TCE - ANEXO IV - Preencher'!J798</f>
        <v>0</v>
      </c>
      <c r="I789" s="6" t="str">
        <f>IF('[1]TCE - ANEXO IV - Preencher'!K798="","",'[1]TCE - ANEXO IV - Preencher'!K798)</f>
        <v>18/06/2026</v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>26 - Pe</v>
      </c>
      <c r="L789" s="7">
        <f>'[1]TCE - ANEXO IV - Preencher'!N798</f>
        <v>2.2999999999999998</v>
      </c>
    </row>
    <row r="790" spans="1:12" s="8" customFormat="1" ht="19.5" customHeight="1" x14ac:dyDescent="0.25">
      <c r="A790" s="3">
        <f>IFERROR(VLOOKUP(B790,'[1]DADOS (OCULTAR)'!$Q$3:$S$136,3,0),"")</f>
        <v>9039744002308</v>
      </c>
      <c r="B790" s="4" t="str">
        <f>'[1]TCE - ANEXO IV - Preencher'!C799</f>
        <v>HOSPITAL NOSSA SENHORA DAS GRAÇAS - ANTIGO ALFA - CG Nº 024/2022</v>
      </c>
      <c r="C790" s="4" t="str">
        <f>'[1]TCE - ANEXO IV - Preencher'!E799</f>
        <v xml:space="preserve">5.25 - Serviços Bancários </v>
      </c>
      <c r="D790" s="3" t="str">
        <f>'[1]TCE - ANEXO IV - Preencher'!F799</f>
        <v>09.039.744/0023-08</v>
      </c>
      <c r="E790" s="5" t="str">
        <f>'[1]TCE - ANEXO IV - Preencher'!G799</f>
        <v>FUNDACAO GESTAO HOSPITALAR MARTINIANO FERNANDES - FGH</v>
      </c>
      <c r="F790" s="5" t="str">
        <f>'[1]TCE - ANEXO IV - Preencher'!H799</f>
        <v>S</v>
      </c>
      <c r="G790" s="5" t="str">
        <f>'[1]TCE - ANEXO IV - Preencher'!I799</f>
        <v>N</v>
      </c>
      <c r="H790" s="5">
        <f>'[1]TCE - ANEXO IV - Preencher'!J799</f>
        <v>0</v>
      </c>
      <c r="I790" s="6" t="str">
        <f>IF('[1]TCE - ANEXO IV - Preencher'!K799="","",'[1]TCE - ANEXO IV - Preencher'!K799)</f>
        <v>18/06/2026</v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>26 - Pe</v>
      </c>
      <c r="L790" s="7">
        <f>'[1]TCE - ANEXO IV - Preencher'!N799</f>
        <v>2.2999999999999998</v>
      </c>
    </row>
    <row r="791" spans="1:12" s="8" customFormat="1" ht="19.5" customHeight="1" x14ac:dyDescent="0.25">
      <c r="A791" s="3">
        <f>IFERROR(VLOOKUP(B791,'[1]DADOS (OCULTAR)'!$Q$3:$S$136,3,0),"")</f>
        <v>9039744002308</v>
      </c>
      <c r="B791" s="4" t="str">
        <f>'[1]TCE - ANEXO IV - Preencher'!C800</f>
        <v>HOSPITAL NOSSA SENHORA DAS GRAÇAS - ANTIGO ALFA - CG Nº 024/2022</v>
      </c>
      <c r="C791" s="4" t="str">
        <f>'[1]TCE - ANEXO IV - Preencher'!E800</f>
        <v xml:space="preserve">5.25 - Serviços Bancários </v>
      </c>
      <c r="D791" s="3" t="str">
        <f>'[1]TCE - ANEXO IV - Preencher'!F800</f>
        <v>09.039.744/0023-08</v>
      </c>
      <c r="E791" s="5" t="str">
        <f>'[1]TCE - ANEXO IV - Preencher'!G800</f>
        <v>FUNDACAO GESTAO HOSPITALAR MARTINIANO FERNANDES - FGH</v>
      </c>
      <c r="F791" s="5" t="str">
        <f>'[1]TCE - ANEXO IV - Preencher'!H800</f>
        <v>S</v>
      </c>
      <c r="G791" s="5" t="str">
        <f>'[1]TCE - ANEXO IV - Preencher'!I800</f>
        <v>N</v>
      </c>
      <c r="H791" s="5">
        <f>'[1]TCE - ANEXO IV - Preencher'!J800</f>
        <v>0</v>
      </c>
      <c r="I791" s="6" t="str">
        <f>IF('[1]TCE - ANEXO IV - Preencher'!K800="","",'[1]TCE - ANEXO IV - Preencher'!K800)</f>
        <v>18/06/2026</v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>26 - Pe</v>
      </c>
      <c r="L791" s="7">
        <f>'[1]TCE - ANEXO IV - Preencher'!N800</f>
        <v>2.2999999999999998</v>
      </c>
    </row>
    <row r="792" spans="1:12" s="8" customFormat="1" ht="19.5" customHeight="1" x14ac:dyDescent="0.25">
      <c r="A792" s="3">
        <f>IFERROR(VLOOKUP(B792,'[1]DADOS (OCULTAR)'!$Q$3:$S$136,3,0),"")</f>
        <v>9039744002308</v>
      </c>
      <c r="B792" s="4" t="str">
        <f>'[1]TCE - ANEXO IV - Preencher'!C801</f>
        <v>HOSPITAL NOSSA SENHORA DAS GRAÇAS - ANTIGO ALFA - CG Nº 024/2022</v>
      </c>
      <c r="C792" s="4" t="str">
        <f>'[1]TCE - ANEXO IV - Preencher'!E801</f>
        <v xml:space="preserve">5.25 - Serviços Bancários </v>
      </c>
      <c r="D792" s="3" t="str">
        <f>'[1]TCE - ANEXO IV - Preencher'!F801</f>
        <v>09.039.744/0023-08</v>
      </c>
      <c r="E792" s="5" t="str">
        <f>'[1]TCE - ANEXO IV - Preencher'!G801</f>
        <v>FUNDACAO GESTAO HOSPITALAR MARTINIANO FERNANDES - FGH</v>
      </c>
      <c r="F792" s="5" t="str">
        <f>'[1]TCE - ANEXO IV - Preencher'!H801</f>
        <v>S</v>
      </c>
      <c r="G792" s="5" t="str">
        <f>'[1]TCE - ANEXO IV - Preencher'!I801</f>
        <v>N</v>
      </c>
      <c r="H792" s="5">
        <f>'[1]TCE - ANEXO IV - Preencher'!J801</f>
        <v>0</v>
      </c>
      <c r="I792" s="6" t="str">
        <f>IF('[1]TCE - ANEXO IV - Preencher'!K801="","",'[1]TCE - ANEXO IV - Preencher'!K801)</f>
        <v>18/06/2026</v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>26 - Pe</v>
      </c>
      <c r="L792" s="7">
        <f>'[1]TCE - ANEXO IV - Preencher'!N801</f>
        <v>2.2999999999999998</v>
      </c>
    </row>
    <row r="793" spans="1:12" s="8" customFormat="1" ht="19.5" customHeight="1" x14ac:dyDescent="0.25">
      <c r="A793" s="3">
        <f>IFERROR(VLOOKUP(B793,'[1]DADOS (OCULTAR)'!$Q$3:$S$136,3,0),"")</f>
        <v>9039744002308</v>
      </c>
      <c r="B793" s="4" t="str">
        <f>'[1]TCE - ANEXO IV - Preencher'!C802</f>
        <v>HOSPITAL NOSSA SENHORA DAS GRAÇAS - ANTIGO ALFA - CG Nº 024/2022</v>
      </c>
      <c r="C793" s="4" t="str">
        <f>'[1]TCE - ANEXO IV - Preencher'!E802</f>
        <v xml:space="preserve">5.25 - Serviços Bancários </v>
      </c>
      <c r="D793" s="3" t="str">
        <f>'[1]TCE - ANEXO IV - Preencher'!F802</f>
        <v>09.039.744/0023-08</v>
      </c>
      <c r="E793" s="5" t="str">
        <f>'[1]TCE - ANEXO IV - Preencher'!G802</f>
        <v>FUNDACAO GESTAO HOSPITALAR MARTINIANO FERNANDES - FGH</v>
      </c>
      <c r="F793" s="5" t="str">
        <f>'[1]TCE - ANEXO IV - Preencher'!H802</f>
        <v>S</v>
      </c>
      <c r="G793" s="5" t="str">
        <f>'[1]TCE - ANEXO IV - Preencher'!I802</f>
        <v>N</v>
      </c>
      <c r="H793" s="5">
        <f>'[1]TCE - ANEXO IV - Preencher'!J802</f>
        <v>0</v>
      </c>
      <c r="I793" s="6" t="str">
        <f>IF('[1]TCE - ANEXO IV - Preencher'!K802="","",'[1]TCE - ANEXO IV - Preencher'!K802)</f>
        <v>18/06/2026</v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>26 - Pe</v>
      </c>
      <c r="L793" s="7">
        <f>'[1]TCE - ANEXO IV - Preencher'!N802</f>
        <v>2.2999999999999998</v>
      </c>
    </row>
    <row r="794" spans="1:12" s="8" customFormat="1" ht="19.5" customHeight="1" x14ac:dyDescent="0.25">
      <c r="A794" s="3">
        <f>IFERROR(VLOOKUP(B794,'[1]DADOS (OCULTAR)'!$Q$3:$S$136,3,0),"")</f>
        <v>9039744002308</v>
      </c>
      <c r="B794" s="4" t="str">
        <f>'[1]TCE - ANEXO IV - Preencher'!C803</f>
        <v>HOSPITAL NOSSA SENHORA DAS GRAÇAS - ANTIGO ALFA - CG Nº 024/2022</v>
      </c>
      <c r="C794" s="4" t="str">
        <f>'[1]TCE - ANEXO IV - Preencher'!E803</f>
        <v xml:space="preserve">5.25 - Serviços Bancários </v>
      </c>
      <c r="D794" s="3" t="str">
        <f>'[1]TCE - ANEXO IV - Preencher'!F803</f>
        <v>09.039.744/0023-08</v>
      </c>
      <c r="E794" s="5" t="str">
        <f>'[1]TCE - ANEXO IV - Preencher'!G803</f>
        <v>FUNDACAO GESTAO HOSPITALAR MARTINIANO FERNANDES - FGH</v>
      </c>
      <c r="F794" s="5" t="str">
        <f>'[1]TCE - ANEXO IV - Preencher'!H803</f>
        <v>S</v>
      </c>
      <c r="G794" s="5" t="str">
        <f>'[1]TCE - ANEXO IV - Preencher'!I803</f>
        <v>N</v>
      </c>
      <c r="H794" s="5">
        <f>'[1]TCE - ANEXO IV - Preencher'!J803</f>
        <v>0</v>
      </c>
      <c r="I794" s="6" t="str">
        <f>IF('[1]TCE - ANEXO IV - Preencher'!K803="","",'[1]TCE - ANEXO IV - Preencher'!K803)</f>
        <v>18/06/2026</v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>26 - Pe</v>
      </c>
      <c r="L794" s="7">
        <f>'[1]TCE - ANEXO IV - Preencher'!N803</f>
        <v>2.2999999999999998</v>
      </c>
    </row>
    <row r="795" spans="1:12" s="8" customFormat="1" ht="19.5" customHeight="1" x14ac:dyDescent="0.25">
      <c r="A795" s="3">
        <f>IFERROR(VLOOKUP(B795,'[1]DADOS (OCULTAR)'!$Q$3:$S$136,3,0),"")</f>
        <v>9039744002308</v>
      </c>
      <c r="B795" s="4" t="str">
        <f>'[1]TCE - ANEXO IV - Preencher'!C804</f>
        <v>HOSPITAL NOSSA SENHORA DAS GRAÇAS - ANTIGO ALFA - CG Nº 024/2022</v>
      </c>
      <c r="C795" s="4" t="str">
        <f>'[1]TCE - ANEXO IV - Preencher'!E804</f>
        <v xml:space="preserve">5.25 - Serviços Bancários </v>
      </c>
      <c r="D795" s="3" t="str">
        <f>'[1]TCE - ANEXO IV - Preencher'!F804</f>
        <v>09.039.744/0023-08</v>
      </c>
      <c r="E795" s="5" t="str">
        <f>'[1]TCE - ANEXO IV - Preencher'!G804</f>
        <v>FUNDACAO GESTAO HOSPITALAR MARTINIANO FERNANDES - FGH</v>
      </c>
      <c r="F795" s="5" t="str">
        <f>'[1]TCE - ANEXO IV - Preencher'!H804</f>
        <v>S</v>
      </c>
      <c r="G795" s="5" t="str">
        <f>'[1]TCE - ANEXO IV - Preencher'!I804</f>
        <v>N</v>
      </c>
      <c r="H795" s="5">
        <f>'[1]TCE - ANEXO IV - Preencher'!J804</f>
        <v>0</v>
      </c>
      <c r="I795" s="6" t="str">
        <f>IF('[1]TCE - ANEXO IV - Preencher'!K804="","",'[1]TCE - ANEXO IV - Preencher'!K804)</f>
        <v>18/06/2026</v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>26 - Pe</v>
      </c>
      <c r="L795" s="7">
        <f>'[1]TCE - ANEXO IV - Preencher'!N804</f>
        <v>2.2999999999999998</v>
      </c>
    </row>
    <row r="796" spans="1:12" s="8" customFormat="1" ht="19.5" customHeight="1" x14ac:dyDescent="0.25">
      <c r="A796" s="3">
        <f>IFERROR(VLOOKUP(B796,'[1]DADOS (OCULTAR)'!$Q$3:$S$136,3,0),"")</f>
        <v>9039744002308</v>
      </c>
      <c r="B796" s="4" t="str">
        <f>'[1]TCE - ANEXO IV - Preencher'!C805</f>
        <v>HOSPITAL NOSSA SENHORA DAS GRAÇAS - ANTIGO ALFA - CG Nº 024/2022</v>
      </c>
      <c r="C796" s="4" t="str">
        <f>'[1]TCE - ANEXO IV - Preencher'!E805</f>
        <v xml:space="preserve">5.25 - Serviços Bancários </v>
      </c>
      <c r="D796" s="3" t="str">
        <f>'[1]TCE - ANEXO IV - Preencher'!F805</f>
        <v>09.039.744/0023-08</v>
      </c>
      <c r="E796" s="5" t="str">
        <f>'[1]TCE - ANEXO IV - Preencher'!G805</f>
        <v>FUNDACAO GESTAO HOSPITALAR MARTINIANO FERNANDES - FGH</v>
      </c>
      <c r="F796" s="5" t="str">
        <f>'[1]TCE - ANEXO IV - Preencher'!H805</f>
        <v>S</v>
      </c>
      <c r="G796" s="5" t="str">
        <f>'[1]TCE - ANEXO IV - Preencher'!I805</f>
        <v>N</v>
      </c>
      <c r="H796" s="5">
        <f>'[1]TCE - ANEXO IV - Preencher'!J805</f>
        <v>0</v>
      </c>
      <c r="I796" s="6" t="str">
        <f>IF('[1]TCE - ANEXO IV - Preencher'!K805="","",'[1]TCE - ANEXO IV - Preencher'!K805)</f>
        <v>18/06/2026</v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>26 - Pe</v>
      </c>
      <c r="L796" s="7">
        <f>'[1]TCE - ANEXO IV - Preencher'!N805</f>
        <v>2.2999999999999998</v>
      </c>
    </row>
    <row r="797" spans="1:12" s="8" customFormat="1" ht="19.5" customHeight="1" x14ac:dyDescent="0.25">
      <c r="A797" s="3">
        <f>IFERROR(VLOOKUP(B797,'[1]DADOS (OCULTAR)'!$Q$3:$S$136,3,0),"")</f>
        <v>9039744002308</v>
      </c>
      <c r="B797" s="4" t="str">
        <f>'[1]TCE - ANEXO IV - Preencher'!C806</f>
        <v>HOSPITAL NOSSA SENHORA DAS GRAÇAS - ANTIGO ALFA - CG Nº 024/2022</v>
      </c>
      <c r="C797" s="4" t="str">
        <f>'[1]TCE - ANEXO IV - Preencher'!E806</f>
        <v xml:space="preserve">5.25 - Serviços Bancários </v>
      </c>
      <c r="D797" s="3" t="str">
        <f>'[1]TCE - ANEXO IV - Preencher'!F806</f>
        <v>09.039.744/0023-08</v>
      </c>
      <c r="E797" s="5" t="str">
        <f>'[1]TCE - ANEXO IV - Preencher'!G806</f>
        <v>FUNDACAO GESTAO HOSPITALAR MARTINIANO FERNANDES - FGH</v>
      </c>
      <c r="F797" s="5" t="str">
        <f>'[1]TCE - ANEXO IV - Preencher'!H806</f>
        <v>S</v>
      </c>
      <c r="G797" s="5" t="str">
        <f>'[1]TCE - ANEXO IV - Preencher'!I806</f>
        <v>N</v>
      </c>
      <c r="H797" s="5">
        <f>'[1]TCE - ANEXO IV - Preencher'!J806</f>
        <v>0</v>
      </c>
      <c r="I797" s="6" t="str">
        <f>IF('[1]TCE - ANEXO IV - Preencher'!K806="","",'[1]TCE - ANEXO IV - Preencher'!K806)</f>
        <v>18/06/2026</v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>26 - Pe</v>
      </c>
      <c r="L797" s="7">
        <f>'[1]TCE - ANEXO IV - Preencher'!N806</f>
        <v>2.2999999999999998</v>
      </c>
    </row>
    <row r="798" spans="1:12" s="8" customFormat="1" ht="19.5" customHeight="1" x14ac:dyDescent="0.25">
      <c r="A798" s="3">
        <f>IFERROR(VLOOKUP(B798,'[1]DADOS (OCULTAR)'!$Q$3:$S$136,3,0),"")</f>
        <v>9039744002308</v>
      </c>
      <c r="B798" s="4" t="str">
        <f>'[1]TCE - ANEXO IV - Preencher'!C807</f>
        <v>HOSPITAL NOSSA SENHORA DAS GRAÇAS - ANTIGO ALFA - CG Nº 024/2022</v>
      </c>
      <c r="C798" s="4" t="str">
        <f>'[1]TCE - ANEXO IV - Preencher'!E807</f>
        <v xml:space="preserve">5.25 - Serviços Bancários </v>
      </c>
      <c r="D798" s="3" t="str">
        <f>'[1]TCE - ANEXO IV - Preencher'!F807</f>
        <v>09.039.744/0023-08</v>
      </c>
      <c r="E798" s="5" t="str">
        <f>'[1]TCE - ANEXO IV - Preencher'!G807</f>
        <v>FUNDACAO GESTAO HOSPITALAR MARTINIANO FERNANDES - FGH</v>
      </c>
      <c r="F798" s="5" t="str">
        <f>'[1]TCE - ANEXO IV - Preencher'!H807</f>
        <v>S</v>
      </c>
      <c r="G798" s="5" t="str">
        <f>'[1]TCE - ANEXO IV - Preencher'!I807</f>
        <v>N</v>
      </c>
      <c r="H798" s="5">
        <f>'[1]TCE - ANEXO IV - Preencher'!J807</f>
        <v>0</v>
      </c>
      <c r="I798" s="6" t="str">
        <f>IF('[1]TCE - ANEXO IV - Preencher'!K807="","",'[1]TCE - ANEXO IV - Preencher'!K807)</f>
        <v>18/06/2026</v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>26 - Pe</v>
      </c>
      <c r="L798" s="7">
        <f>'[1]TCE - ANEXO IV - Preencher'!N807</f>
        <v>2.2999999999999998</v>
      </c>
    </row>
    <row r="799" spans="1:12" s="8" customFormat="1" ht="19.5" customHeight="1" x14ac:dyDescent="0.25">
      <c r="A799" s="3">
        <f>IFERROR(VLOOKUP(B799,'[1]DADOS (OCULTAR)'!$Q$3:$S$136,3,0),"")</f>
        <v>9039744002308</v>
      </c>
      <c r="B799" s="4" t="str">
        <f>'[1]TCE - ANEXO IV - Preencher'!C808</f>
        <v>HOSPITAL NOSSA SENHORA DAS GRAÇAS - ANTIGO ALFA - CG Nº 024/2022</v>
      </c>
      <c r="C799" s="4" t="str">
        <f>'[1]TCE - ANEXO IV - Preencher'!E808</f>
        <v xml:space="preserve">5.25 - Serviços Bancários </v>
      </c>
      <c r="D799" s="3" t="str">
        <f>'[1]TCE - ANEXO IV - Preencher'!F808</f>
        <v>09.039.744/0023-08</v>
      </c>
      <c r="E799" s="5" t="str">
        <f>'[1]TCE - ANEXO IV - Preencher'!G808</f>
        <v>FUNDACAO GESTAO HOSPITALAR MARTINIANO FERNANDES - FGH</v>
      </c>
      <c r="F799" s="5" t="str">
        <f>'[1]TCE - ANEXO IV - Preencher'!H808</f>
        <v>S</v>
      </c>
      <c r="G799" s="5" t="str">
        <f>'[1]TCE - ANEXO IV - Preencher'!I808</f>
        <v>N</v>
      </c>
      <c r="H799" s="5">
        <f>'[1]TCE - ANEXO IV - Preencher'!J808</f>
        <v>0</v>
      </c>
      <c r="I799" s="6" t="str">
        <f>IF('[1]TCE - ANEXO IV - Preencher'!K808="","",'[1]TCE - ANEXO IV - Preencher'!K808)</f>
        <v>18/06/2026</v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>26 - Pe</v>
      </c>
      <c r="L799" s="7">
        <f>'[1]TCE - ANEXO IV - Preencher'!N808</f>
        <v>2.2999999999999998</v>
      </c>
    </row>
    <row r="800" spans="1:12" s="8" customFormat="1" ht="19.5" customHeight="1" x14ac:dyDescent="0.25">
      <c r="A800" s="3">
        <f>IFERROR(VLOOKUP(B800,'[1]DADOS (OCULTAR)'!$Q$3:$S$136,3,0),"")</f>
        <v>9039744002308</v>
      </c>
      <c r="B800" s="4" t="str">
        <f>'[1]TCE - ANEXO IV - Preencher'!C809</f>
        <v>HOSPITAL NOSSA SENHORA DAS GRAÇAS - ANTIGO ALFA - CG Nº 024/2022</v>
      </c>
      <c r="C800" s="4" t="str">
        <f>'[1]TCE - ANEXO IV - Preencher'!E809</f>
        <v xml:space="preserve">5.25 - Serviços Bancários </v>
      </c>
      <c r="D800" s="3" t="str">
        <f>'[1]TCE - ANEXO IV - Preencher'!F809</f>
        <v>09.039.744/0023-08</v>
      </c>
      <c r="E800" s="5" t="str">
        <f>'[1]TCE - ANEXO IV - Preencher'!G809</f>
        <v>FUNDACAO GESTAO HOSPITALAR MARTINIANO FERNANDES - FGH</v>
      </c>
      <c r="F800" s="5" t="str">
        <f>'[1]TCE - ANEXO IV - Preencher'!H809</f>
        <v>S</v>
      </c>
      <c r="G800" s="5" t="str">
        <f>'[1]TCE - ANEXO IV - Preencher'!I809</f>
        <v>N</v>
      </c>
      <c r="H800" s="5">
        <f>'[1]TCE - ANEXO IV - Preencher'!J809</f>
        <v>0</v>
      </c>
      <c r="I800" s="6" t="str">
        <f>IF('[1]TCE - ANEXO IV - Preencher'!K809="","",'[1]TCE - ANEXO IV - Preencher'!K809)</f>
        <v>18/06/2026</v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>26 - Pe</v>
      </c>
      <c r="L800" s="7">
        <f>'[1]TCE - ANEXO IV - Preencher'!N809</f>
        <v>2.2999999999999998</v>
      </c>
    </row>
    <row r="801" spans="1:12" s="8" customFormat="1" ht="19.5" customHeight="1" x14ac:dyDescent="0.25">
      <c r="A801" s="3">
        <f>IFERROR(VLOOKUP(B801,'[1]DADOS (OCULTAR)'!$Q$3:$S$136,3,0),"")</f>
        <v>9039744002308</v>
      </c>
      <c r="B801" s="4" t="str">
        <f>'[1]TCE - ANEXO IV - Preencher'!C810</f>
        <v>HOSPITAL NOSSA SENHORA DAS GRAÇAS - ANTIGO ALFA - CG Nº 024/2022</v>
      </c>
      <c r="C801" s="4" t="str">
        <f>'[1]TCE - ANEXO IV - Preencher'!E810</f>
        <v xml:space="preserve">5.25 - Serviços Bancários </v>
      </c>
      <c r="D801" s="3" t="str">
        <f>'[1]TCE - ANEXO IV - Preencher'!F810</f>
        <v>09.039.744/0023-08</v>
      </c>
      <c r="E801" s="5" t="str">
        <f>'[1]TCE - ANEXO IV - Preencher'!G810</f>
        <v>FUNDACAO GESTAO HOSPITALAR MARTINIANO FERNANDES - FGH</v>
      </c>
      <c r="F801" s="5" t="str">
        <f>'[1]TCE - ANEXO IV - Preencher'!H810</f>
        <v>S</v>
      </c>
      <c r="G801" s="5" t="str">
        <f>'[1]TCE - ANEXO IV - Preencher'!I810</f>
        <v>N</v>
      </c>
      <c r="H801" s="5">
        <f>'[1]TCE - ANEXO IV - Preencher'!J810</f>
        <v>0</v>
      </c>
      <c r="I801" s="6" t="str">
        <f>IF('[1]TCE - ANEXO IV - Preencher'!K810="","",'[1]TCE - ANEXO IV - Preencher'!K810)</f>
        <v>18/06/2026</v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>26 - Pe</v>
      </c>
      <c r="L801" s="7">
        <f>'[1]TCE - ANEXO IV - Preencher'!N810</f>
        <v>2.2999999999999998</v>
      </c>
    </row>
    <row r="802" spans="1:12" s="8" customFormat="1" ht="19.5" customHeight="1" x14ac:dyDescent="0.25">
      <c r="A802" s="3">
        <f>IFERROR(VLOOKUP(B802,'[1]DADOS (OCULTAR)'!$Q$3:$S$136,3,0),"")</f>
        <v>9039744002308</v>
      </c>
      <c r="B802" s="4" t="str">
        <f>'[1]TCE - ANEXO IV - Preencher'!C811</f>
        <v>HOSPITAL NOSSA SENHORA DAS GRAÇAS - ANTIGO ALFA - CG Nº 024/2022</v>
      </c>
      <c r="C802" s="4" t="str">
        <f>'[1]TCE - ANEXO IV - Preencher'!E811</f>
        <v xml:space="preserve">5.25 - Serviços Bancários </v>
      </c>
      <c r="D802" s="3" t="str">
        <f>'[1]TCE - ANEXO IV - Preencher'!F811</f>
        <v>09.039.744/0023-08</v>
      </c>
      <c r="E802" s="5" t="str">
        <f>'[1]TCE - ANEXO IV - Preencher'!G811</f>
        <v>FUNDACAO GESTAO HOSPITALAR MARTINIANO FERNANDES - FGH</v>
      </c>
      <c r="F802" s="5" t="str">
        <f>'[1]TCE - ANEXO IV - Preencher'!H811</f>
        <v>S</v>
      </c>
      <c r="G802" s="5" t="str">
        <f>'[1]TCE - ANEXO IV - Preencher'!I811</f>
        <v>N</v>
      </c>
      <c r="H802" s="5">
        <f>'[1]TCE - ANEXO IV - Preencher'!J811</f>
        <v>0</v>
      </c>
      <c r="I802" s="6" t="str">
        <f>IF('[1]TCE - ANEXO IV - Preencher'!K811="","",'[1]TCE - ANEXO IV - Preencher'!K811)</f>
        <v>18/06/2026</v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>26 - Pe</v>
      </c>
      <c r="L802" s="7">
        <f>'[1]TCE - ANEXO IV - Preencher'!N811</f>
        <v>9.8000000000000007</v>
      </c>
    </row>
    <row r="803" spans="1:12" s="8" customFormat="1" ht="19.5" customHeight="1" x14ac:dyDescent="0.25">
      <c r="A803" s="3">
        <f>IFERROR(VLOOKUP(B803,'[1]DADOS (OCULTAR)'!$Q$3:$S$136,3,0),"")</f>
        <v>9039744002308</v>
      </c>
      <c r="B803" s="4" t="str">
        <f>'[1]TCE - ANEXO IV - Preencher'!C812</f>
        <v>HOSPITAL NOSSA SENHORA DAS GRAÇAS - ANTIGO ALFA - CG Nº 024/2022</v>
      </c>
      <c r="C803" s="4" t="str">
        <f>'[1]TCE - ANEXO IV - Preencher'!E812</f>
        <v xml:space="preserve">5.25 - Serviços Bancários </v>
      </c>
      <c r="D803" s="3" t="str">
        <f>'[1]TCE - ANEXO IV - Preencher'!F812</f>
        <v>09.039.744/0023-08</v>
      </c>
      <c r="E803" s="5" t="str">
        <f>'[1]TCE - ANEXO IV - Preencher'!G812</f>
        <v>FUNDACAO GESTAO HOSPITALAR MARTINIANO FERNANDES - FGH</v>
      </c>
      <c r="F803" s="5" t="str">
        <f>'[1]TCE - ANEXO IV - Preencher'!H812</f>
        <v>S</v>
      </c>
      <c r="G803" s="5" t="str">
        <f>'[1]TCE - ANEXO IV - Preencher'!I812</f>
        <v>N</v>
      </c>
      <c r="H803" s="5">
        <f>'[1]TCE - ANEXO IV - Preencher'!J812</f>
        <v>0</v>
      </c>
      <c r="I803" s="6" t="str">
        <f>IF('[1]TCE - ANEXO IV - Preencher'!K812="","",'[1]TCE - ANEXO IV - Preencher'!K812)</f>
        <v>18/06/2026</v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>26 - Pe</v>
      </c>
      <c r="L803" s="7">
        <f>'[1]TCE - ANEXO IV - Preencher'!N812</f>
        <v>9.8000000000000007</v>
      </c>
    </row>
    <row r="804" spans="1:12" s="8" customFormat="1" ht="19.5" customHeight="1" x14ac:dyDescent="0.25">
      <c r="A804" s="3">
        <f>IFERROR(VLOOKUP(B804,'[1]DADOS (OCULTAR)'!$Q$3:$S$136,3,0),"")</f>
        <v>9039744002308</v>
      </c>
      <c r="B804" s="4" t="str">
        <f>'[1]TCE - ANEXO IV - Preencher'!C813</f>
        <v>HOSPITAL NOSSA SENHORA DAS GRAÇAS - ANTIGO ALFA - CG Nº 024/2022</v>
      </c>
      <c r="C804" s="4" t="str">
        <f>'[1]TCE - ANEXO IV - Preencher'!E813</f>
        <v xml:space="preserve">5.25 - Serviços Bancários </v>
      </c>
      <c r="D804" s="3" t="str">
        <f>'[1]TCE - ANEXO IV - Preencher'!F813</f>
        <v>09.039.744/0023-08</v>
      </c>
      <c r="E804" s="5" t="str">
        <f>'[1]TCE - ANEXO IV - Preencher'!G813</f>
        <v>FUNDACAO GESTAO HOSPITALAR MARTINIANO FERNANDES - FGH</v>
      </c>
      <c r="F804" s="5" t="str">
        <f>'[1]TCE - ANEXO IV - Preencher'!H813</f>
        <v>S</v>
      </c>
      <c r="G804" s="5" t="str">
        <f>'[1]TCE - ANEXO IV - Preencher'!I813</f>
        <v>N</v>
      </c>
      <c r="H804" s="5">
        <f>'[1]TCE - ANEXO IV - Preencher'!J813</f>
        <v>0</v>
      </c>
      <c r="I804" s="6" t="str">
        <f>IF('[1]TCE - ANEXO IV - Preencher'!K813="","",'[1]TCE - ANEXO IV - Preencher'!K813)</f>
        <v>18/06/2026</v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>26 - Pe</v>
      </c>
      <c r="L804" s="7">
        <f>'[1]TCE - ANEXO IV - Preencher'!N813</f>
        <v>9.8000000000000007</v>
      </c>
    </row>
    <row r="805" spans="1:12" s="8" customFormat="1" ht="19.5" customHeight="1" x14ac:dyDescent="0.25">
      <c r="A805" s="3">
        <f>IFERROR(VLOOKUP(B805,'[1]DADOS (OCULTAR)'!$Q$3:$S$136,3,0),"")</f>
        <v>9039744002308</v>
      </c>
      <c r="B805" s="4" t="str">
        <f>'[1]TCE - ANEXO IV - Preencher'!C814</f>
        <v>HOSPITAL NOSSA SENHORA DAS GRAÇAS - ANTIGO ALFA - CG Nº 024/2022</v>
      </c>
      <c r="C805" s="4" t="str">
        <f>'[1]TCE - ANEXO IV - Preencher'!E814</f>
        <v xml:space="preserve">5.25 - Serviços Bancários </v>
      </c>
      <c r="D805" s="3" t="str">
        <f>'[1]TCE - ANEXO IV - Preencher'!F814</f>
        <v>09.039.744/0023-08</v>
      </c>
      <c r="E805" s="5" t="str">
        <f>'[1]TCE - ANEXO IV - Preencher'!G814</f>
        <v>FUNDACAO GESTAO HOSPITALAR MARTINIANO FERNANDES - FGH</v>
      </c>
      <c r="F805" s="5" t="str">
        <f>'[1]TCE - ANEXO IV - Preencher'!H814</f>
        <v>S</v>
      </c>
      <c r="G805" s="5" t="str">
        <f>'[1]TCE - ANEXO IV - Preencher'!I814</f>
        <v>N</v>
      </c>
      <c r="H805" s="5">
        <f>'[1]TCE - ANEXO IV - Preencher'!J814</f>
        <v>0</v>
      </c>
      <c r="I805" s="6" t="str">
        <f>IF('[1]TCE - ANEXO IV - Preencher'!K814="","",'[1]TCE - ANEXO IV - Preencher'!K814)</f>
        <v>19/06/2026</v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>26 - Pe</v>
      </c>
      <c r="L805" s="7">
        <f>'[1]TCE - ANEXO IV - Preencher'!N814</f>
        <v>2.2999999999999998</v>
      </c>
    </row>
    <row r="806" spans="1:12" s="8" customFormat="1" ht="19.5" customHeight="1" x14ac:dyDescent="0.25">
      <c r="A806" s="3">
        <f>IFERROR(VLOOKUP(B806,'[1]DADOS (OCULTAR)'!$Q$3:$S$136,3,0),"")</f>
        <v>9039744002308</v>
      </c>
      <c r="B806" s="4" t="str">
        <f>'[1]TCE - ANEXO IV - Preencher'!C815</f>
        <v>HOSPITAL NOSSA SENHORA DAS GRAÇAS - ANTIGO ALFA - CG Nº 024/2022</v>
      </c>
      <c r="C806" s="4" t="str">
        <f>'[1]TCE - ANEXO IV - Preencher'!E815</f>
        <v xml:space="preserve">5.25 - Serviços Bancários </v>
      </c>
      <c r="D806" s="3" t="str">
        <f>'[1]TCE - ANEXO IV - Preencher'!F815</f>
        <v>09.039.744/0023-08</v>
      </c>
      <c r="E806" s="5" t="str">
        <f>'[1]TCE - ANEXO IV - Preencher'!G815</f>
        <v>FUNDACAO GESTAO HOSPITALAR MARTINIANO FERNANDES - FGH</v>
      </c>
      <c r="F806" s="5" t="str">
        <f>'[1]TCE - ANEXO IV - Preencher'!H815</f>
        <v>S</v>
      </c>
      <c r="G806" s="5" t="str">
        <f>'[1]TCE - ANEXO IV - Preencher'!I815</f>
        <v>N</v>
      </c>
      <c r="H806" s="5">
        <f>'[1]TCE - ANEXO IV - Preencher'!J815</f>
        <v>0</v>
      </c>
      <c r="I806" s="6" t="str">
        <f>IF('[1]TCE - ANEXO IV - Preencher'!K815="","",'[1]TCE - ANEXO IV - Preencher'!K815)</f>
        <v>19/06/2026</v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>26 - Pe</v>
      </c>
      <c r="L806" s="7">
        <f>'[1]TCE - ANEXO IV - Preencher'!N815</f>
        <v>2.2999999999999998</v>
      </c>
    </row>
    <row r="807" spans="1:12" s="8" customFormat="1" ht="19.5" customHeight="1" x14ac:dyDescent="0.25">
      <c r="A807" s="3">
        <f>IFERROR(VLOOKUP(B807,'[1]DADOS (OCULTAR)'!$Q$3:$S$136,3,0),"")</f>
        <v>9039744002308</v>
      </c>
      <c r="B807" s="4" t="str">
        <f>'[1]TCE - ANEXO IV - Preencher'!C816</f>
        <v>HOSPITAL NOSSA SENHORA DAS GRAÇAS - ANTIGO ALFA - CG Nº 024/2022</v>
      </c>
      <c r="C807" s="4" t="str">
        <f>'[1]TCE - ANEXO IV - Preencher'!E816</f>
        <v xml:space="preserve">5.25 - Serviços Bancários </v>
      </c>
      <c r="D807" s="3" t="str">
        <f>'[1]TCE - ANEXO IV - Preencher'!F816</f>
        <v>09.039.744/0023-08</v>
      </c>
      <c r="E807" s="5" t="str">
        <f>'[1]TCE - ANEXO IV - Preencher'!G816</f>
        <v>FUNDACAO GESTAO HOSPITALAR MARTINIANO FERNANDES - FGH</v>
      </c>
      <c r="F807" s="5" t="str">
        <f>'[1]TCE - ANEXO IV - Preencher'!H816</f>
        <v>S</v>
      </c>
      <c r="G807" s="5" t="str">
        <f>'[1]TCE - ANEXO IV - Preencher'!I816</f>
        <v>N</v>
      </c>
      <c r="H807" s="5">
        <f>'[1]TCE - ANEXO IV - Preencher'!J816</f>
        <v>0</v>
      </c>
      <c r="I807" s="6" t="str">
        <f>IF('[1]TCE - ANEXO IV - Preencher'!K816="","",'[1]TCE - ANEXO IV - Preencher'!K816)</f>
        <v>19/06/2026</v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>26 - Pe</v>
      </c>
      <c r="L807" s="7">
        <f>'[1]TCE - ANEXO IV - Preencher'!N816</f>
        <v>2.2999999999999998</v>
      </c>
    </row>
    <row r="808" spans="1:12" s="8" customFormat="1" ht="19.5" customHeight="1" x14ac:dyDescent="0.25">
      <c r="A808" s="3">
        <f>IFERROR(VLOOKUP(B808,'[1]DADOS (OCULTAR)'!$Q$3:$S$136,3,0),"")</f>
        <v>9039744002308</v>
      </c>
      <c r="B808" s="4" t="str">
        <f>'[1]TCE - ANEXO IV - Preencher'!C817</f>
        <v>HOSPITAL NOSSA SENHORA DAS GRAÇAS - ANTIGO ALFA - CG Nº 024/2022</v>
      </c>
      <c r="C808" s="4" t="str">
        <f>'[1]TCE - ANEXO IV - Preencher'!E817</f>
        <v xml:space="preserve">5.25 - Serviços Bancários </v>
      </c>
      <c r="D808" s="3" t="str">
        <f>'[1]TCE - ANEXO IV - Preencher'!F817</f>
        <v>09.039.744/0023-08</v>
      </c>
      <c r="E808" s="5" t="str">
        <f>'[1]TCE - ANEXO IV - Preencher'!G817</f>
        <v>FUNDACAO GESTAO HOSPITALAR MARTINIANO FERNANDES - FGH</v>
      </c>
      <c r="F808" s="5" t="str">
        <f>'[1]TCE - ANEXO IV - Preencher'!H817</f>
        <v>S</v>
      </c>
      <c r="G808" s="5" t="str">
        <f>'[1]TCE - ANEXO IV - Preencher'!I817</f>
        <v>N</v>
      </c>
      <c r="H808" s="5">
        <f>'[1]TCE - ANEXO IV - Preencher'!J817</f>
        <v>0</v>
      </c>
      <c r="I808" s="6" t="str">
        <f>IF('[1]TCE - ANEXO IV - Preencher'!K817="","",'[1]TCE - ANEXO IV - Preencher'!K817)</f>
        <v>19/06/2026</v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>26 - Pe</v>
      </c>
      <c r="L808" s="7">
        <f>'[1]TCE - ANEXO IV - Preencher'!N817</f>
        <v>2.2999999999999998</v>
      </c>
    </row>
    <row r="809" spans="1:12" s="8" customFormat="1" ht="19.5" customHeight="1" x14ac:dyDescent="0.25">
      <c r="A809" s="3">
        <f>IFERROR(VLOOKUP(B809,'[1]DADOS (OCULTAR)'!$Q$3:$S$136,3,0),"")</f>
        <v>9039744002308</v>
      </c>
      <c r="B809" s="4" t="str">
        <f>'[1]TCE - ANEXO IV - Preencher'!C818</f>
        <v>HOSPITAL NOSSA SENHORA DAS GRAÇAS - ANTIGO ALFA - CG Nº 024/2022</v>
      </c>
      <c r="C809" s="4" t="str">
        <f>'[1]TCE - ANEXO IV - Preencher'!E818</f>
        <v xml:space="preserve">5.25 - Serviços Bancários </v>
      </c>
      <c r="D809" s="3" t="str">
        <f>'[1]TCE - ANEXO IV - Preencher'!F818</f>
        <v>09.039.744/0023-08</v>
      </c>
      <c r="E809" s="5" t="str">
        <f>'[1]TCE - ANEXO IV - Preencher'!G818</f>
        <v>FUNDACAO GESTAO HOSPITALAR MARTINIANO FERNANDES - FGH</v>
      </c>
      <c r="F809" s="5" t="str">
        <f>'[1]TCE - ANEXO IV - Preencher'!H818</f>
        <v>S</v>
      </c>
      <c r="G809" s="5" t="str">
        <f>'[1]TCE - ANEXO IV - Preencher'!I818</f>
        <v>N</v>
      </c>
      <c r="H809" s="5">
        <f>'[1]TCE - ANEXO IV - Preencher'!J818</f>
        <v>0</v>
      </c>
      <c r="I809" s="6" t="str">
        <f>IF('[1]TCE - ANEXO IV - Preencher'!K818="","",'[1]TCE - ANEXO IV - Preencher'!K818)</f>
        <v>19/06/2026</v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>26 - Pe</v>
      </c>
      <c r="L809" s="7">
        <f>'[1]TCE - ANEXO IV - Preencher'!N818</f>
        <v>2.2999999999999998</v>
      </c>
    </row>
    <row r="810" spans="1:12" s="8" customFormat="1" ht="19.5" customHeight="1" x14ac:dyDescent="0.25">
      <c r="A810" s="3">
        <f>IFERROR(VLOOKUP(B810,'[1]DADOS (OCULTAR)'!$Q$3:$S$136,3,0),"")</f>
        <v>9039744002308</v>
      </c>
      <c r="B810" s="4" t="str">
        <f>'[1]TCE - ANEXO IV - Preencher'!C819</f>
        <v>HOSPITAL NOSSA SENHORA DAS GRAÇAS - ANTIGO ALFA - CG Nº 024/2022</v>
      </c>
      <c r="C810" s="4" t="str">
        <f>'[1]TCE - ANEXO IV - Preencher'!E819</f>
        <v xml:space="preserve">5.25 - Serviços Bancários </v>
      </c>
      <c r="D810" s="3" t="str">
        <f>'[1]TCE - ANEXO IV - Preencher'!F819</f>
        <v>09.039.744/0023-08</v>
      </c>
      <c r="E810" s="5" t="str">
        <f>'[1]TCE - ANEXO IV - Preencher'!G819</f>
        <v>FUNDACAO GESTAO HOSPITALAR MARTINIANO FERNANDES - FGH</v>
      </c>
      <c r="F810" s="5" t="str">
        <f>'[1]TCE - ANEXO IV - Preencher'!H819</f>
        <v>S</v>
      </c>
      <c r="G810" s="5" t="str">
        <f>'[1]TCE - ANEXO IV - Preencher'!I819</f>
        <v>N</v>
      </c>
      <c r="H810" s="5">
        <f>'[1]TCE - ANEXO IV - Preencher'!J819</f>
        <v>0</v>
      </c>
      <c r="I810" s="6" t="str">
        <f>IF('[1]TCE - ANEXO IV - Preencher'!K819="","",'[1]TCE - ANEXO IV - Preencher'!K819)</f>
        <v>19/06/2026</v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>26 - Pe</v>
      </c>
      <c r="L810" s="7">
        <f>'[1]TCE - ANEXO IV - Preencher'!N819</f>
        <v>2.2999999999999998</v>
      </c>
    </row>
    <row r="811" spans="1:12" s="8" customFormat="1" ht="19.5" customHeight="1" x14ac:dyDescent="0.25">
      <c r="A811" s="3">
        <f>IFERROR(VLOOKUP(B811,'[1]DADOS (OCULTAR)'!$Q$3:$S$136,3,0),"")</f>
        <v>9039744002308</v>
      </c>
      <c r="B811" s="4" t="str">
        <f>'[1]TCE - ANEXO IV - Preencher'!C820</f>
        <v>HOSPITAL NOSSA SENHORA DAS GRAÇAS - ANTIGO ALFA - CG Nº 024/2022</v>
      </c>
      <c r="C811" s="4" t="str">
        <f>'[1]TCE - ANEXO IV - Preencher'!E820</f>
        <v xml:space="preserve">5.25 - Serviços Bancários </v>
      </c>
      <c r="D811" s="3" t="str">
        <f>'[1]TCE - ANEXO IV - Preencher'!F820</f>
        <v>09.039.744/0023-08</v>
      </c>
      <c r="E811" s="5" t="str">
        <f>'[1]TCE - ANEXO IV - Preencher'!G820</f>
        <v>FUNDACAO GESTAO HOSPITALAR MARTINIANO FERNANDES - FGH</v>
      </c>
      <c r="F811" s="5" t="str">
        <f>'[1]TCE - ANEXO IV - Preencher'!H820</f>
        <v>S</v>
      </c>
      <c r="G811" s="5" t="str">
        <f>'[1]TCE - ANEXO IV - Preencher'!I820</f>
        <v>N</v>
      </c>
      <c r="H811" s="5">
        <f>'[1]TCE - ANEXO IV - Preencher'!J820</f>
        <v>0</v>
      </c>
      <c r="I811" s="6" t="str">
        <f>IF('[1]TCE - ANEXO IV - Preencher'!K820="","",'[1]TCE - ANEXO IV - Preencher'!K820)</f>
        <v>19/06/2026</v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>26 - Pe</v>
      </c>
      <c r="L811" s="7">
        <f>'[1]TCE - ANEXO IV - Preencher'!N820</f>
        <v>2.2999999999999998</v>
      </c>
    </row>
    <row r="812" spans="1:12" s="8" customFormat="1" ht="19.5" customHeight="1" x14ac:dyDescent="0.25">
      <c r="A812" s="3">
        <f>IFERROR(VLOOKUP(B812,'[1]DADOS (OCULTAR)'!$Q$3:$S$136,3,0),"")</f>
        <v>9039744002308</v>
      </c>
      <c r="B812" s="4" t="str">
        <f>'[1]TCE - ANEXO IV - Preencher'!C821</f>
        <v>HOSPITAL NOSSA SENHORA DAS GRAÇAS - ANTIGO ALFA - CG Nº 024/2022</v>
      </c>
      <c r="C812" s="4" t="str">
        <f>'[1]TCE - ANEXO IV - Preencher'!E821</f>
        <v xml:space="preserve">5.25 - Serviços Bancários </v>
      </c>
      <c r="D812" s="3" t="str">
        <f>'[1]TCE - ANEXO IV - Preencher'!F821</f>
        <v>09.039.744/0023-08</v>
      </c>
      <c r="E812" s="5" t="str">
        <f>'[1]TCE - ANEXO IV - Preencher'!G821</f>
        <v>FUNDACAO GESTAO HOSPITALAR MARTINIANO FERNANDES - FGH</v>
      </c>
      <c r="F812" s="5" t="str">
        <f>'[1]TCE - ANEXO IV - Preencher'!H821</f>
        <v>S</v>
      </c>
      <c r="G812" s="5" t="str">
        <f>'[1]TCE - ANEXO IV - Preencher'!I821</f>
        <v>N</v>
      </c>
      <c r="H812" s="5">
        <f>'[1]TCE - ANEXO IV - Preencher'!J821</f>
        <v>0</v>
      </c>
      <c r="I812" s="6" t="str">
        <f>IF('[1]TCE - ANEXO IV - Preencher'!K821="","",'[1]TCE - ANEXO IV - Preencher'!K821)</f>
        <v>22/06/2026</v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>26 - Pe</v>
      </c>
      <c r="L812" s="7">
        <f>'[1]TCE - ANEXO IV - Preencher'!N821</f>
        <v>2.2999999999999998</v>
      </c>
    </row>
    <row r="813" spans="1:12" s="8" customFormat="1" ht="19.5" customHeight="1" x14ac:dyDescent="0.25">
      <c r="A813" s="3">
        <f>IFERROR(VLOOKUP(B813,'[1]DADOS (OCULTAR)'!$Q$3:$S$136,3,0),"")</f>
        <v>9039744002308</v>
      </c>
      <c r="B813" s="4" t="str">
        <f>'[1]TCE - ANEXO IV - Preencher'!C822</f>
        <v>HOSPITAL NOSSA SENHORA DAS GRAÇAS - ANTIGO ALFA - CG Nº 024/2022</v>
      </c>
      <c r="C813" s="4" t="str">
        <f>'[1]TCE - ANEXO IV - Preencher'!E822</f>
        <v xml:space="preserve">5.25 - Serviços Bancários </v>
      </c>
      <c r="D813" s="3" t="str">
        <f>'[1]TCE - ANEXO IV - Preencher'!F822</f>
        <v>09.039.744/0023-08</v>
      </c>
      <c r="E813" s="5" t="str">
        <f>'[1]TCE - ANEXO IV - Preencher'!G822</f>
        <v>FUNDACAO GESTAO HOSPITALAR MARTINIANO FERNANDES - FGH</v>
      </c>
      <c r="F813" s="5" t="str">
        <f>'[1]TCE - ANEXO IV - Preencher'!H822</f>
        <v>S</v>
      </c>
      <c r="G813" s="5" t="str">
        <f>'[1]TCE - ANEXO IV - Preencher'!I822</f>
        <v>N</v>
      </c>
      <c r="H813" s="5">
        <f>'[1]TCE - ANEXO IV - Preencher'!J822</f>
        <v>0</v>
      </c>
      <c r="I813" s="6" t="str">
        <f>IF('[1]TCE - ANEXO IV - Preencher'!K822="","",'[1]TCE - ANEXO IV - Preencher'!K822)</f>
        <v>22/06/2026</v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>26 - Pe</v>
      </c>
      <c r="L813" s="7">
        <f>'[1]TCE - ANEXO IV - Preencher'!N822</f>
        <v>2.2999999999999998</v>
      </c>
    </row>
    <row r="814" spans="1:12" s="8" customFormat="1" ht="19.5" customHeight="1" x14ac:dyDescent="0.25">
      <c r="A814" s="3">
        <f>IFERROR(VLOOKUP(B814,'[1]DADOS (OCULTAR)'!$Q$3:$S$136,3,0),"")</f>
        <v>9039744002308</v>
      </c>
      <c r="B814" s="4" t="str">
        <f>'[1]TCE - ANEXO IV - Preencher'!C823</f>
        <v>HOSPITAL NOSSA SENHORA DAS GRAÇAS - ANTIGO ALFA - CG Nº 024/2022</v>
      </c>
      <c r="C814" s="4" t="str">
        <f>'[1]TCE - ANEXO IV - Preencher'!E823</f>
        <v xml:space="preserve">5.25 - Serviços Bancários </v>
      </c>
      <c r="D814" s="3" t="str">
        <f>'[1]TCE - ANEXO IV - Preencher'!F823</f>
        <v>09.039.744/0023-08</v>
      </c>
      <c r="E814" s="5" t="str">
        <f>'[1]TCE - ANEXO IV - Preencher'!G823</f>
        <v>FUNDACAO GESTAO HOSPITALAR MARTINIANO FERNANDES - FGH</v>
      </c>
      <c r="F814" s="5" t="str">
        <f>'[1]TCE - ANEXO IV - Preencher'!H823</f>
        <v>S</v>
      </c>
      <c r="G814" s="5" t="str">
        <f>'[1]TCE - ANEXO IV - Preencher'!I823</f>
        <v>N</v>
      </c>
      <c r="H814" s="5">
        <f>'[1]TCE - ANEXO IV - Preencher'!J823</f>
        <v>0</v>
      </c>
      <c r="I814" s="6" t="str">
        <f>IF('[1]TCE - ANEXO IV - Preencher'!K823="","",'[1]TCE - ANEXO IV - Preencher'!K823)</f>
        <v>22/06/2026</v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>26 - Pe</v>
      </c>
      <c r="L814" s="7">
        <f>'[1]TCE - ANEXO IV - Preencher'!N823</f>
        <v>2.2999999999999998</v>
      </c>
    </row>
    <row r="815" spans="1:12" s="8" customFormat="1" ht="19.5" customHeight="1" x14ac:dyDescent="0.25">
      <c r="A815" s="3">
        <f>IFERROR(VLOOKUP(B815,'[1]DADOS (OCULTAR)'!$Q$3:$S$136,3,0),"")</f>
        <v>9039744002308</v>
      </c>
      <c r="B815" s="4" t="str">
        <f>'[1]TCE - ANEXO IV - Preencher'!C824</f>
        <v>HOSPITAL NOSSA SENHORA DAS GRAÇAS - ANTIGO ALFA - CG Nº 024/2022</v>
      </c>
      <c r="C815" s="4" t="str">
        <f>'[1]TCE - ANEXO IV - Preencher'!E824</f>
        <v xml:space="preserve">5.25 - Serviços Bancários </v>
      </c>
      <c r="D815" s="3" t="str">
        <f>'[1]TCE - ANEXO IV - Preencher'!F824</f>
        <v>09.039.744/0023-08</v>
      </c>
      <c r="E815" s="5" t="str">
        <f>'[1]TCE - ANEXO IV - Preencher'!G824</f>
        <v>FUNDACAO GESTAO HOSPITALAR MARTINIANO FERNANDES - FGH</v>
      </c>
      <c r="F815" s="5" t="str">
        <f>'[1]TCE - ANEXO IV - Preencher'!H824</f>
        <v>S</v>
      </c>
      <c r="G815" s="5" t="str">
        <f>'[1]TCE - ANEXO IV - Preencher'!I824</f>
        <v>N</v>
      </c>
      <c r="H815" s="5">
        <f>'[1]TCE - ANEXO IV - Preencher'!J824</f>
        <v>0</v>
      </c>
      <c r="I815" s="6" t="str">
        <f>IF('[1]TCE - ANEXO IV - Preencher'!K824="","",'[1]TCE - ANEXO IV - Preencher'!K824)</f>
        <v>22/06/2026</v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>26 - Pe</v>
      </c>
      <c r="L815" s="7">
        <f>'[1]TCE - ANEXO IV - Preencher'!N824</f>
        <v>9.48</v>
      </c>
    </row>
    <row r="816" spans="1:12" s="8" customFormat="1" ht="19.5" customHeight="1" x14ac:dyDescent="0.25">
      <c r="A816" s="3">
        <f>IFERROR(VLOOKUP(B816,'[1]DADOS (OCULTAR)'!$Q$3:$S$136,3,0),"")</f>
        <v>9039744002308</v>
      </c>
      <c r="B816" s="4" t="str">
        <f>'[1]TCE - ANEXO IV - Preencher'!C825</f>
        <v>HOSPITAL NOSSA SENHORA DAS GRAÇAS - ANTIGO ALFA - CG Nº 024/2022</v>
      </c>
      <c r="C816" s="4" t="str">
        <f>'[1]TCE - ANEXO IV - Preencher'!E825</f>
        <v xml:space="preserve">5.25 - Serviços Bancários </v>
      </c>
      <c r="D816" s="3" t="str">
        <f>'[1]TCE - ANEXO IV - Preencher'!F825</f>
        <v>09.039.744/0023-08</v>
      </c>
      <c r="E816" s="5" t="str">
        <f>'[1]TCE - ANEXO IV - Preencher'!G825</f>
        <v>FUNDACAO GESTAO HOSPITALAR MARTINIANO FERNANDES - FGH</v>
      </c>
      <c r="F816" s="5" t="str">
        <f>'[1]TCE - ANEXO IV - Preencher'!H825</f>
        <v>S</v>
      </c>
      <c r="G816" s="5" t="str">
        <f>'[1]TCE - ANEXO IV - Preencher'!I825</f>
        <v>N</v>
      </c>
      <c r="H816" s="5">
        <f>'[1]TCE - ANEXO IV - Preencher'!J825</f>
        <v>0</v>
      </c>
      <c r="I816" s="6" t="str">
        <f>IF('[1]TCE - ANEXO IV - Preencher'!K825="","",'[1]TCE - ANEXO IV - Preencher'!K825)</f>
        <v>22/06/2026</v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>26 - Pe</v>
      </c>
      <c r="L816" s="7">
        <f>'[1]TCE - ANEXO IV - Preencher'!N825</f>
        <v>9.8000000000000007</v>
      </c>
    </row>
    <row r="817" spans="1:12" s="8" customFormat="1" ht="19.5" customHeight="1" x14ac:dyDescent="0.25">
      <c r="A817" s="3">
        <f>IFERROR(VLOOKUP(B817,'[1]DADOS (OCULTAR)'!$Q$3:$S$136,3,0),"")</f>
        <v>9039744002308</v>
      </c>
      <c r="B817" s="4" t="str">
        <f>'[1]TCE - ANEXO IV - Preencher'!C826</f>
        <v>HOSPITAL NOSSA SENHORA DAS GRAÇAS - ANTIGO ALFA - CG Nº 024/2022</v>
      </c>
      <c r="C817" s="4" t="str">
        <f>'[1]TCE - ANEXO IV - Preencher'!E826</f>
        <v xml:space="preserve">5.25 - Serviços Bancários </v>
      </c>
      <c r="D817" s="3" t="str">
        <f>'[1]TCE - ANEXO IV - Preencher'!F826</f>
        <v>09.039.744/0023-08</v>
      </c>
      <c r="E817" s="5" t="str">
        <f>'[1]TCE - ANEXO IV - Preencher'!G826</f>
        <v>FUNDACAO GESTAO HOSPITALAR MARTINIANO FERNANDES - FGH</v>
      </c>
      <c r="F817" s="5" t="str">
        <f>'[1]TCE - ANEXO IV - Preencher'!H826</f>
        <v>S</v>
      </c>
      <c r="G817" s="5" t="str">
        <f>'[1]TCE - ANEXO IV - Preencher'!I826</f>
        <v>N</v>
      </c>
      <c r="H817" s="5">
        <f>'[1]TCE - ANEXO IV - Preencher'!J826</f>
        <v>0</v>
      </c>
      <c r="I817" s="6" t="str">
        <f>IF('[1]TCE - ANEXO IV - Preencher'!K826="","",'[1]TCE - ANEXO IV - Preencher'!K826)</f>
        <v>25/06/2026</v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>26 - Pe</v>
      </c>
      <c r="L817" s="7">
        <f>'[1]TCE - ANEXO IV - Preencher'!N826</f>
        <v>9.8000000000000007</v>
      </c>
    </row>
    <row r="818" spans="1:12" s="8" customFormat="1" ht="19.5" customHeight="1" x14ac:dyDescent="0.25">
      <c r="A818" s="3">
        <f>IFERROR(VLOOKUP(B818,'[1]DADOS (OCULTAR)'!$Q$3:$S$136,3,0),"")</f>
        <v>9039744002308</v>
      </c>
      <c r="B818" s="4" t="str">
        <f>'[1]TCE - ANEXO IV - Preencher'!C827</f>
        <v>HOSPITAL NOSSA SENHORA DAS GRAÇAS - ANTIGO ALFA - CG Nº 024/2022</v>
      </c>
      <c r="C818" s="4" t="str">
        <f>'[1]TCE - ANEXO IV - Preencher'!E827</f>
        <v xml:space="preserve">5.25 - Serviços Bancários </v>
      </c>
      <c r="D818" s="3" t="str">
        <f>'[1]TCE - ANEXO IV - Preencher'!F827</f>
        <v>09.039.744/0023-08</v>
      </c>
      <c r="E818" s="5" t="str">
        <f>'[1]TCE - ANEXO IV - Preencher'!G827</f>
        <v>FUNDACAO GESTAO HOSPITALAR MARTINIANO FERNANDES - FGH</v>
      </c>
      <c r="F818" s="5" t="str">
        <f>'[1]TCE - ANEXO IV - Preencher'!H827</f>
        <v>S</v>
      </c>
      <c r="G818" s="5" t="str">
        <f>'[1]TCE - ANEXO IV - Preencher'!I827</f>
        <v>N</v>
      </c>
      <c r="H818" s="5">
        <f>'[1]TCE - ANEXO IV - Preencher'!J827</f>
        <v>0</v>
      </c>
      <c r="I818" s="6" t="str">
        <f>IF('[1]TCE - ANEXO IV - Preencher'!K827="","",'[1]TCE - ANEXO IV - Preencher'!K827)</f>
        <v>25/06/2026</v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>26 - Pe</v>
      </c>
      <c r="L818" s="7">
        <f>'[1]TCE - ANEXO IV - Preencher'!N827</f>
        <v>9.8000000000000007</v>
      </c>
    </row>
    <row r="819" spans="1:12" s="8" customFormat="1" ht="19.5" customHeight="1" x14ac:dyDescent="0.25">
      <c r="A819" s="3">
        <f>IFERROR(VLOOKUP(B819,'[1]DADOS (OCULTAR)'!$Q$3:$S$136,3,0),"")</f>
        <v>9039744002308</v>
      </c>
      <c r="B819" s="4" t="str">
        <f>'[1]TCE - ANEXO IV - Preencher'!C828</f>
        <v>HOSPITAL NOSSA SENHORA DAS GRAÇAS - ANTIGO ALFA - CG Nº 024/2022</v>
      </c>
      <c r="C819" s="4" t="str">
        <f>'[1]TCE - ANEXO IV - Preencher'!E828</f>
        <v xml:space="preserve">5.25 - Serviços Bancários </v>
      </c>
      <c r="D819" s="3" t="str">
        <f>'[1]TCE - ANEXO IV - Preencher'!F828</f>
        <v>09.039.744/0023-08</v>
      </c>
      <c r="E819" s="5" t="str">
        <f>'[1]TCE - ANEXO IV - Preencher'!G828</f>
        <v>FUNDACAO GESTAO HOSPITALAR MARTINIANO FERNANDES - FGH</v>
      </c>
      <c r="F819" s="5" t="str">
        <f>'[1]TCE - ANEXO IV - Preencher'!H828</f>
        <v>S</v>
      </c>
      <c r="G819" s="5" t="str">
        <f>'[1]TCE - ANEXO IV - Preencher'!I828</f>
        <v>N</v>
      </c>
      <c r="H819" s="5">
        <f>'[1]TCE - ANEXO IV - Preencher'!J828</f>
        <v>0</v>
      </c>
      <c r="I819" s="6" t="str">
        <f>IF('[1]TCE - ANEXO IV - Preencher'!K828="","",'[1]TCE - ANEXO IV - Preencher'!K828)</f>
        <v>30/06/2026</v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>26 - Pe</v>
      </c>
      <c r="L819" s="7">
        <f>'[1]TCE - ANEXO IV - Preencher'!N828</f>
        <v>2.2999999999999998</v>
      </c>
    </row>
    <row r="820" spans="1:12" s="8" customFormat="1" ht="19.5" customHeight="1" x14ac:dyDescent="0.25">
      <c r="A820" s="3">
        <f>IFERROR(VLOOKUP(B820,'[1]DADOS (OCULTAR)'!$Q$3:$S$136,3,0),"")</f>
        <v>9039744002308</v>
      </c>
      <c r="B820" s="4" t="str">
        <f>'[1]TCE - ANEXO IV - Preencher'!C829</f>
        <v>HOSPITAL NOSSA SENHORA DAS GRAÇAS - ANTIGO ALFA - CG Nº 024/2022</v>
      </c>
      <c r="C820" s="4" t="str">
        <f>'[1]TCE - ANEXO IV - Preencher'!E829</f>
        <v xml:space="preserve">5.25 - Serviços Bancários </v>
      </c>
      <c r="D820" s="3" t="str">
        <f>'[1]TCE - ANEXO IV - Preencher'!F829</f>
        <v>09.039.744/0023-08</v>
      </c>
      <c r="E820" s="5" t="str">
        <f>'[1]TCE - ANEXO IV - Preencher'!G829</f>
        <v>FUNDACAO GESTAO HOSPITALAR MARTINIANO FERNANDES - FGH</v>
      </c>
      <c r="F820" s="5" t="str">
        <f>'[1]TCE - ANEXO IV - Preencher'!H829</f>
        <v>S</v>
      </c>
      <c r="G820" s="5" t="str">
        <f>'[1]TCE - ANEXO IV - Preencher'!I829</f>
        <v>N</v>
      </c>
      <c r="H820" s="5">
        <f>'[1]TCE - ANEXO IV - Preencher'!J829</f>
        <v>0</v>
      </c>
      <c r="I820" s="6" t="str">
        <f>IF('[1]TCE - ANEXO IV - Preencher'!K829="","",'[1]TCE - ANEXO IV - Preencher'!K829)</f>
        <v>30/06/2026</v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>26 - Pe</v>
      </c>
      <c r="L820" s="7">
        <f>'[1]TCE - ANEXO IV - Preencher'!N829</f>
        <v>2.2999999999999998</v>
      </c>
    </row>
    <row r="821" spans="1:12" s="8" customFormat="1" ht="19.5" customHeight="1" x14ac:dyDescent="0.25">
      <c r="A821" s="3">
        <f>IFERROR(VLOOKUP(B821,'[1]DADOS (OCULTAR)'!$Q$3:$S$136,3,0),"")</f>
        <v>9039744002308</v>
      </c>
      <c r="B821" s="4" t="str">
        <f>'[1]TCE - ANEXO IV - Preencher'!C830</f>
        <v>HOSPITAL NOSSA SENHORA DAS GRAÇAS - ANTIGO ALFA - CG Nº 024/2022</v>
      </c>
      <c r="C821" s="4" t="str">
        <f>'[1]TCE - ANEXO IV - Preencher'!E830</f>
        <v xml:space="preserve">5.25 - Serviços Bancários </v>
      </c>
      <c r="D821" s="3" t="str">
        <f>'[1]TCE - ANEXO IV - Preencher'!F830</f>
        <v>09.039.744/0023-08</v>
      </c>
      <c r="E821" s="5" t="str">
        <f>'[1]TCE - ANEXO IV - Preencher'!G830</f>
        <v>FUNDACAO GESTAO HOSPITALAR MARTINIANO FERNANDES - FGH</v>
      </c>
      <c r="F821" s="5" t="str">
        <f>'[1]TCE - ANEXO IV - Preencher'!H830</f>
        <v>S</v>
      </c>
      <c r="G821" s="5" t="str">
        <f>'[1]TCE - ANEXO IV - Preencher'!I830</f>
        <v>N</v>
      </c>
      <c r="H821" s="5">
        <f>'[1]TCE - ANEXO IV - Preencher'!J830</f>
        <v>0</v>
      </c>
      <c r="I821" s="6" t="str">
        <f>IF('[1]TCE - ANEXO IV - Preencher'!K830="","",'[1]TCE - ANEXO IV - Preencher'!K830)</f>
        <v>30/06/2026</v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>26 - Pe</v>
      </c>
      <c r="L821" s="7">
        <f>'[1]TCE - ANEXO IV - Preencher'!N830</f>
        <v>2.2999999999999998</v>
      </c>
    </row>
    <row r="822" spans="1:12" s="8" customFormat="1" ht="19.5" customHeight="1" x14ac:dyDescent="0.25">
      <c r="A822" s="3">
        <f>IFERROR(VLOOKUP(B822,'[1]DADOS (OCULTAR)'!$Q$3:$S$136,3,0),"")</f>
        <v>9039744002308</v>
      </c>
      <c r="B822" s="4" t="str">
        <f>'[1]TCE - ANEXO IV - Preencher'!C831</f>
        <v>HOSPITAL NOSSA SENHORA DAS GRAÇAS - ANTIGO ALFA - CG Nº 024/2022</v>
      </c>
      <c r="C822" s="4" t="str">
        <f>'[1]TCE - ANEXO IV - Preencher'!E831</f>
        <v xml:space="preserve">5.25 - Serviços Bancários </v>
      </c>
      <c r="D822" s="3" t="str">
        <f>'[1]TCE - ANEXO IV - Preencher'!F831</f>
        <v>09.039.744/0023-08</v>
      </c>
      <c r="E822" s="5" t="str">
        <f>'[1]TCE - ANEXO IV - Preencher'!G831</f>
        <v>FUNDACAO GESTAO HOSPITALAR MARTINIANO FERNANDES - FGH</v>
      </c>
      <c r="F822" s="5" t="str">
        <f>'[1]TCE - ANEXO IV - Preencher'!H831</f>
        <v>S</v>
      </c>
      <c r="G822" s="5" t="str">
        <f>'[1]TCE - ANEXO IV - Preencher'!I831</f>
        <v>N</v>
      </c>
      <c r="H822" s="5">
        <f>'[1]TCE - ANEXO IV - Preencher'!J831</f>
        <v>0</v>
      </c>
      <c r="I822" s="6" t="str">
        <f>IF('[1]TCE - ANEXO IV - Preencher'!K831="","",'[1]TCE - ANEXO IV - Preencher'!K831)</f>
        <v>30/06/2026</v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>26 - Pe</v>
      </c>
      <c r="L822" s="7">
        <f>'[1]TCE - ANEXO IV - Preencher'!N831</f>
        <v>2.2999999999999998</v>
      </c>
    </row>
    <row r="823" spans="1:12" s="8" customFormat="1" ht="19.5" customHeight="1" x14ac:dyDescent="0.25">
      <c r="A823" s="3">
        <f>IFERROR(VLOOKUP(B823,'[1]DADOS (OCULTAR)'!$Q$3:$S$136,3,0),"")</f>
        <v>9039744002308</v>
      </c>
      <c r="B823" s="4" t="str">
        <f>'[1]TCE - ANEXO IV - Preencher'!C832</f>
        <v>HOSPITAL NOSSA SENHORA DAS GRAÇAS - ANTIGO ALFA - CG Nº 024/2022</v>
      </c>
      <c r="C823" s="4" t="str">
        <f>'[1]TCE - ANEXO IV - Preencher'!E832</f>
        <v xml:space="preserve">5.25 - Serviços Bancários </v>
      </c>
      <c r="D823" s="3" t="str">
        <f>'[1]TCE - ANEXO IV - Preencher'!F832</f>
        <v>09.039.744/0023-08</v>
      </c>
      <c r="E823" s="5" t="str">
        <f>'[1]TCE - ANEXO IV - Preencher'!G832</f>
        <v>FUNDACAO GESTAO HOSPITALAR MARTINIANO FERNANDES - FGH</v>
      </c>
      <c r="F823" s="5" t="str">
        <f>'[1]TCE - ANEXO IV - Preencher'!H832</f>
        <v>S</v>
      </c>
      <c r="G823" s="5" t="str">
        <f>'[1]TCE - ANEXO IV - Preencher'!I832</f>
        <v>N</v>
      </c>
      <c r="H823" s="5">
        <f>'[1]TCE - ANEXO IV - Preencher'!J832</f>
        <v>0</v>
      </c>
      <c r="I823" s="6" t="str">
        <f>IF('[1]TCE - ANEXO IV - Preencher'!K832="","",'[1]TCE - ANEXO IV - Preencher'!K832)</f>
        <v>30/06/2026</v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>26 - Pe</v>
      </c>
      <c r="L823" s="7">
        <f>'[1]TCE - ANEXO IV - Preencher'!N832</f>
        <v>2.2999999999999998</v>
      </c>
    </row>
    <row r="824" spans="1:12" s="8" customFormat="1" ht="19.5" customHeight="1" x14ac:dyDescent="0.25">
      <c r="A824" s="3">
        <f>IFERROR(VLOOKUP(B824,'[1]DADOS (OCULTAR)'!$Q$3:$S$136,3,0),"")</f>
        <v>9039744002308</v>
      </c>
      <c r="B824" s="4" t="str">
        <f>'[1]TCE - ANEXO IV - Preencher'!C833</f>
        <v>HOSPITAL NOSSA SENHORA DAS GRAÇAS - ANTIGO ALFA - CG Nº 024/2022</v>
      </c>
      <c r="C824" s="4" t="str">
        <f>'[1]TCE - ANEXO IV - Preencher'!E833</f>
        <v xml:space="preserve">5.25 - Serviços Bancários </v>
      </c>
      <c r="D824" s="3" t="str">
        <f>'[1]TCE - ANEXO IV - Preencher'!F833</f>
        <v>09.039.744/0023-08</v>
      </c>
      <c r="E824" s="5" t="str">
        <f>'[1]TCE - ANEXO IV - Preencher'!G833</f>
        <v>FUNDACAO GESTAO HOSPITALAR MARTINIANO FERNANDES - FGH</v>
      </c>
      <c r="F824" s="5" t="str">
        <f>'[1]TCE - ANEXO IV - Preencher'!H833</f>
        <v>S</v>
      </c>
      <c r="G824" s="5" t="str">
        <f>'[1]TCE - ANEXO IV - Preencher'!I833</f>
        <v>N</v>
      </c>
      <c r="H824" s="5">
        <f>'[1]TCE - ANEXO IV - Preencher'!J833</f>
        <v>0</v>
      </c>
      <c r="I824" s="6" t="str">
        <f>IF('[1]TCE - ANEXO IV - Preencher'!K833="","",'[1]TCE - ANEXO IV - Preencher'!K833)</f>
        <v>30/06/2026</v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>26 - Pe</v>
      </c>
      <c r="L824" s="7">
        <f>'[1]TCE - ANEXO IV - Preencher'!N833</f>
        <v>2.2999999999999998</v>
      </c>
    </row>
    <row r="825" spans="1:12" s="8" customFormat="1" ht="19.5" customHeight="1" x14ac:dyDescent="0.25">
      <c r="A825" s="3">
        <f>IFERROR(VLOOKUP(B825,'[1]DADOS (OCULTAR)'!$Q$3:$S$136,3,0),"")</f>
        <v>9039744002308</v>
      </c>
      <c r="B825" s="4" t="str">
        <f>'[1]TCE - ANEXO IV - Preencher'!C834</f>
        <v>HOSPITAL NOSSA SENHORA DAS GRAÇAS - ANTIGO ALFA - CG Nº 024/2022</v>
      </c>
      <c r="C825" s="4" t="str">
        <f>'[1]TCE - ANEXO IV - Preencher'!E834</f>
        <v xml:space="preserve">5.25 - Serviços Bancários </v>
      </c>
      <c r="D825" s="3" t="str">
        <f>'[1]TCE - ANEXO IV - Preencher'!F834</f>
        <v>09.039.744/0023-08</v>
      </c>
      <c r="E825" s="5" t="str">
        <f>'[1]TCE - ANEXO IV - Preencher'!G834</f>
        <v>FUNDACAO GESTAO HOSPITALAR MARTINIANO FERNANDES - FGH</v>
      </c>
      <c r="F825" s="5" t="str">
        <f>'[1]TCE - ANEXO IV - Preencher'!H834</f>
        <v>S</v>
      </c>
      <c r="G825" s="5" t="str">
        <f>'[1]TCE - ANEXO IV - Preencher'!I834</f>
        <v>N</v>
      </c>
      <c r="H825" s="5">
        <f>'[1]TCE - ANEXO IV - Preencher'!J834</f>
        <v>0</v>
      </c>
      <c r="I825" s="6" t="str">
        <f>IF('[1]TCE - ANEXO IV - Preencher'!K834="","",'[1]TCE - ANEXO IV - Preencher'!K834)</f>
        <v>30/06/2026</v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>26 - Pe</v>
      </c>
      <c r="L825" s="7">
        <f>'[1]TCE - ANEXO IV - Preencher'!N834</f>
        <v>2.2999999999999998</v>
      </c>
    </row>
    <row r="826" spans="1:12" s="8" customFormat="1" ht="19.5" customHeight="1" x14ac:dyDescent="0.25">
      <c r="A826" s="3">
        <f>IFERROR(VLOOKUP(B826,'[1]DADOS (OCULTAR)'!$Q$3:$S$136,3,0),"")</f>
        <v>9039744002308</v>
      </c>
      <c r="B826" s="4" t="str">
        <f>'[1]TCE - ANEXO IV - Preencher'!C835</f>
        <v>HOSPITAL NOSSA SENHORA DAS GRAÇAS - ANTIGO ALFA - CG Nº 024/2022</v>
      </c>
      <c r="C826" s="4" t="str">
        <f>'[1]TCE - ANEXO IV - Preencher'!E835</f>
        <v xml:space="preserve">5.25 - Serviços Bancários </v>
      </c>
      <c r="D826" s="3" t="str">
        <f>'[1]TCE - ANEXO IV - Preencher'!F835</f>
        <v>09.039.744/0023-08</v>
      </c>
      <c r="E826" s="5" t="str">
        <f>'[1]TCE - ANEXO IV - Preencher'!G835</f>
        <v>FUNDACAO GESTAO HOSPITALAR MARTINIANO FERNANDES - FGH</v>
      </c>
      <c r="F826" s="5" t="str">
        <f>'[1]TCE - ANEXO IV - Preencher'!H835</f>
        <v>S</v>
      </c>
      <c r="G826" s="5" t="str">
        <f>'[1]TCE - ANEXO IV - Preencher'!I835</f>
        <v>N</v>
      </c>
      <c r="H826" s="5">
        <f>'[1]TCE - ANEXO IV - Preencher'!J835</f>
        <v>0</v>
      </c>
      <c r="I826" s="6" t="str">
        <f>IF('[1]TCE - ANEXO IV - Preencher'!K835="","",'[1]TCE - ANEXO IV - Preencher'!K835)</f>
        <v>30/06/2026</v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>26 - Pe</v>
      </c>
      <c r="L826" s="7">
        <f>'[1]TCE - ANEXO IV - Preencher'!N835</f>
        <v>2.2999999999999998</v>
      </c>
    </row>
    <row r="827" spans="1:12" s="8" customFormat="1" ht="19.5" customHeight="1" x14ac:dyDescent="0.25">
      <c r="A827" s="3">
        <f>IFERROR(VLOOKUP(B827,'[1]DADOS (OCULTAR)'!$Q$3:$S$136,3,0),"")</f>
        <v>9039744002308</v>
      </c>
      <c r="B827" s="4" t="str">
        <f>'[1]TCE - ANEXO IV - Preencher'!C836</f>
        <v>HOSPITAL NOSSA SENHORA DAS GRAÇAS - ANTIGO ALFA - CG Nº 024/2022</v>
      </c>
      <c r="C827" s="4" t="str">
        <f>'[1]TCE - ANEXO IV - Preencher'!E836</f>
        <v xml:space="preserve">5.25 - Serviços Bancários </v>
      </c>
      <c r="D827" s="3" t="str">
        <f>'[1]TCE - ANEXO IV - Preencher'!F836</f>
        <v>09.039.744/0023-08</v>
      </c>
      <c r="E827" s="5" t="str">
        <f>'[1]TCE - ANEXO IV - Preencher'!G836</f>
        <v>FUNDACAO GESTAO HOSPITALAR MARTINIANO FERNANDES - FGH</v>
      </c>
      <c r="F827" s="5" t="str">
        <f>'[1]TCE - ANEXO IV - Preencher'!H836</f>
        <v>S</v>
      </c>
      <c r="G827" s="5" t="str">
        <f>'[1]TCE - ANEXO IV - Preencher'!I836</f>
        <v>N</v>
      </c>
      <c r="H827" s="5">
        <f>'[1]TCE - ANEXO IV - Preencher'!J836</f>
        <v>0</v>
      </c>
      <c r="I827" s="6" t="str">
        <f>IF('[1]TCE - ANEXO IV - Preencher'!K836="","",'[1]TCE - ANEXO IV - Preencher'!K836)</f>
        <v>30/06/2026</v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>26 - Pe</v>
      </c>
      <c r="L827" s="7">
        <f>'[1]TCE - ANEXO IV - Preencher'!N836</f>
        <v>2.2999999999999998</v>
      </c>
    </row>
    <row r="828" spans="1:12" s="8" customFormat="1" ht="19.5" customHeight="1" x14ac:dyDescent="0.25">
      <c r="A828" s="3">
        <f>IFERROR(VLOOKUP(B828,'[1]DADOS (OCULTAR)'!$Q$3:$S$136,3,0),"")</f>
        <v>9039744002308</v>
      </c>
      <c r="B828" s="4" t="str">
        <f>'[1]TCE - ANEXO IV - Preencher'!C837</f>
        <v>HOSPITAL NOSSA SENHORA DAS GRAÇAS - ANTIGO ALFA - CG Nº 024/2022</v>
      </c>
      <c r="C828" s="4" t="str">
        <f>'[1]TCE - ANEXO IV - Preencher'!E837</f>
        <v xml:space="preserve">5.25 - Serviços Bancários </v>
      </c>
      <c r="D828" s="3" t="str">
        <f>'[1]TCE - ANEXO IV - Preencher'!F837</f>
        <v>09.039.744/0023-08</v>
      </c>
      <c r="E828" s="5" t="str">
        <f>'[1]TCE - ANEXO IV - Preencher'!G837</f>
        <v>FUNDACAO GESTAO HOSPITALAR MARTINIANO FERNANDES - FGH</v>
      </c>
      <c r="F828" s="5" t="str">
        <f>'[1]TCE - ANEXO IV - Preencher'!H837</f>
        <v>S</v>
      </c>
      <c r="G828" s="5" t="str">
        <f>'[1]TCE - ANEXO IV - Preencher'!I837</f>
        <v>N</v>
      </c>
      <c r="H828" s="5">
        <f>'[1]TCE - ANEXO IV - Preencher'!J837</f>
        <v>0</v>
      </c>
      <c r="I828" s="6" t="str">
        <f>IF('[1]TCE - ANEXO IV - Preencher'!K837="","",'[1]TCE - ANEXO IV - Preencher'!K837)</f>
        <v>30/06/2026</v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>26 - Pe</v>
      </c>
      <c r="L828" s="7">
        <f>'[1]TCE - ANEXO IV - Preencher'!N837</f>
        <v>2.2999999999999998</v>
      </c>
    </row>
    <row r="829" spans="1:12" s="8" customFormat="1" ht="19.5" customHeight="1" x14ac:dyDescent="0.25">
      <c r="A829" s="3">
        <f>IFERROR(VLOOKUP(B829,'[1]DADOS (OCULTAR)'!$Q$3:$S$136,3,0),"")</f>
        <v>9039744002308</v>
      </c>
      <c r="B829" s="4" t="str">
        <f>'[1]TCE - ANEXO IV - Preencher'!C838</f>
        <v>HOSPITAL NOSSA SENHORA DAS GRAÇAS - ANTIGO ALFA - CG Nº 024/2022</v>
      </c>
      <c r="C829" s="4" t="str">
        <f>'[1]TCE - ANEXO IV - Preencher'!E838</f>
        <v xml:space="preserve">5.25 - Serviços Bancários </v>
      </c>
      <c r="D829" s="3" t="str">
        <f>'[1]TCE - ANEXO IV - Preencher'!F838</f>
        <v>09.039.744/0023-08</v>
      </c>
      <c r="E829" s="5" t="str">
        <f>'[1]TCE - ANEXO IV - Preencher'!G838</f>
        <v>FUNDACAO GESTAO HOSPITALAR MARTINIANO FERNANDES - FGH</v>
      </c>
      <c r="F829" s="5" t="str">
        <f>'[1]TCE - ANEXO IV - Preencher'!H838</f>
        <v>S</v>
      </c>
      <c r="G829" s="5" t="str">
        <f>'[1]TCE - ANEXO IV - Preencher'!I838</f>
        <v>N</v>
      </c>
      <c r="H829" s="5">
        <f>'[1]TCE - ANEXO IV - Preencher'!J838</f>
        <v>0</v>
      </c>
      <c r="I829" s="6" t="str">
        <f>IF('[1]TCE - ANEXO IV - Preencher'!K838="","",'[1]TCE - ANEXO IV - Preencher'!K838)</f>
        <v>30/06/2026</v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>26 - Pe</v>
      </c>
      <c r="L829" s="7">
        <f>'[1]TCE - ANEXO IV - Preencher'!N838</f>
        <v>2.2999999999999998</v>
      </c>
    </row>
    <row r="830" spans="1:12" s="8" customFormat="1" ht="19.5" customHeight="1" x14ac:dyDescent="0.25">
      <c r="A830" s="3">
        <f>IFERROR(VLOOKUP(B830,'[1]DADOS (OCULTAR)'!$Q$3:$S$136,3,0),"")</f>
        <v>9039744002308</v>
      </c>
      <c r="B830" s="4" t="str">
        <f>'[1]TCE - ANEXO IV - Preencher'!C839</f>
        <v>HOSPITAL NOSSA SENHORA DAS GRAÇAS - ANTIGO ALFA - CG Nº 024/2022</v>
      </c>
      <c r="C830" s="4" t="str">
        <f>'[1]TCE - ANEXO IV - Preencher'!E839</f>
        <v xml:space="preserve">5.25 - Serviços Bancários </v>
      </c>
      <c r="D830" s="3" t="str">
        <f>'[1]TCE - ANEXO IV - Preencher'!F839</f>
        <v>09.039.744/0023-08</v>
      </c>
      <c r="E830" s="5" t="str">
        <f>'[1]TCE - ANEXO IV - Preencher'!G839</f>
        <v>FUNDACAO GESTAO HOSPITALAR MARTINIANO FERNANDES - FGH</v>
      </c>
      <c r="F830" s="5" t="str">
        <f>'[1]TCE - ANEXO IV - Preencher'!H839</f>
        <v>S</v>
      </c>
      <c r="G830" s="5" t="str">
        <f>'[1]TCE - ANEXO IV - Preencher'!I839</f>
        <v>N</v>
      </c>
      <c r="H830" s="5">
        <f>'[1]TCE - ANEXO IV - Preencher'!J839</f>
        <v>0</v>
      </c>
      <c r="I830" s="6" t="str">
        <f>IF('[1]TCE - ANEXO IV - Preencher'!K839="","",'[1]TCE - ANEXO IV - Preencher'!K839)</f>
        <v>30/06/2026</v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>26 - Pe</v>
      </c>
      <c r="L830" s="7">
        <f>'[1]TCE - ANEXO IV - Preencher'!N839</f>
        <v>2.2999999999999998</v>
      </c>
    </row>
    <row r="831" spans="1:12" s="8" customFormat="1" ht="19.5" customHeight="1" x14ac:dyDescent="0.25">
      <c r="A831" s="3">
        <f>IFERROR(VLOOKUP(B831,'[1]DADOS (OCULTAR)'!$Q$3:$S$136,3,0),"")</f>
        <v>9039744002308</v>
      </c>
      <c r="B831" s="4" t="str">
        <f>'[1]TCE - ANEXO IV - Preencher'!C840</f>
        <v>HOSPITAL NOSSA SENHORA DAS GRAÇAS - ANTIGO ALFA - CG Nº 024/2022</v>
      </c>
      <c r="C831" s="4" t="str">
        <f>'[1]TCE - ANEXO IV - Preencher'!E840</f>
        <v xml:space="preserve">5.25 - Serviços Bancários </v>
      </c>
      <c r="D831" s="3" t="str">
        <f>'[1]TCE - ANEXO IV - Preencher'!F840</f>
        <v>09.039.744/0023-08</v>
      </c>
      <c r="E831" s="5" t="str">
        <f>'[1]TCE - ANEXO IV - Preencher'!G840</f>
        <v>FUNDACAO GESTAO HOSPITALAR MARTINIANO FERNANDES - FGH</v>
      </c>
      <c r="F831" s="5" t="str">
        <f>'[1]TCE - ANEXO IV - Preencher'!H840</f>
        <v>S</v>
      </c>
      <c r="G831" s="5" t="str">
        <f>'[1]TCE - ANEXO IV - Preencher'!I840</f>
        <v>N</v>
      </c>
      <c r="H831" s="5">
        <f>'[1]TCE - ANEXO IV - Preencher'!J840</f>
        <v>0</v>
      </c>
      <c r="I831" s="6" t="str">
        <f>IF('[1]TCE - ANEXO IV - Preencher'!K840="","",'[1]TCE - ANEXO IV - Preencher'!K840)</f>
        <v>30/06/2026</v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>26 - Pe</v>
      </c>
      <c r="L831" s="7">
        <f>'[1]TCE - ANEXO IV - Preencher'!N840</f>
        <v>2.2999999999999998</v>
      </c>
    </row>
    <row r="832" spans="1:12" s="8" customFormat="1" ht="19.5" customHeight="1" x14ac:dyDescent="0.25">
      <c r="A832" s="3">
        <f>IFERROR(VLOOKUP(B832,'[1]DADOS (OCULTAR)'!$Q$3:$S$136,3,0),"")</f>
        <v>9039744002308</v>
      </c>
      <c r="B832" s="4" t="str">
        <f>'[1]TCE - ANEXO IV - Preencher'!C841</f>
        <v>HOSPITAL NOSSA SENHORA DAS GRAÇAS - ANTIGO ALFA - CG Nº 024/2022</v>
      </c>
      <c r="C832" s="4" t="str">
        <f>'[1]TCE - ANEXO IV - Preencher'!E841</f>
        <v xml:space="preserve">5.25 - Serviços Bancários </v>
      </c>
      <c r="D832" s="3" t="str">
        <f>'[1]TCE - ANEXO IV - Preencher'!F841</f>
        <v>09.039.744/0023-08</v>
      </c>
      <c r="E832" s="5" t="str">
        <f>'[1]TCE - ANEXO IV - Preencher'!G841</f>
        <v>FUNDACAO GESTAO HOSPITALAR MARTINIANO FERNANDES - FGH</v>
      </c>
      <c r="F832" s="5" t="str">
        <f>'[1]TCE - ANEXO IV - Preencher'!H841</f>
        <v>S</v>
      </c>
      <c r="G832" s="5" t="str">
        <f>'[1]TCE - ANEXO IV - Preencher'!I841</f>
        <v>N</v>
      </c>
      <c r="H832" s="5">
        <f>'[1]TCE - ANEXO IV - Preencher'!J841</f>
        <v>0</v>
      </c>
      <c r="I832" s="6" t="str">
        <f>IF('[1]TCE - ANEXO IV - Preencher'!K841="","",'[1]TCE - ANEXO IV - Preencher'!K841)</f>
        <v>30/06/2026</v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>26 - Pe</v>
      </c>
      <c r="L832" s="7">
        <f>'[1]TCE - ANEXO IV - Preencher'!N841</f>
        <v>2.2999999999999998</v>
      </c>
    </row>
    <row r="833" spans="1:12" s="8" customFormat="1" ht="19.5" customHeight="1" x14ac:dyDescent="0.25">
      <c r="A833" s="3">
        <f>IFERROR(VLOOKUP(B833,'[1]DADOS (OCULTAR)'!$Q$3:$S$136,3,0),"")</f>
        <v>9039744002308</v>
      </c>
      <c r="B833" s="4" t="str">
        <f>'[1]TCE - ANEXO IV - Preencher'!C842</f>
        <v>HOSPITAL NOSSA SENHORA DAS GRAÇAS - ANTIGO ALFA - CG Nº 024/2022</v>
      </c>
      <c r="C833" s="4" t="str">
        <f>'[1]TCE - ANEXO IV - Preencher'!E842</f>
        <v xml:space="preserve">5.25 - Serviços Bancários </v>
      </c>
      <c r="D833" s="3" t="str">
        <f>'[1]TCE - ANEXO IV - Preencher'!F842</f>
        <v>09.039.744/0023-08</v>
      </c>
      <c r="E833" s="5" t="str">
        <f>'[1]TCE - ANEXO IV - Preencher'!G842</f>
        <v>FUNDACAO GESTAO HOSPITALAR MARTINIANO FERNANDES - FGH</v>
      </c>
      <c r="F833" s="5" t="str">
        <f>'[1]TCE - ANEXO IV - Preencher'!H842</f>
        <v>S</v>
      </c>
      <c r="G833" s="5" t="str">
        <f>'[1]TCE - ANEXO IV - Preencher'!I842</f>
        <v>N</v>
      </c>
      <c r="H833" s="5">
        <f>'[1]TCE - ANEXO IV - Preencher'!J842</f>
        <v>0</v>
      </c>
      <c r="I833" s="6" t="str">
        <f>IF('[1]TCE - ANEXO IV - Preencher'!K842="","",'[1]TCE - ANEXO IV - Preencher'!K842)</f>
        <v>30/06/2026</v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>26 - Pe</v>
      </c>
      <c r="L833" s="7">
        <f>'[1]TCE - ANEXO IV - Preencher'!N842</f>
        <v>2.2999999999999998</v>
      </c>
    </row>
    <row r="834" spans="1:12" s="8" customFormat="1" ht="19.5" customHeight="1" x14ac:dyDescent="0.25">
      <c r="A834" s="3">
        <f>IFERROR(VLOOKUP(B834,'[1]DADOS (OCULTAR)'!$Q$3:$S$136,3,0),"")</f>
        <v>9039744002308</v>
      </c>
      <c r="B834" s="4" t="str">
        <f>'[1]TCE - ANEXO IV - Preencher'!C843</f>
        <v>HOSPITAL NOSSA SENHORA DAS GRAÇAS - ANTIGO ALFA - CG Nº 024/2022</v>
      </c>
      <c r="C834" s="4" t="str">
        <f>'[1]TCE - ANEXO IV - Preencher'!E843</f>
        <v xml:space="preserve">5.25 - Serviços Bancários </v>
      </c>
      <c r="D834" s="3" t="str">
        <f>'[1]TCE - ANEXO IV - Preencher'!F843</f>
        <v>09.039.744/0023-08</v>
      </c>
      <c r="E834" s="5" t="str">
        <f>'[1]TCE - ANEXO IV - Preencher'!G843</f>
        <v>FUNDACAO GESTAO HOSPITALAR MARTINIANO FERNANDES - FGH</v>
      </c>
      <c r="F834" s="5" t="str">
        <f>'[1]TCE - ANEXO IV - Preencher'!H843</f>
        <v>S</v>
      </c>
      <c r="G834" s="5" t="str">
        <f>'[1]TCE - ANEXO IV - Preencher'!I843</f>
        <v>N</v>
      </c>
      <c r="H834" s="5">
        <f>'[1]TCE - ANEXO IV - Preencher'!J843</f>
        <v>0</v>
      </c>
      <c r="I834" s="6" t="str">
        <f>IF('[1]TCE - ANEXO IV - Preencher'!K843="","",'[1]TCE - ANEXO IV - Preencher'!K843)</f>
        <v>30/06/2026</v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>26 - Pe</v>
      </c>
      <c r="L834" s="7">
        <f>'[1]TCE - ANEXO IV - Preencher'!N843</f>
        <v>2.2999999999999998</v>
      </c>
    </row>
    <row r="835" spans="1:12" s="8" customFormat="1" ht="19.5" customHeight="1" x14ac:dyDescent="0.25">
      <c r="A835" s="3">
        <f>IFERROR(VLOOKUP(B835,'[1]DADOS (OCULTAR)'!$Q$3:$S$136,3,0),"")</f>
        <v>9039744002308</v>
      </c>
      <c r="B835" s="4" t="str">
        <f>'[1]TCE - ANEXO IV - Preencher'!C844</f>
        <v>HOSPITAL NOSSA SENHORA DAS GRAÇAS - ANTIGO ALFA - CG Nº 024/2022</v>
      </c>
      <c r="C835" s="4" t="str">
        <f>'[1]TCE - ANEXO IV - Preencher'!E844</f>
        <v xml:space="preserve">5.25 - Serviços Bancários </v>
      </c>
      <c r="D835" s="3" t="str">
        <f>'[1]TCE - ANEXO IV - Preencher'!F844</f>
        <v>09.039.744/0023-08</v>
      </c>
      <c r="E835" s="5" t="str">
        <f>'[1]TCE - ANEXO IV - Preencher'!G844</f>
        <v>FUNDACAO GESTAO HOSPITALAR MARTINIANO FERNANDES - FGH</v>
      </c>
      <c r="F835" s="5" t="str">
        <f>'[1]TCE - ANEXO IV - Preencher'!H844</f>
        <v>S</v>
      </c>
      <c r="G835" s="5" t="str">
        <f>'[1]TCE - ANEXO IV - Preencher'!I844</f>
        <v>N</v>
      </c>
      <c r="H835" s="5">
        <f>'[1]TCE - ANEXO IV - Preencher'!J844</f>
        <v>0</v>
      </c>
      <c r="I835" s="6" t="str">
        <f>IF('[1]TCE - ANEXO IV - Preencher'!K844="","",'[1]TCE - ANEXO IV - Preencher'!K844)</f>
        <v>30/06/2026</v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>26 - Pe</v>
      </c>
      <c r="L835" s="7">
        <f>'[1]TCE - ANEXO IV - Preencher'!N844</f>
        <v>2.2999999999999998</v>
      </c>
    </row>
    <row r="836" spans="1:12" s="8" customFormat="1" ht="19.5" customHeight="1" x14ac:dyDescent="0.25">
      <c r="A836" s="3">
        <f>IFERROR(VLOOKUP(B836,'[1]DADOS (OCULTAR)'!$Q$3:$S$136,3,0),"")</f>
        <v>9039744002308</v>
      </c>
      <c r="B836" s="4" t="str">
        <f>'[1]TCE - ANEXO IV - Preencher'!C845</f>
        <v>HOSPITAL NOSSA SENHORA DAS GRAÇAS - ANTIGO ALFA - CG Nº 024/2022</v>
      </c>
      <c r="C836" s="4" t="str">
        <f>'[1]TCE - ANEXO IV - Preencher'!E845</f>
        <v xml:space="preserve">5.25 - Serviços Bancários </v>
      </c>
      <c r="D836" s="3" t="str">
        <f>'[1]TCE - ANEXO IV - Preencher'!F845</f>
        <v>09.039.744/0023-08</v>
      </c>
      <c r="E836" s="5" t="str">
        <f>'[1]TCE - ANEXO IV - Preencher'!G845</f>
        <v>FUNDACAO GESTAO HOSPITALAR MARTINIANO FERNANDES - FGH</v>
      </c>
      <c r="F836" s="5" t="str">
        <f>'[1]TCE - ANEXO IV - Preencher'!H845</f>
        <v>S</v>
      </c>
      <c r="G836" s="5" t="str">
        <f>'[1]TCE - ANEXO IV - Preencher'!I845</f>
        <v>N</v>
      </c>
      <c r="H836" s="5">
        <f>'[1]TCE - ANEXO IV - Preencher'!J845</f>
        <v>0</v>
      </c>
      <c r="I836" s="6" t="str">
        <f>IF('[1]TCE - ANEXO IV - Preencher'!K845="","",'[1]TCE - ANEXO IV - Preencher'!K845)</f>
        <v>30/06/2026</v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>26 - Pe</v>
      </c>
      <c r="L836" s="7">
        <f>'[1]TCE - ANEXO IV - Preencher'!N845</f>
        <v>2.2999999999999998</v>
      </c>
    </row>
    <row r="837" spans="1:12" s="8" customFormat="1" ht="19.5" customHeight="1" x14ac:dyDescent="0.25">
      <c r="A837" s="3">
        <f>IFERROR(VLOOKUP(B837,'[1]DADOS (OCULTAR)'!$Q$3:$S$136,3,0),"")</f>
        <v>9039744002308</v>
      </c>
      <c r="B837" s="4" t="str">
        <f>'[1]TCE - ANEXO IV - Preencher'!C846</f>
        <v>HOSPITAL NOSSA SENHORA DAS GRAÇAS - ANTIGO ALFA - CG Nº 024/2022</v>
      </c>
      <c r="C837" s="4" t="str">
        <f>'[1]TCE - ANEXO IV - Preencher'!E846</f>
        <v xml:space="preserve">5.25 - Serviços Bancários </v>
      </c>
      <c r="D837" s="3" t="str">
        <f>'[1]TCE - ANEXO IV - Preencher'!F846</f>
        <v>09.039.744/0023-08</v>
      </c>
      <c r="E837" s="5" t="str">
        <f>'[1]TCE - ANEXO IV - Preencher'!G846</f>
        <v>FUNDACAO GESTAO HOSPITALAR MARTINIANO FERNANDES - FGH</v>
      </c>
      <c r="F837" s="5" t="str">
        <f>'[1]TCE - ANEXO IV - Preencher'!H846</f>
        <v>S</v>
      </c>
      <c r="G837" s="5" t="str">
        <f>'[1]TCE - ANEXO IV - Preencher'!I846</f>
        <v>N</v>
      </c>
      <c r="H837" s="5">
        <f>'[1]TCE - ANEXO IV - Preencher'!J846</f>
        <v>0</v>
      </c>
      <c r="I837" s="6" t="str">
        <f>IF('[1]TCE - ANEXO IV - Preencher'!K846="","",'[1]TCE - ANEXO IV - Preencher'!K846)</f>
        <v>30/06/2026</v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>26 - Pe</v>
      </c>
      <c r="L837" s="7">
        <f>'[1]TCE - ANEXO IV - Preencher'!N846</f>
        <v>2.2999999999999998</v>
      </c>
    </row>
    <row r="838" spans="1:12" s="8" customFormat="1" ht="19.5" customHeight="1" x14ac:dyDescent="0.25">
      <c r="A838" s="3">
        <f>IFERROR(VLOOKUP(B838,'[1]DADOS (OCULTAR)'!$Q$3:$S$136,3,0),"")</f>
        <v>9039744002308</v>
      </c>
      <c r="B838" s="4" t="str">
        <f>'[1]TCE - ANEXO IV - Preencher'!C847</f>
        <v>HOSPITAL NOSSA SENHORA DAS GRAÇAS - ANTIGO ALFA - CG Nº 024/2022</v>
      </c>
      <c r="C838" s="4" t="str">
        <f>'[1]TCE - ANEXO IV - Preencher'!E847</f>
        <v xml:space="preserve">5.25 - Serviços Bancários </v>
      </c>
      <c r="D838" s="3" t="str">
        <f>'[1]TCE - ANEXO IV - Preencher'!F847</f>
        <v>09.039.744/0023-08</v>
      </c>
      <c r="E838" s="5" t="str">
        <f>'[1]TCE - ANEXO IV - Preencher'!G847</f>
        <v>FUNDACAO GESTAO HOSPITALAR MARTINIANO FERNANDES - FGH</v>
      </c>
      <c r="F838" s="5" t="str">
        <f>'[1]TCE - ANEXO IV - Preencher'!H847</f>
        <v>S</v>
      </c>
      <c r="G838" s="5" t="str">
        <f>'[1]TCE - ANEXO IV - Preencher'!I847</f>
        <v>N</v>
      </c>
      <c r="H838" s="5">
        <f>'[1]TCE - ANEXO IV - Preencher'!J847</f>
        <v>0</v>
      </c>
      <c r="I838" s="6" t="str">
        <f>IF('[1]TCE - ANEXO IV - Preencher'!K847="","",'[1]TCE - ANEXO IV - Preencher'!K847)</f>
        <v>30/06/2026</v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>26 - Pe</v>
      </c>
      <c r="L838" s="7">
        <f>'[1]TCE - ANEXO IV - Preencher'!N847</f>
        <v>2.2999999999999998</v>
      </c>
    </row>
    <row r="839" spans="1:12" s="8" customFormat="1" ht="19.5" customHeight="1" x14ac:dyDescent="0.25">
      <c r="A839" s="3">
        <f>IFERROR(VLOOKUP(B839,'[1]DADOS (OCULTAR)'!$Q$3:$S$136,3,0),"")</f>
        <v>9039744002308</v>
      </c>
      <c r="B839" s="4" t="str">
        <f>'[1]TCE - ANEXO IV - Preencher'!C848</f>
        <v>HOSPITAL NOSSA SENHORA DAS GRAÇAS - ANTIGO ALFA - CG Nº 024/2022</v>
      </c>
      <c r="C839" s="4" t="str">
        <f>'[1]TCE - ANEXO IV - Preencher'!E848</f>
        <v xml:space="preserve">5.25 - Serviços Bancários </v>
      </c>
      <c r="D839" s="3" t="str">
        <f>'[1]TCE - ANEXO IV - Preencher'!F848</f>
        <v>09.039.744/0023-08</v>
      </c>
      <c r="E839" s="5" t="str">
        <f>'[1]TCE - ANEXO IV - Preencher'!G848</f>
        <v>FUNDACAO GESTAO HOSPITALAR MARTINIANO FERNANDES - FGH</v>
      </c>
      <c r="F839" s="5" t="str">
        <f>'[1]TCE - ANEXO IV - Preencher'!H848</f>
        <v>S</v>
      </c>
      <c r="G839" s="5" t="str">
        <f>'[1]TCE - ANEXO IV - Preencher'!I848</f>
        <v>N</v>
      </c>
      <c r="H839" s="5">
        <f>'[1]TCE - ANEXO IV - Preencher'!J848</f>
        <v>0</v>
      </c>
      <c r="I839" s="6" t="str">
        <f>IF('[1]TCE - ANEXO IV - Preencher'!K848="","",'[1]TCE - ANEXO IV - Preencher'!K848)</f>
        <v>30/06/2026</v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>26 - Pe</v>
      </c>
      <c r="L839" s="7">
        <f>'[1]TCE - ANEXO IV - Preencher'!N848</f>
        <v>2.2999999999999998</v>
      </c>
    </row>
    <row r="840" spans="1:12" s="8" customFormat="1" ht="19.5" customHeight="1" x14ac:dyDescent="0.25">
      <c r="A840" s="3">
        <f>IFERROR(VLOOKUP(B840,'[1]DADOS (OCULTAR)'!$Q$3:$S$136,3,0),"")</f>
        <v>9039744002308</v>
      </c>
      <c r="B840" s="4" t="str">
        <f>'[1]TCE - ANEXO IV - Preencher'!C849</f>
        <v>HOSPITAL NOSSA SENHORA DAS GRAÇAS - ANTIGO ALFA - CG Nº 024/2022</v>
      </c>
      <c r="C840" s="4" t="str">
        <f>'[1]TCE - ANEXO IV - Preencher'!E849</f>
        <v xml:space="preserve">5.25 - Serviços Bancários </v>
      </c>
      <c r="D840" s="3" t="str">
        <f>'[1]TCE - ANEXO IV - Preencher'!F849</f>
        <v>09.039.744/0023-08</v>
      </c>
      <c r="E840" s="5" t="str">
        <f>'[1]TCE - ANEXO IV - Preencher'!G849</f>
        <v>FUNDACAO GESTAO HOSPITALAR MARTINIANO FERNANDES - FGH</v>
      </c>
      <c r="F840" s="5" t="str">
        <f>'[1]TCE - ANEXO IV - Preencher'!H849</f>
        <v>S</v>
      </c>
      <c r="G840" s="5" t="str">
        <f>'[1]TCE - ANEXO IV - Preencher'!I849</f>
        <v>N</v>
      </c>
      <c r="H840" s="5">
        <f>'[1]TCE - ANEXO IV - Preencher'!J849</f>
        <v>0</v>
      </c>
      <c r="I840" s="6" t="str">
        <f>IF('[1]TCE - ANEXO IV - Preencher'!K849="","",'[1]TCE - ANEXO IV - Preencher'!K849)</f>
        <v>30/06/2026</v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>26 - Pe</v>
      </c>
      <c r="L840" s="7">
        <f>'[1]TCE - ANEXO IV - Preencher'!N849</f>
        <v>2.2999999999999998</v>
      </c>
    </row>
    <row r="841" spans="1:12" s="8" customFormat="1" ht="19.5" customHeight="1" x14ac:dyDescent="0.25">
      <c r="A841" s="3">
        <f>IFERROR(VLOOKUP(B841,'[1]DADOS (OCULTAR)'!$Q$3:$S$136,3,0),"")</f>
        <v>9039744002308</v>
      </c>
      <c r="B841" s="4" t="str">
        <f>'[1]TCE - ANEXO IV - Preencher'!C850</f>
        <v>HOSPITAL NOSSA SENHORA DAS GRAÇAS - ANTIGO ALFA - CG Nº 024/2022</v>
      </c>
      <c r="C841" s="4" t="str">
        <f>'[1]TCE - ANEXO IV - Preencher'!E850</f>
        <v xml:space="preserve">5.25 - Serviços Bancários </v>
      </c>
      <c r="D841" s="3" t="str">
        <f>'[1]TCE - ANEXO IV - Preencher'!F850</f>
        <v>09.039.744/0023-08</v>
      </c>
      <c r="E841" s="5" t="str">
        <f>'[1]TCE - ANEXO IV - Preencher'!G850</f>
        <v>FUNDACAO GESTAO HOSPITALAR MARTINIANO FERNANDES - FGH</v>
      </c>
      <c r="F841" s="5" t="str">
        <f>'[1]TCE - ANEXO IV - Preencher'!H850</f>
        <v>S</v>
      </c>
      <c r="G841" s="5" t="str">
        <f>'[1]TCE - ANEXO IV - Preencher'!I850</f>
        <v>N</v>
      </c>
      <c r="H841" s="5">
        <f>'[1]TCE - ANEXO IV - Preencher'!J850</f>
        <v>0</v>
      </c>
      <c r="I841" s="6" t="str">
        <f>IF('[1]TCE - ANEXO IV - Preencher'!K850="","",'[1]TCE - ANEXO IV - Preencher'!K850)</f>
        <v>30/06/2026</v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>26 - Pe</v>
      </c>
      <c r="L841" s="7">
        <f>'[1]TCE - ANEXO IV - Preencher'!N850</f>
        <v>2.2999999999999998</v>
      </c>
    </row>
    <row r="842" spans="1:12" s="8" customFormat="1" ht="19.5" customHeight="1" x14ac:dyDescent="0.25">
      <c r="A842" s="3">
        <f>IFERROR(VLOOKUP(B842,'[1]DADOS (OCULTAR)'!$Q$3:$S$136,3,0),"")</f>
        <v>9039744002308</v>
      </c>
      <c r="B842" s="4" t="str">
        <f>'[1]TCE - ANEXO IV - Preencher'!C851</f>
        <v>HOSPITAL NOSSA SENHORA DAS GRAÇAS - ANTIGO ALFA - CG Nº 024/2022</v>
      </c>
      <c r="C842" s="4" t="str">
        <f>'[1]TCE - ANEXO IV - Preencher'!E851</f>
        <v xml:space="preserve">5.25 - Serviços Bancários </v>
      </c>
      <c r="D842" s="3" t="str">
        <f>'[1]TCE - ANEXO IV - Preencher'!F851</f>
        <v>09.039.744/0023-08</v>
      </c>
      <c r="E842" s="5" t="str">
        <f>'[1]TCE - ANEXO IV - Preencher'!G851</f>
        <v>FUNDACAO GESTAO HOSPITALAR MARTINIANO FERNANDES - FGH</v>
      </c>
      <c r="F842" s="5" t="str">
        <f>'[1]TCE - ANEXO IV - Preencher'!H851</f>
        <v>S</v>
      </c>
      <c r="G842" s="5" t="str">
        <f>'[1]TCE - ANEXO IV - Preencher'!I851</f>
        <v>N</v>
      </c>
      <c r="H842" s="5">
        <f>'[1]TCE - ANEXO IV - Preencher'!J851</f>
        <v>0</v>
      </c>
      <c r="I842" s="6" t="str">
        <f>IF('[1]TCE - ANEXO IV - Preencher'!K851="","",'[1]TCE - ANEXO IV - Preencher'!K851)</f>
        <v>30/06/2026</v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>26 - Pe</v>
      </c>
      <c r="L842" s="7">
        <f>'[1]TCE - ANEXO IV - Preencher'!N851</f>
        <v>2.2999999999999998</v>
      </c>
    </row>
    <row r="843" spans="1:12" s="8" customFormat="1" ht="19.5" customHeight="1" x14ac:dyDescent="0.25">
      <c r="A843" s="3">
        <f>IFERROR(VLOOKUP(B843,'[1]DADOS (OCULTAR)'!$Q$3:$S$136,3,0),"")</f>
        <v>9039744002308</v>
      </c>
      <c r="B843" s="4" t="str">
        <f>'[1]TCE - ANEXO IV - Preencher'!C852</f>
        <v>HOSPITAL NOSSA SENHORA DAS GRAÇAS - ANTIGO ALFA - CG Nº 024/2022</v>
      </c>
      <c r="C843" s="4" t="str">
        <f>'[1]TCE - ANEXO IV - Preencher'!E852</f>
        <v xml:space="preserve">5.25 - Serviços Bancários </v>
      </c>
      <c r="D843" s="3" t="str">
        <f>'[1]TCE - ANEXO IV - Preencher'!F852</f>
        <v>09.039.744/0023-08</v>
      </c>
      <c r="E843" s="5" t="str">
        <f>'[1]TCE - ANEXO IV - Preencher'!G852</f>
        <v>FUNDACAO GESTAO HOSPITALAR MARTINIANO FERNANDES - FGH</v>
      </c>
      <c r="F843" s="5" t="str">
        <f>'[1]TCE - ANEXO IV - Preencher'!H852</f>
        <v>S</v>
      </c>
      <c r="G843" s="5" t="str">
        <f>'[1]TCE - ANEXO IV - Preencher'!I852</f>
        <v>N</v>
      </c>
      <c r="H843" s="5">
        <f>'[1]TCE - ANEXO IV - Preencher'!J852</f>
        <v>0</v>
      </c>
      <c r="I843" s="6" t="str">
        <f>IF('[1]TCE - ANEXO IV - Preencher'!K852="","",'[1]TCE - ANEXO IV - Preencher'!K852)</f>
        <v>30/06/2026</v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>26 - Pe</v>
      </c>
      <c r="L843" s="7">
        <f>'[1]TCE - ANEXO IV - Preencher'!N852</f>
        <v>2.2999999999999998</v>
      </c>
    </row>
    <row r="844" spans="1:12" s="8" customFormat="1" ht="19.5" customHeight="1" x14ac:dyDescent="0.25">
      <c r="A844" s="3">
        <f>IFERROR(VLOOKUP(B844,'[1]DADOS (OCULTAR)'!$Q$3:$S$136,3,0),"")</f>
        <v>9039744002308</v>
      </c>
      <c r="B844" s="4" t="str">
        <f>'[1]TCE - ANEXO IV - Preencher'!C853</f>
        <v>HOSPITAL NOSSA SENHORA DAS GRAÇAS - ANTIGO ALFA - CG Nº 024/2022</v>
      </c>
      <c r="C844" s="4" t="str">
        <f>'[1]TCE - ANEXO IV - Preencher'!E853</f>
        <v xml:space="preserve">5.25 - Serviços Bancários </v>
      </c>
      <c r="D844" s="3" t="str">
        <f>'[1]TCE - ANEXO IV - Preencher'!F853</f>
        <v>09.039.744/0023-08</v>
      </c>
      <c r="E844" s="5" t="str">
        <f>'[1]TCE - ANEXO IV - Preencher'!G853</f>
        <v>FUNDACAO GESTAO HOSPITALAR MARTINIANO FERNANDES - FGH</v>
      </c>
      <c r="F844" s="5" t="str">
        <f>'[1]TCE - ANEXO IV - Preencher'!H853</f>
        <v>S</v>
      </c>
      <c r="G844" s="5" t="str">
        <f>'[1]TCE - ANEXO IV - Preencher'!I853</f>
        <v>N</v>
      </c>
      <c r="H844" s="5">
        <f>'[1]TCE - ANEXO IV - Preencher'!J853</f>
        <v>0</v>
      </c>
      <c r="I844" s="6" t="str">
        <f>IF('[1]TCE - ANEXO IV - Preencher'!K853="","",'[1]TCE - ANEXO IV - Preencher'!K853)</f>
        <v>30/06/2026</v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>26 - Pe</v>
      </c>
      <c r="L844" s="7">
        <f>'[1]TCE - ANEXO IV - Preencher'!N853</f>
        <v>2.2999999999999998</v>
      </c>
    </row>
    <row r="845" spans="1:12" s="8" customFormat="1" ht="19.5" customHeight="1" x14ac:dyDescent="0.25">
      <c r="A845" s="3">
        <f>IFERROR(VLOOKUP(B845,'[1]DADOS (OCULTAR)'!$Q$3:$S$136,3,0),"")</f>
        <v>9039744002308</v>
      </c>
      <c r="B845" s="4" t="str">
        <f>'[1]TCE - ANEXO IV - Preencher'!C854</f>
        <v>HOSPITAL NOSSA SENHORA DAS GRAÇAS - ANTIGO ALFA - CG Nº 024/2022</v>
      </c>
      <c r="C845" s="4" t="str">
        <f>'[1]TCE - ANEXO IV - Preencher'!E854</f>
        <v xml:space="preserve">5.25 - Serviços Bancários </v>
      </c>
      <c r="D845" s="3" t="str">
        <f>'[1]TCE - ANEXO IV - Preencher'!F854</f>
        <v>09.039.744/0023-08</v>
      </c>
      <c r="E845" s="5" t="str">
        <f>'[1]TCE - ANEXO IV - Preencher'!G854</f>
        <v>FUNDACAO GESTAO HOSPITALAR MARTINIANO FERNANDES - FGH</v>
      </c>
      <c r="F845" s="5" t="str">
        <f>'[1]TCE - ANEXO IV - Preencher'!H854</f>
        <v>S</v>
      </c>
      <c r="G845" s="5" t="str">
        <f>'[1]TCE - ANEXO IV - Preencher'!I854</f>
        <v>N</v>
      </c>
      <c r="H845" s="5">
        <f>'[1]TCE - ANEXO IV - Preencher'!J854</f>
        <v>0</v>
      </c>
      <c r="I845" s="6" t="str">
        <f>IF('[1]TCE - ANEXO IV - Preencher'!K854="","",'[1]TCE - ANEXO IV - Preencher'!K854)</f>
        <v>30/06/2026</v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>26 - Pe</v>
      </c>
      <c r="L845" s="7">
        <f>'[1]TCE - ANEXO IV - Preencher'!N854</f>
        <v>2.2999999999999998</v>
      </c>
    </row>
    <row r="846" spans="1:12" s="8" customFormat="1" ht="19.5" customHeight="1" x14ac:dyDescent="0.25">
      <c r="A846" s="3">
        <f>IFERROR(VLOOKUP(B846,'[1]DADOS (OCULTAR)'!$Q$3:$S$136,3,0),"")</f>
        <v>9039744002308</v>
      </c>
      <c r="B846" s="4" t="str">
        <f>'[1]TCE - ANEXO IV - Preencher'!C855</f>
        <v>HOSPITAL NOSSA SENHORA DAS GRAÇAS - ANTIGO ALFA - CG Nº 024/2022</v>
      </c>
      <c r="C846" s="4" t="str">
        <f>'[1]TCE - ANEXO IV - Preencher'!E855</f>
        <v xml:space="preserve">5.25 - Serviços Bancários </v>
      </c>
      <c r="D846" s="3" t="str">
        <f>'[1]TCE - ANEXO IV - Preencher'!F855</f>
        <v>09.039.744/0023-08</v>
      </c>
      <c r="E846" s="5" t="str">
        <f>'[1]TCE - ANEXO IV - Preencher'!G855</f>
        <v>FUNDACAO GESTAO HOSPITALAR MARTINIANO FERNANDES - FGH</v>
      </c>
      <c r="F846" s="5" t="str">
        <f>'[1]TCE - ANEXO IV - Preencher'!H855</f>
        <v>S</v>
      </c>
      <c r="G846" s="5" t="str">
        <f>'[1]TCE - ANEXO IV - Preencher'!I855</f>
        <v>N</v>
      </c>
      <c r="H846" s="5">
        <f>'[1]TCE - ANEXO IV - Preencher'!J855</f>
        <v>0</v>
      </c>
      <c r="I846" s="6" t="str">
        <f>IF('[1]TCE - ANEXO IV - Preencher'!K855="","",'[1]TCE - ANEXO IV - Preencher'!K855)</f>
        <v>30/06/2026</v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>26 - Pe</v>
      </c>
      <c r="L846" s="7">
        <f>'[1]TCE - ANEXO IV - Preencher'!N855</f>
        <v>2.2999999999999998</v>
      </c>
    </row>
    <row r="847" spans="1:12" s="8" customFormat="1" ht="19.5" customHeight="1" x14ac:dyDescent="0.25">
      <c r="A847" s="3">
        <f>IFERROR(VLOOKUP(B847,'[1]DADOS (OCULTAR)'!$Q$3:$S$136,3,0),"")</f>
        <v>9039744002308</v>
      </c>
      <c r="B847" s="4" t="str">
        <f>'[1]TCE - ANEXO IV - Preencher'!C856</f>
        <v>HOSPITAL NOSSA SENHORA DAS GRAÇAS - ANTIGO ALFA - CG Nº 024/2022</v>
      </c>
      <c r="C847" s="4" t="str">
        <f>'[1]TCE - ANEXO IV - Preencher'!E856</f>
        <v xml:space="preserve">5.25 - Serviços Bancários </v>
      </c>
      <c r="D847" s="3" t="str">
        <f>'[1]TCE - ANEXO IV - Preencher'!F856</f>
        <v>09.039.744/0023-08</v>
      </c>
      <c r="E847" s="5" t="str">
        <f>'[1]TCE - ANEXO IV - Preencher'!G856</f>
        <v>FUNDACAO GESTAO HOSPITALAR MARTINIANO FERNANDES - FGH</v>
      </c>
      <c r="F847" s="5" t="str">
        <f>'[1]TCE - ANEXO IV - Preencher'!H856</f>
        <v>S</v>
      </c>
      <c r="G847" s="5" t="str">
        <f>'[1]TCE - ANEXO IV - Preencher'!I856</f>
        <v>N</v>
      </c>
      <c r="H847" s="5">
        <f>'[1]TCE - ANEXO IV - Preencher'!J856</f>
        <v>0</v>
      </c>
      <c r="I847" s="6" t="str">
        <f>IF('[1]TCE - ANEXO IV - Preencher'!K856="","",'[1]TCE - ANEXO IV - Preencher'!K856)</f>
        <v>30/06/2026</v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>26 - Pe</v>
      </c>
      <c r="L847" s="7">
        <f>'[1]TCE - ANEXO IV - Preencher'!N856</f>
        <v>2.2999999999999998</v>
      </c>
    </row>
    <row r="848" spans="1:12" s="8" customFormat="1" ht="19.5" customHeight="1" x14ac:dyDescent="0.25">
      <c r="A848" s="3">
        <f>IFERROR(VLOOKUP(B848,'[1]DADOS (OCULTAR)'!$Q$3:$S$136,3,0),"")</f>
        <v>9039744002308</v>
      </c>
      <c r="B848" s="4" t="str">
        <f>'[1]TCE - ANEXO IV - Preencher'!C857</f>
        <v>HOSPITAL NOSSA SENHORA DAS GRAÇAS - ANTIGO ALFA - CG Nº 024/2022</v>
      </c>
      <c r="C848" s="4" t="str">
        <f>'[1]TCE - ANEXO IV - Preencher'!E857</f>
        <v xml:space="preserve">5.25 - Serviços Bancários </v>
      </c>
      <c r="D848" s="3" t="str">
        <f>'[1]TCE - ANEXO IV - Preencher'!F857</f>
        <v>09.039.744/0023-08</v>
      </c>
      <c r="E848" s="5" t="str">
        <f>'[1]TCE - ANEXO IV - Preencher'!G857</f>
        <v>FUNDACAO GESTAO HOSPITALAR MARTINIANO FERNANDES - FGH</v>
      </c>
      <c r="F848" s="5" t="str">
        <f>'[1]TCE - ANEXO IV - Preencher'!H857</f>
        <v>S</v>
      </c>
      <c r="G848" s="5" t="str">
        <f>'[1]TCE - ANEXO IV - Preencher'!I857</f>
        <v>N</v>
      </c>
      <c r="H848" s="5">
        <f>'[1]TCE - ANEXO IV - Preencher'!J857</f>
        <v>0</v>
      </c>
      <c r="I848" s="6" t="str">
        <f>IF('[1]TCE - ANEXO IV - Preencher'!K857="","",'[1]TCE - ANEXO IV - Preencher'!K857)</f>
        <v>30/06/2026</v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>26 - Pe</v>
      </c>
      <c r="L848" s="7">
        <f>'[1]TCE - ANEXO IV - Preencher'!N857</f>
        <v>2.2999999999999998</v>
      </c>
    </row>
    <row r="849" spans="1:12" s="8" customFormat="1" ht="19.5" customHeight="1" x14ac:dyDescent="0.25">
      <c r="A849" s="3">
        <f>IFERROR(VLOOKUP(B849,'[1]DADOS (OCULTAR)'!$Q$3:$S$136,3,0),"")</f>
        <v>9039744002308</v>
      </c>
      <c r="B849" s="4" t="str">
        <f>'[1]TCE - ANEXO IV - Preencher'!C858</f>
        <v>HOSPITAL NOSSA SENHORA DAS GRAÇAS - ANTIGO ALFA - CG Nº 024/2022</v>
      </c>
      <c r="C849" s="4" t="str">
        <f>'[1]TCE - ANEXO IV - Preencher'!E858</f>
        <v xml:space="preserve">5.25 - Serviços Bancários </v>
      </c>
      <c r="D849" s="3" t="str">
        <f>'[1]TCE - ANEXO IV - Preencher'!F858</f>
        <v>09.039.744/0023-08</v>
      </c>
      <c r="E849" s="5" t="str">
        <f>'[1]TCE - ANEXO IV - Preencher'!G858</f>
        <v>FUNDACAO GESTAO HOSPITALAR MARTINIANO FERNANDES - FGH</v>
      </c>
      <c r="F849" s="5" t="str">
        <f>'[1]TCE - ANEXO IV - Preencher'!H858</f>
        <v>S</v>
      </c>
      <c r="G849" s="5" t="str">
        <f>'[1]TCE - ANEXO IV - Preencher'!I858</f>
        <v>N</v>
      </c>
      <c r="H849" s="5">
        <f>'[1]TCE - ANEXO IV - Preencher'!J858</f>
        <v>0</v>
      </c>
      <c r="I849" s="6" t="str">
        <f>IF('[1]TCE - ANEXO IV - Preencher'!K858="","",'[1]TCE - ANEXO IV - Preencher'!K858)</f>
        <v>30/06/2026</v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>26 - Pe</v>
      </c>
      <c r="L849" s="7">
        <f>'[1]TCE - ANEXO IV - Preencher'!N858</f>
        <v>2.2999999999999998</v>
      </c>
    </row>
    <row r="850" spans="1:12" s="8" customFormat="1" ht="19.5" customHeight="1" x14ac:dyDescent="0.25">
      <c r="A850" s="3">
        <f>IFERROR(VLOOKUP(B850,'[1]DADOS (OCULTAR)'!$Q$3:$S$136,3,0),"")</f>
        <v>9039744002308</v>
      </c>
      <c r="B850" s="4" t="str">
        <f>'[1]TCE - ANEXO IV - Preencher'!C859</f>
        <v>HOSPITAL NOSSA SENHORA DAS GRAÇAS - ANTIGO ALFA - CG Nº 024/2022</v>
      </c>
      <c r="C850" s="4" t="str">
        <f>'[1]TCE - ANEXO IV - Preencher'!E859</f>
        <v xml:space="preserve">5.25 - Serviços Bancários </v>
      </c>
      <c r="D850" s="3" t="str">
        <f>'[1]TCE - ANEXO IV - Preencher'!F859</f>
        <v>09.039.744/0023-08</v>
      </c>
      <c r="E850" s="5" t="str">
        <f>'[1]TCE - ANEXO IV - Preencher'!G859</f>
        <v>FUNDACAO GESTAO HOSPITALAR MARTINIANO FERNANDES - FGH</v>
      </c>
      <c r="F850" s="5" t="str">
        <f>'[1]TCE - ANEXO IV - Preencher'!H859</f>
        <v>S</v>
      </c>
      <c r="G850" s="5" t="str">
        <f>'[1]TCE - ANEXO IV - Preencher'!I859</f>
        <v>N</v>
      </c>
      <c r="H850" s="5">
        <f>'[1]TCE - ANEXO IV - Preencher'!J859</f>
        <v>0</v>
      </c>
      <c r="I850" s="6" t="str">
        <f>IF('[1]TCE - ANEXO IV - Preencher'!K859="","",'[1]TCE - ANEXO IV - Preencher'!K859)</f>
        <v>30/06/2026</v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>26 - Pe</v>
      </c>
      <c r="L850" s="7">
        <f>'[1]TCE - ANEXO IV - Preencher'!N859</f>
        <v>2.2999999999999998</v>
      </c>
    </row>
    <row r="851" spans="1:12" s="8" customFormat="1" ht="19.5" customHeight="1" x14ac:dyDescent="0.25">
      <c r="A851" s="3">
        <f>IFERROR(VLOOKUP(B851,'[1]DADOS (OCULTAR)'!$Q$3:$S$136,3,0),"")</f>
        <v>9039744002308</v>
      </c>
      <c r="B851" s="4" t="str">
        <f>'[1]TCE - ANEXO IV - Preencher'!C860</f>
        <v>HOSPITAL NOSSA SENHORA DAS GRAÇAS - ANTIGO ALFA - CG Nº 024/2022</v>
      </c>
      <c r="C851" s="4" t="str">
        <f>'[1]TCE - ANEXO IV - Preencher'!E860</f>
        <v xml:space="preserve">5.25 - Serviços Bancários </v>
      </c>
      <c r="D851" s="3" t="str">
        <f>'[1]TCE - ANEXO IV - Preencher'!F860</f>
        <v>09.039.744/0023-08</v>
      </c>
      <c r="E851" s="5" t="str">
        <f>'[1]TCE - ANEXO IV - Preencher'!G860</f>
        <v>FUNDACAO GESTAO HOSPITALAR MARTINIANO FERNANDES - FGH</v>
      </c>
      <c r="F851" s="5" t="str">
        <f>'[1]TCE - ANEXO IV - Preencher'!H860</f>
        <v>S</v>
      </c>
      <c r="G851" s="5" t="str">
        <f>'[1]TCE - ANEXO IV - Preencher'!I860</f>
        <v>N</v>
      </c>
      <c r="H851" s="5">
        <f>'[1]TCE - ANEXO IV - Preencher'!J860</f>
        <v>0</v>
      </c>
      <c r="I851" s="6" t="str">
        <f>IF('[1]TCE - ANEXO IV - Preencher'!K860="","",'[1]TCE - ANEXO IV - Preencher'!K860)</f>
        <v>30/06/2026</v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>26 - Pe</v>
      </c>
      <c r="L851" s="7">
        <f>'[1]TCE - ANEXO IV - Preencher'!N860</f>
        <v>2.2999999999999998</v>
      </c>
    </row>
    <row r="852" spans="1:12" s="8" customFormat="1" ht="19.5" customHeight="1" x14ac:dyDescent="0.25">
      <c r="A852" s="3">
        <f>IFERROR(VLOOKUP(B852,'[1]DADOS (OCULTAR)'!$Q$3:$S$136,3,0),"")</f>
        <v>9039744002308</v>
      </c>
      <c r="B852" s="4" t="str">
        <f>'[1]TCE - ANEXO IV - Preencher'!C861</f>
        <v>HOSPITAL NOSSA SENHORA DAS GRAÇAS - ANTIGO ALFA - CG Nº 024/2022</v>
      </c>
      <c r="C852" s="4" t="str">
        <f>'[1]TCE - ANEXO IV - Preencher'!E861</f>
        <v xml:space="preserve">5.25 - Serviços Bancários </v>
      </c>
      <c r="D852" s="3" t="str">
        <f>'[1]TCE - ANEXO IV - Preencher'!F861</f>
        <v>09.039.744/0023-08</v>
      </c>
      <c r="E852" s="5" t="str">
        <f>'[1]TCE - ANEXO IV - Preencher'!G861</f>
        <v>FUNDACAO GESTAO HOSPITALAR MARTINIANO FERNANDES - FGH</v>
      </c>
      <c r="F852" s="5" t="str">
        <f>'[1]TCE - ANEXO IV - Preencher'!H861</f>
        <v>S</v>
      </c>
      <c r="G852" s="5" t="str">
        <f>'[1]TCE - ANEXO IV - Preencher'!I861</f>
        <v>N</v>
      </c>
      <c r="H852" s="5">
        <f>'[1]TCE - ANEXO IV - Preencher'!J861</f>
        <v>0</v>
      </c>
      <c r="I852" s="6" t="str">
        <f>IF('[1]TCE - ANEXO IV - Preencher'!K861="","",'[1]TCE - ANEXO IV - Preencher'!K861)</f>
        <v>30/06/2026</v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>26 - Pe</v>
      </c>
      <c r="L852" s="7">
        <f>'[1]TCE - ANEXO IV - Preencher'!N861</f>
        <v>2.2999999999999998</v>
      </c>
    </row>
    <row r="853" spans="1:12" s="8" customFormat="1" ht="19.5" customHeight="1" x14ac:dyDescent="0.25">
      <c r="A853" s="3">
        <f>IFERROR(VLOOKUP(B853,'[1]DADOS (OCULTAR)'!$Q$3:$S$136,3,0),"")</f>
        <v>9039744002308</v>
      </c>
      <c r="B853" s="4" t="str">
        <f>'[1]TCE - ANEXO IV - Preencher'!C862</f>
        <v>HOSPITAL NOSSA SENHORA DAS GRAÇAS - ANTIGO ALFA - CG Nº 024/2022</v>
      </c>
      <c r="C853" s="4" t="str">
        <f>'[1]TCE - ANEXO IV - Preencher'!E862</f>
        <v xml:space="preserve">5.25 - Serviços Bancários </v>
      </c>
      <c r="D853" s="3" t="str">
        <f>'[1]TCE - ANEXO IV - Preencher'!F862</f>
        <v>09.039.744/0023-08</v>
      </c>
      <c r="E853" s="5" t="str">
        <f>'[1]TCE - ANEXO IV - Preencher'!G862</f>
        <v>FUNDACAO GESTAO HOSPITALAR MARTINIANO FERNANDES - FGH</v>
      </c>
      <c r="F853" s="5" t="str">
        <f>'[1]TCE - ANEXO IV - Preencher'!H862</f>
        <v>S</v>
      </c>
      <c r="G853" s="5" t="str">
        <f>'[1]TCE - ANEXO IV - Preencher'!I862</f>
        <v>N</v>
      </c>
      <c r="H853" s="5">
        <f>'[1]TCE - ANEXO IV - Preencher'!J862</f>
        <v>0</v>
      </c>
      <c r="I853" s="6" t="str">
        <f>IF('[1]TCE - ANEXO IV - Preencher'!K862="","",'[1]TCE - ANEXO IV - Preencher'!K862)</f>
        <v>30/06/2026</v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>26 - Pe</v>
      </c>
      <c r="L853" s="7">
        <f>'[1]TCE - ANEXO IV - Preencher'!N862</f>
        <v>2.2999999999999998</v>
      </c>
    </row>
    <row r="854" spans="1:12" s="8" customFormat="1" ht="19.5" customHeight="1" x14ac:dyDescent="0.25">
      <c r="A854" s="3">
        <f>IFERROR(VLOOKUP(B854,'[1]DADOS (OCULTAR)'!$Q$3:$S$136,3,0),"")</f>
        <v>9039744002308</v>
      </c>
      <c r="B854" s="4" t="str">
        <f>'[1]TCE - ANEXO IV - Preencher'!C863</f>
        <v>HOSPITAL NOSSA SENHORA DAS GRAÇAS - ANTIGO ALFA - CG Nº 024/2022</v>
      </c>
      <c r="C854" s="4" t="str">
        <f>'[1]TCE - ANEXO IV - Preencher'!E863</f>
        <v xml:space="preserve">5.25 - Serviços Bancários </v>
      </c>
      <c r="D854" s="3" t="str">
        <f>'[1]TCE - ANEXO IV - Preencher'!F863</f>
        <v>09.039.744/0023-08</v>
      </c>
      <c r="E854" s="5" t="str">
        <f>'[1]TCE - ANEXO IV - Preencher'!G863</f>
        <v>FUNDACAO GESTAO HOSPITALAR MARTINIANO FERNANDES - FGH</v>
      </c>
      <c r="F854" s="5" t="str">
        <f>'[1]TCE - ANEXO IV - Preencher'!H863</f>
        <v>S</v>
      </c>
      <c r="G854" s="5" t="str">
        <f>'[1]TCE - ANEXO IV - Preencher'!I863</f>
        <v>N</v>
      </c>
      <c r="H854" s="5">
        <f>'[1]TCE - ANEXO IV - Preencher'!J863</f>
        <v>0</v>
      </c>
      <c r="I854" s="6" t="str">
        <f>IF('[1]TCE - ANEXO IV - Preencher'!K863="","",'[1]TCE - ANEXO IV - Preencher'!K863)</f>
        <v>30/06/2026</v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>26 - Pe</v>
      </c>
      <c r="L854" s="7">
        <f>'[1]TCE - ANEXO IV - Preencher'!N863</f>
        <v>2.2999999999999998</v>
      </c>
    </row>
    <row r="855" spans="1:12" s="8" customFormat="1" ht="19.5" customHeight="1" x14ac:dyDescent="0.25">
      <c r="A855" s="3">
        <f>IFERROR(VLOOKUP(B855,'[1]DADOS (OCULTAR)'!$Q$3:$S$136,3,0),"")</f>
        <v>9039744002308</v>
      </c>
      <c r="B855" s="4" t="str">
        <f>'[1]TCE - ANEXO IV - Preencher'!C864</f>
        <v>HOSPITAL NOSSA SENHORA DAS GRAÇAS - ANTIGO ALFA - CG Nº 024/2022</v>
      </c>
      <c r="C855" s="4" t="str">
        <f>'[1]TCE - ANEXO IV - Preencher'!E864</f>
        <v xml:space="preserve">5.25 - Serviços Bancários </v>
      </c>
      <c r="D855" s="3" t="str">
        <f>'[1]TCE - ANEXO IV - Preencher'!F864</f>
        <v>09.039.744/0023-08</v>
      </c>
      <c r="E855" s="5" t="str">
        <f>'[1]TCE - ANEXO IV - Preencher'!G864</f>
        <v>FUNDACAO GESTAO HOSPITALAR MARTINIANO FERNANDES - FGH</v>
      </c>
      <c r="F855" s="5" t="str">
        <f>'[1]TCE - ANEXO IV - Preencher'!H864</f>
        <v>S</v>
      </c>
      <c r="G855" s="5" t="str">
        <f>'[1]TCE - ANEXO IV - Preencher'!I864</f>
        <v>N</v>
      </c>
      <c r="H855" s="5">
        <f>'[1]TCE - ANEXO IV - Preencher'!J864</f>
        <v>0</v>
      </c>
      <c r="I855" s="6" t="str">
        <f>IF('[1]TCE - ANEXO IV - Preencher'!K864="","",'[1]TCE - ANEXO IV - Preencher'!K864)</f>
        <v>30/06/2026</v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>26 - Pe</v>
      </c>
      <c r="L855" s="7">
        <f>'[1]TCE - ANEXO IV - Preencher'!N864</f>
        <v>2.2999999999999998</v>
      </c>
    </row>
    <row r="856" spans="1:12" s="8" customFormat="1" ht="19.5" customHeight="1" x14ac:dyDescent="0.25">
      <c r="A856" s="3">
        <f>IFERROR(VLOOKUP(B856,'[1]DADOS (OCULTAR)'!$Q$3:$S$136,3,0),"")</f>
        <v>9039744002308</v>
      </c>
      <c r="B856" s="4" t="str">
        <f>'[1]TCE - ANEXO IV - Preencher'!C865</f>
        <v>HOSPITAL NOSSA SENHORA DAS GRAÇAS - ANTIGO ALFA - CG Nº 024/2022</v>
      </c>
      <c r="C856" s="4" t="str">
        <f>'[1]TCE - ANEXO IV - Preencher'!E865</f>
        <v xml:space="preserve">5.25 - Serviços Bancários </v>
      </c>
      <c r="D856" s="3" t="str">
        <f>'[1]TCE - ANEXO IV - Preencher'!F865</f>
        <v>09.039.744/0023-08</v>
      </c>
      <c r="E856" s="5" t="str">
        <f>'[1]TCE - ANEXO IV - Preencher'!G865</f>
        <v>FUNDACAO GESTAO HOSPITALAR MARTINIANO FERNANDES - FGH</v>
      </c>
      <c r="F856" s="5" t="str">
        <f>'[1]TCE - ANEXO IV - Preencher'!H865</f>
        <v>S</v>
      </c>
      <c r="G856" s="5" t="str">
        <f>'[1]TCE - ANEXO IV - Preencher'!I865</f>
        <v>N</v>
      </c>
      <c r="H856" s="5">
        <f>'[1]TCE - ANEXO IV - Preencher'!J865</f>
        <v>0</v>
      </c>
      <c r="I856" s="6" t="str">
        <f>IF('[1]TCE - ANEXO IV - Preencher'!K865="","",'[1]TCE - ANEXO IV - Preencher'!K865)</f>
        <v>30/06/2026</v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>26 - Pe</v>
      </c>
      <c r="L856" s="7">
        <f>'[1]TCE - ANEXO IV - Preencher'!N865</f>
        <v>2.2999999999999998</v>
      </c>
    </row>
    <row r="857" spans="1:12" s="8" customFormat="1" ht="19.5" customHeight="1" x14ac:dyDescent="0.25">
      <c r="A857" s="3">
        <f>IFERROR(VLOOKUP(B857,'[1]DADOS (OCULTAR)'!$Q$3:$S$136,3,0),"")</f>
        <v>9039744002308</v>
      </c>
      <c r="B857" s="4" t="str">
        <f>'[1]TCE - ANEXO IV - Preencher'!C866</f>
        <v>HOSPITAL NOSSA SENHORA DAS GRAÇAS - ANTIGO ALFA - CG Nº 024/2022</v>
      </c>
      <c r="C857" s="4" t="str">
        <f>'[1]TCE - ANEXO IV - Preencher'!E866</f>
        <v xml:space="preserve">5.25 - Serviços Bancários </v>
      </c>
      <c r="D857" s="3" t="str">
        <f>'[1]TCE - ANEXO IV - Preencher'!F866</f>
        <v>09.039.744/0023-08</v>
      </c>
      <c r="E857" s="5" t="str">
        <f>'[1]TCE - ANEXO IV - Preencher'!G866</f>
        <v>FUNDACAO GESTAO HOSPITALAR MARTINIANO FERNANDES - FGH</v>
      </c>
      <c r="F857" s="5" t="str">
        <f>'[1]TCE - ANEXO IV - Preencher'!H866</f>
        <v>S</v>
      </c>
      <c r="G857" s="5" t="str">
        <f>'[1]TCE - ANEXO IV - Preencher'!I866</f>
        <v>N</v>
      </c>
      <c r="H857" s="5">
        <f>'[1]TCE - ANEXO IV - Preencher'!J866</f>
        <v>0</v>
      </c>
      <c r="I857" s="6" t="str">
        <f>IF('[1]TCE - ANEXO IV - Preencher'!K866="","",'[1]TCE - ANEXO IV - Preencher'!K866)</f>
        <v>30/06/2026</v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>26 - Pe</v>
      </c>
      <c r="L857" s="7">
        <f>'[1]TCE - ANEXO IV - Preencher'!N866</f>
        <v>2.2999999999999998</v>
      </c>
    </row>
    <row r="858" spans="1:12" s="8" customFormat="1" ht="19.5" customHeight="1" x14ac:dyDescent="0.25">
      <c r="A858" s="3">
        <f>IFERROR(VLOOKUP(B858,'[1]DADOS (OCULTAR)'!$Q$3:$S$136,3,0),"")</f>
        <v>9039744002308</v>
      </c>
      <c r="B858" s="4" t="str">
        <f>'[1]TCE - ANEXO IV - Preencher'!C867</f>
        <v>HOSPITAL NOSSA SENHORA DAS GRAÇAS - ANTIGO ALFA - CG Nº 024/2022</v>
      </c>
      <c r="C858" s="4" t="str">
        <f>'[1]TCE - ANEXO IV - Preencher'!E867</f>
        <v xml:space="preserve">5.25 - Serviços Bancários </v>
      </c>
      <c r="D858" s="3" t="str">
        <f>'[1]TCE - ANEXO IV - Preencher'!F867</f>
        <v>09.039.744/0023-08</v>
      </c>
      <c r="E858" s="5" t="str">
        <f>'[1]TCE - ANEXO IV - Preencher'!G867</f>
        <v>FUNDACAO GESTAO HOSPITALAR MARTINIANO FERNANDES - FGH</v>
      </c>
      <c r="F858" s="5" t="str">
        <f>'[1]TCE - ANEXO IV - Preencher'!H867</f>
        <v>S</v>
      </c>
      <c r="G858" s="5" t="str">
        <f>'[1]TCE - ANEXO IV - Preencher'!I867</f>
        <v>N</v>
      </c>
      <c r="H858" s="5">
        <f>'[1]TCE - ANEXO IV - Preencher'!J867</f>
        <v>0</v>
      </c>
      <c r="I858" s="6" t="str">
        <f>IF('[1]TCE - ANEXO IV - Preencher'!K867="","",'[1]TCE - ANEXO IV - Preencher'!K867)</f>
        <v>30/06/2026</v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>26 - Pe</v>
      </c>
      <c r="L858" s="7">
        <f>'[1]TCE - ANEXO IV - Preencher'!N867</f>
        <v>2.2999999999999998</v>
      </c>
    </row>
    <row r="859" spans="1:12" s="8" customFormat="1" ht="19.5" customHeight="1" x14ac:dyDescent="0.25">
      <c r="A859" s="3">
        <f>IFERROR(VLOOKUP(B859,'[1]DADOS (OCULTAR)'!$Q$3:$S$136,3,0),"")</f>
        <v>9039744002308</v>
      </c>
      <c r="B859" s="4" t="str">
        <f>'[1]TCE - ANEXO IV - Preencher'!C868</f>
        <v>HOSPITAL NOSSA SENHORA DAS GRAÇAS - ANTIGO ALFA - CG Nº 024/2022</v>
      </c>
      <c r="C859" s="4" t="str">
        <f>'[1]TCE - ANEXO IV - Preencher'!E868</f>
        <v xml:space="preserve">5.25 - Serviços Bancários </v>
      </c>
      <c r="D859" s="3" t="str">
        <f>'[1]TCE - ANEXO IV - Preencher'!F868</f>
        <v>09.039.744/0023-08</v>
      </c>
      <c r="E859" s="5" t="str">
        <f>'[1]TCE - ANEXO IV - Preencher'!G868</f>
        <v>FUNDACAO GESTAO HOSPITALAR MARTINIANO FERNANDES - FGH</v>
      </c>
      <c r="F859" s="5" t="str">
        <f>'[1]TCE - ANEXO IV - Preencher'!H868</f>
        <v>S</v>
      </c>
      <c r="G859" s="5" t="str">
        <f>'[1]TCE - ANEXO IV - Preencher'!I868</f>
        <v>N</v>
      </c>
      <c r="H859" s="5">
        <f>'[1]TCE - ANEXO IV - Preencher'!J868</f>
        <v>0</v>
      </c>
      <c r="I859" s="6" t="str">
        <f>IF('[1]TCE - ANEXO IV - Preencher'!K868="","",'[1]TCE - ANEXO IV - Preencher'!K868)</f>
        <v>30/06/2026</v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>26 - Pe</v>
      </c>
      <c r="L859" s="7">
        <f>'[1]TCE - ANEXO IV - Preencher'!N868</f>
        <v>2.2999999999999998</v>
      </c>
    </row>
    <row r="860" spans="1:12" s="8" customFormat="1" ht="19.5" customHeight="1" x14ac:dyDescent="0.25">
      <c r="A860" s="3">
        <f>IFERROR(VLOOKUP(B860,'[1]DADOS (OCULTAR)'!$Q$3:$S$136,3,0),"")</f>
        <v>9039744002308</v>
      </c>
      <c r="B860" s="4" t="str">
        <f>'[1]TCE - ANEXO IV - Preencher'!C869</f>
        <v>HOSPITAL NOSSA SENHORA DAS GRAÇAS - ANTIGO ALFA - CG Nº 024/2022</v>
      </c>
      <c r="C860" s="4" t="str">
        <f>'[1]TCE - ANEXO IV - Preencher'!E869</f>
        <v xml:space="preserve">5.25 - Serviços Bancários </v>
      </c>
      <c r="D860" s="3" t="str">
        <f>'[1]TCE - ANEXO IV - Preencher'!F869</f>
        <v>09.039.744/0023-08</v>
      </c>
      <c r="E860" s="5" t="str">
        <f>'[1]TCE - ANEXO IV - Preencher'!G869</f>
        <v>FUNDACAO GESTAO HOSPITALAR MARTINIANO FERNANDES - FGH</v>
      </c>
      <c r="F860" s="5" t="str">
        <f>'[1]TCE - ANEXO IV - Preencher'!H869</f>
        <v>S</v>
      </c>
      <c r="G860" s="5" t="str">
        <f>'[1]TCE - ANEXO IV - Preencher'!I869</f>
        <v>N</v>
      </c>
      <c r="H860" s="5">
        <f>'[1]TCE - ANEXO IV - Preencher'!J869</f>
        <v>0</v>
      </c>
      <c r="I860" s="6" t="str">
        <f>IF('[1]TCE - ANEXO IV - Preencher'!K869="","",'[1]TCE - ANEXO IV - Preencher'!K869)</f>
        <v>30/06/2026</v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>26 - Pe</v>
      </c>
      <c r="L860" s="7">
        <f>'[1]TCE - ANEXO IV - Preencher'!N869</f>
        <v>2.2999999999999998</v>
      </c>
    </row>
    <row r="861" spans="1:12" s="8" customFormat="1" ht="19.5" customHeight="1" x14ac:dyDescent="0.25">
      <c r="A861" s="3">
        <f>IFERROR(VLOOKUP(B861,'[1]DADOS (OCULTAR)'!$Q$3:$S$136,3,0),"")</f>
        <v>9039744002308</v>
      </c>
      <c r="B861" s="4" t="str">
        <f>'[1]TCE - ANEXO IV - Preencher'!C870</f>
        <v>HOSPITAL NOSSA SENHORA DAS GRAÇAS - ANTIGO ALFA - CG Nº 024/2022</v>
      </c>
      <c r="C861" s="4" t="str">
        <f>'[1]TCE - ANEXO IV - Preencher'!E870</f>
        <v xml:space="preserve">5.25 - Serviços Bancários </v>
      </c>
      <c r="D861" s="3" t="str">
        <f>'[1]TCE - ANEXO IV - Preencher'!F870</f>
        <v>09.039.744/0023-08</v>
      </c>
      <c r="E861" s="5" t="str">
        <f>'[1]TCE - ANEXO IV - Preencher'!G870</f>
        <v>FUNDACAO GESTAO HOSPITALAR MARTINIANO FERNANDES - FGH</v>
      </c>
      <c r="F861" s="5" t="str">
        <f>'[1]TCE - ANEXO IV - Preencher'!H870</f>
        <v>S</v>
      </c>
      <c r="G861" s="5" t="str">
        <f>'[1]TCE - ANEXO IV - Preencher'!I870</f>
        <v>N</v>
      </c>
      <c r="H861" s="5">
        <f>'[1]TCE - ANEXO IV - Preencher'!J870</f>
        <v>0</v>
      </c>
      <c r="I861" s="6" t="str">
        <f>IF('[1]TCE - ANEXO IV - Preencher'!K870="","",'[1]TCE - ANEXO IV - Preencher'!K870)</f>
        <v>30/06/2026</v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>26 - Pe</v>
      </c>
      <c r="L861" s="7">
        <f>'[1]TCE - ANEXO IV - Preencher'!N870</f>
        <v>2.2999999999999998</v>
      </c>
    </row>
    <row r="862" spans="1:12" s="8" customFormat="1" ht="19.5" customHeight="1" x14ac:dyDescent="0.25">
      <c r="A862" s="3">
        <f>IFERROR(VLOOKUP(B862,'[1]DADOS (OCULTAR)'!$Q$3:$S$136,3,0),"")</f>
        <v>9039744002308</v>
      </c>
      <c r="B862" s="4" t="str">
        <f>'[1]TCE - ANEXO IV - Preencher'!C871</f>
        <v>HOSPITAL NOSSA SENHORA DAS GRAÇAS - ANTIGO ALFA - CG Nº 024/2022</v>
      </c>
      <c r="C862" s="4" t="str">
        <f>'[1]TCE - ANEXO IV - Preencher'!E871</f>
        <v xml:space="preserve">5.25 - Serviços Bancários </v>
      </c>
      <c r="D862" s="3" t="str">
        <f>'[1]TCE - ANEXO IV - Preencher'!F871</f>
        <v>09.039.744/0023-08</v>
      </c>
      <c r="E862" s="5" t="str">
        <f>'[1]TCE - ANEXO IV - Preencher'!G871</f>
        <v>FUNDACAO GESTAO HOSPITALAR MARTINIANO FERNANDES - FGH</v>
      </c>
      <c r="F862" s="5" t="str">
        <f>'[1]TCE - ANEXO IV - Preencher'!H871</f>
        <v>S</v>
      </c>
      <c r="G862" s="5" t="str">
        <f>'[1]TCE - ANEXO IV - Preencher'!I871</f>
        <v>N</v>
      </c>
      <c r="H862" s="5">
        <f>'[1]TCE - ANEXO IV - Preencher'!J871</f>
        <v>0</v>
      </c>
      <c r="I862" s="6" t="str">
        <f>IF('[1]TCE - ANEXO IV - Preencher'!K871="","",'[1]TCE - ANEXO IV - Preencher'!K871)</f>
        <v>30/06/2026</v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>26 - Pe</v>
      </c>
      <c r="L862" s="7">
        <f>'[1]TCE - ANEXO IV - Preencher'!N871</f>
        <v>2.2999999999999998</v>
      </c>
    </row>
    <row r="863" spans="1:12" s="8" customFormat="1" ht="19.5" customHeight="1" x14ac:dyDescent="0.25">
      <c r="A863" s="3">
        <f>IFERROR(VLOOKUP(B863,'[1]DADOS (OCULTAR)'!$Q$3:$S$136,3,0),"")</f>
        <v>9039744002308</v>
      </c>
      <c r="B863" s="4" t="str">
        <f>'[1]TCE - ANEXO IV - Preencher'!C872</f>
        <v>HOSPITAL NOSSA SENHORA DAS GRAÇAS - ANTIGO ALFA - CG Nº 024/2022</v>
      </c>
      <c r="C863" s="4" t="str">
        <f>'[1]TCE - ANEXO IV - Preencher'!E872</f>
        <v xml:space="preserve">5.25 - Serviços Bancários </v>
      </c>
      <c r="D863" s="3" t="str">
        <f>'[1]TCE - ANEXO IV - Preencher'!F872</f>
        <v>09.039.744/0023-08</v>
      </c>
      <c r="E863" s="5" t="str">
        <f>'[1]TCE - ANEXO IV - Preencher'!G872</f>
        <v>FUNDACAO GESTAO HOSPITALAR MARTINIANO FERNANDES - FGH</v>
      </c>
      <c r="F863" s="5" t="str">
        <f>'[1]TCE - ANEXO IV - Preencher'!H872</f>
        <v>S</v>
      </c>
      <c r="G863" s="5" t="str">
        <f>'[1]TCE - ANEXO IV - Preencher'!I872</f>
        <v>N</v>
      </c>
      <c r="H863" s="5">
        <f>'[1]TCE - ANEXO IV - Preencher'!J872</f>
        <v>0</v>
      </c>
      <c r="I863" s="6" t="str">
        <f>IF('[1]TCE - ANEXO IV - Preencher'!K872="","",'[1]TCE - ANEXO IV - Preencher'!K872)</f>
        <v>30/06/2026</v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>26 - Pe</v>
      </c>
      <c r="L863" s="7">
        <f>'[1]TCE - ANEXO IV - Preencher'!N872</f>
        <v>2.2999999999999998</v>
      </c>
    </row>
    <row r="864" spans="1:12" s="8" customFormat="1" ht="19.5" customHeight="1" x14ac:dyDescent="0.25">
      <c r="A864" s="3">
        <f>IFERROR(VLOOKUP(B864,'[1]DADOS (OCULTAR)'!$Q$3:$S$136,3,0),"")</f>
        <v>9039744002308</v>
      </c>
      <c r="B864" s="4" t="str">
        <f>'[1]TCE - ANEXO IV - Preencher'!C873</f>
        <v>HOSPITAL NOSSA SENHORA DAS GRAÇAS - ANTIGO ALFA - CG Nº 024/2022</v>
      </c>
      <c r="C864" s="4" t="str">
        <f>'[1]TCE - ANEXO IV - Preencher'!E873</f>
        <v xml:space="preserve">5.25 - Serviços Bancários </v>
      </c>
      <c r="D864" s="3" t="str">
        <f>'[1]TCE - ANEXO IV - Preencher'!F873</f>
        <v>09.039.744/0023-08</v>
      </c>
      <c r="E864" s="5" t="str">
        <f>'[1]TCE - ANEXO IV - Preencher'!G873</f>
        <v>FUNDACAO GESTAO HOSPITALAR MARTINIANO FERNANDES - FGH</v>
      </c>
      <c r="F864" s="5" t="str">
        <f>'[1]TCE - ANEXO IV - Preencher'!H873</f>
        <v>S</v>
      </c>
      <c r="G864" s="5" t="str">
        <f>'[1]TCE - ANEXO IV - Preencher'!I873</f>
        <v>N</v>
      </c>
      <c r="H864" s="5">
        <f>'[1]TCE - ANEXO IV - Preencher'!J873</f>
        <v>0</v>
      </c>
      <c r="I864" s="6" t="str">
        <f>IF('[1]TCE - ANEXO IV - Preencher'!K873="","",'[1]TCE - ANEXO IV - Preencher'!K873)</f>
        <v>30/06/2026</v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>26 - Pe</v>
      </c>
      <c r="L864" s="7">
        <f>'[1]TCE - ANEXO IV - Preencher'!N873</f>
        <v>2.2999999999999998</v>
      </c>
    </row>
    <row r="865" spans="1:12" s="8" customFormat="1" ht="19.5" customHeight="1" x14ac:dyDescent="0.25">
      <c r="A865" s="3">
        <f>IFERROR(VLOOKUP(B865,'[1]DADOS (OCULTAR)'!$Q$3:$S$136,3,0),"")</f>
        <v>9039744002308</v>
      </c>
      <c r="B865" s="4" t="str">
        <f>'[1]TCE - ANEXO IV - Preencher'!C874</f>
        <v>HOSPITAL NOSSA SENHORA DAS GRAÇAS - ANTIGO ALFA - CG Nº 024/2022</v>
      </c>
      <c r="C865" s="4" t="str">
        <f>'[1]TCE - ANEXO IV - Preencher'!E874</f>
        <v xml:space="preserve">5.25 - Serviços Bancários </v>
      </c>
      <c r="D865" s="3" t="str">
        <f>'[1]TCE - ANEXO IV - Preencher'!F874</f>
        <v>09.039.744/0023-08</v>
      </c>
      <c r="E865" s="5" t="str">
        <f>'[1]TCE - ANEXO IV - Preencher'!G874</f>
        <v>FUNDACAO GESTAO HOSPITALAR MARTINIANO FERNANDES - FGH</v>
      </c>
      <c r="F865" s="5" t="str">
        <f>'[1]TCE - ANEXO IV - Preencher'!H874</f>
        <v>S</v>
      </c>
      <c r="G865" s="5" t="str">
        <f>'[1]TCE - ANEXO IV - Preencher'!I874</f>
        <v>N</v>
      </c>
      <c r="H865" s="5">
        <f>'[1]TCE - ANEXO IV - Preencher'!J874</f>
        <v>0</v>
      </c>
      <c r="I865" s="6" t="str">
        <f>IF('[1]TCE - ANEXO IV - Preencher'!K874="","",'[1]TCE - ANEXO IV - Preencher'!K874)</f>
        <v>30/06/2026</v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>26 - Pe</v>
      </c>
      <c r="L865" s="7">
        <f>'[1]TCE - ANEXO IV - Preencher'!N874</f>
        <v>2.2999999999999998</v>
      </c>
    </row>
    <row r="866" spans="1:12" s="8" customFormat="1" ht="19.5" customHeight="1" x14ac:dyDescent="0.25">
      <c r="A866" s="3">
        <f>IFERROR(VLOOKUP(B866,'[1]DADOS (OCULTAR)'!$Q$3:$S$136,3,0),"")</f>
        <v>9039744002308</v>
      </c>
      <c r="B866" s="4" t="str">
        <f>'[1]TCE - ANEXO IV - Preencher'!C875</f>
        <v>HOSPITAL NOSSA SENHORA DAS GRAÇAS - ANTIGO ALFA - CG Nº 024/2022</v>
      </c>
      <c r="C866" s="4" t="str">
        <f>'[1]TCE - ANEXO IV - Preencher'!E875</f>
        <v xml:space="preserve">5.25 - Serviços Bancários </v>
      </c>
      <c r="D866" s="3" t="str">
        <f>'[1]TCE - ANEXO IV - Preencher'!F875</f>
        <v>09.039.744/0023-08</v>
      </c>
      <c r="E866" s="5" t="str">
        <f>'[1]TCE - ANEXO IV - Preencher'!G875</f>
        <v>FUNDACAO GESTAO HOSPITALAR MARTINIANO FERNANDES - FGH</v>
      </c>
      <c r="F866" s="5" t="str">
        <f>'[1]TCE - ANEXO IV - Preencher'!H875</f>
        <v>S</v>
      </c>
      <c r="G866" s="5" t="str">
        <f>'[1]TCE - ANEXO IV - Preencher'!I875</f>
        <v>N</v>
      </c>
      <c r="H866" s="5">
        <f>'[1]TCE - ANEXO IV - Preencher'!J875</f>
        <v>0</v>
      </c>
      <c r="I866" s="6" t="str">
        <f>IF('[1]TCE - ANEXO IV - Preencher'!K875="","",'[1]TCE - ANEXO IV - Preencher'!K875)</f>
        <v>30/06/2026</v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>26 - Pe</v>
      </c>
      <c r="L866" s="7">
        <f>'[1]TCE - ANEXO IV - Preencher'!N875</f>
        <v>2.2999999999999998</v>
      </c>
    </row>
    <row r="867" spans="1:12" s="8" customFormat="1" ht="19.5" customHeight="1" x14ac:dyDescent="0.25">
      <c r="A867" s="3">
        <f>IFERROR(VLOOKUP(B867,'[1]DADOS (OCULTAR)'!$Q$3:$S$136,3,0),"")</f>
        <v>9039744002308</v>
      </c>
      <c r="B867" s="4" t="str">
        <f>'[1]TCE - ANEXO IV - Preencher'!C876</f>
        <v>HOSPITAL NOSSA SENHORA DAS GRAÇAS - ANTIGO ALFA - CG Nº 024/2022</v>
      </c>
      <c r="C867" s="4" t="str">
        <f>'[1]TCE - ANEXO IV - Preencher'!E876</f>
        <v xml:space="preserve">5.25 - Serviços Bancários </v>
      </c>
      <c r="D867" s="3" t="str">
        <f>'[1]TCE - ANEXO IV - Preencher'!F876</f>
        <v>09.039.744/0023-08</v>
      </c>
      <c r="E867" s="5" t="str">
        <f>'[1]TCE - ANEXO IV - Preencher'!G876</f>
        <v>FUNDACAO GESTAO HOSPITALAR MARTINIANO FERNANDES - FGH</v>
      </c>
      <c r="F867" s="5" t="str">
        <f>'[1]TCE - ANEXO IV - Preencher'!H876</f>
        <v>S</v>
      </c>
      <c r="G867" s="5" t="str">
        <f>'[1]TCE - ANEXO IV - Preencher'!I876</f>
        <v>N</v>
      </c>
      <c r="H867" s="5">
        <f>'[1]TCE - ANEXO IV - Preencher'!J876</f>
        <v>0</v>
      </c>
      <c r="I867" s="6" t="str">
        <f>IF('[1]TCE - ANEXO IV - Preencher'!K876="","",'[1]TCE - ANEXO IV - Preencher'!K876)</f>
        <v>30/06/2026</v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>26 - Pe</v>
      </c>
      <c r="L867" s="7">
        <f>'[1]TCE - ANEXO IV - Preencher'!N876</f>
        <v>2.2999999999999998</v>
      </c>
    </row>
    <row r="868" spans="1:12" s="8" customFormat="1" ht="19.5" customHeight="1" x14ac:dyDescent="0.25">
      <c r="A868" s="3">
        <f>IFERROR(VLOOKUP(B868,'[1]DADOS (OCULTAR)'!$Q$3:$S$136,3,0),"")</f>
        <v>9039744002308</v>
      </c>
      <c r="B868" s="4" t="str">
        <f>'[1]TCE - ANEXO IV - Preencher'!C877</f>
        <v>HOSPITAL NOSSA SENHORA DAS GRAÇAS - ANTIGO ALFA - CG Nº 024/2022</v>
      </c>
      <c r="C868" s="4" t="str">
        <f>'[1]TCE - ANEXO IV - Preencher'!E877</f>
        <v xml:space="preserve">5.25 - Serviços Bancários </v>
      </c>
      <c r="D868" s="3" t="str">
        <f>'[1]TCE - ANEXO IV - Preencher'!F877</f>
        <v>09.039.744/0023-08</v>
      </c>
      <c r="E868" s="5" t="str">
        <f>'[1]TCE - ANEXO IV - Preencher'!G877</f>
        <v>FUNDACAO GESTAO HOSPITALAR MARTINIANO FERNANDES - FGH</v>
      </c>
      <c r="F868" s="5" t="str">
        <f>'[1]TCE - ANEXO IV - Preencher'!H877</f>
        <v>S</v>
      </c>
      <c r="G868" s="5" t="str">
        <f>'[1]TCE - ANEXO IV - Preencher'!I877</f>
        <v>N</v>
      </c>
      <c r="H868" s="5">
        <f>'[1]TCE - ANEXO IV - Preencher'!J877</f>
        <v>0</v>
      </c>
      <c r="I868" s="6" t="str">
        <f>IF('[1]TCE - ANEXO IV - Preencher'!K877="","",'[1]TCE - ANEXO IV - Preencher'!K877)</f>
        <v>30/06/2026</v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>26 - Pe</v>
      </c>
      <c r="L868" s="7">
        <f>'[1]TCE - ANEXO IV - Preencher'!N877</f>
        <v>2.2999999999999998</v>
      </c>
    </row>
    <row r="869" spans="1:12" s="8" customFormat="1" ht="19.5" customHeight="1" x14ac:dyDescent="0.25">
      <c r="A869" s="3">
        <f>IFERROR(VLOOKUP(B869,'[1]DADOS (OCULTAR)'!$Q$3:$S$136,3,0),"")</f>
        <v>9039744002308</v>
      </c>
      <c r="B869" s="4" t="str">
        <f>'[1]TCE - ANEXO IV - Preencher'!C878</f>
        <v>HOSPITAL NOSSA SENHORA DAS GRAÇAS - ANTIGO ALFA - CG Nº 024/2022</v>
      </c>
      <c r="C869" s="4" t="str">
        <f>'[1]TCE - ANEXO IV - Preencher'!E878</f>
        <v xml:space="preserve">5.25 - Serviços Bancários </v>
      </c>
      <c r="D869" s="3" t="str">
        <f>'[1]TCE - ANEXO IV - Preencher'!F878</f>
        <v>09.039.744/0023-08</v>
      </c>
      <c r="E869" s="5" t="str">
        <f>'[1]TCE - ANEXO IV - Preencher'!G878</f>
        <v>FUNDACAO GESTAO HOSPITALAR MARTINIANO FERNANDES - FGH</v>
      </c>
      <c r="F869" s="5" t="str">
        <f>'[1]TCE - ANEXO IV - Preencher'!H878</f>
        <v>S</v>
      </c>
      <c r="G869" s="5" t="str">
        <f>'[1]TCE - ANEXO IV - Preencher'!I878</f>
        <v>N</v>
      </c>
      <c r="H869" s="5">
        <f>'[1]TCE - ANEXO IV - Preencher'!J878</f>
        <v>0</v>
      </c>
      <c r="I869" s="6" t="str">
        <f>IF('[1]TCE - ANEXO IV - Preencher'!K878="","",'[1]TCE - ANEXO IV - Preencher'!K878)</f>
        <v>30/06/2026</v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>26 - Pe</v>
      </c>
      <c r="L869" s="7">
        <f>'[1]TCE - ANEXO IV - Preencher'!N878</f>
        <v>2.2999999999999998</v>
      </c>
    </row>
    <row r="870" spans="1:12" s="8" customFormat="1" ht="19.5" customHeight="1" x14ac:dyDescent="0.25">
      <c r="A870" s="3">
        <f>IFERROR(VLOOKUP(B870,'[1]DADOS (OCULTAR)'!$Q$3:$S$136,3,0),"")</f>
        <v>9039744002308</v>
      </c>
      <c r="B870" s="4" t="str">
        <f>'[1]TCE - ANEXO IV - Preencher'!C879</f>
        <v>HOSPITAL NOSSA SENHORA DAS GRAÇAS - ANTIGO ALFA - CG Nº 024/2022</v>
      </c>
      <c r="C870" s="4" t="str">
        <f>'[1]TCE - ANEXO IV - Preencher'!E879</f>
        <v xml:space="preserve">5.25 - Serviços Bancários </v>
      </c>
      <c r="D870" s="3" t="str">
        <f>'[1]TCE - ANEXO IV - Preencher'!F879</f>
        <v>09.039.744/0023-08</v>
      </c>
      <c r="E870" s="5" t="str">
        <f>'[1]TCE - ANEXO IV - Preencher'!G879</f>
        <v>FUNDACAO GESTAO HOSPITALAR MARTINIANO FERNANDES - FGH</v>
      </c>
      <c r="F870" s="5" t="str">
        <f>'[1]TCE - ANEXO IV - Preencher'!H879</f>
        <v>S</v>
      </c>
      <c r="G870" s="5" t="str">
        <f>'[1]TCE - ANEXO IV - Preencher'!I879</f>
        <v>N</v>
      </c>
      <c r="H870" s="5">
        <f>'[1]TCE - ANEXO IV - Preencher'!J879</f>
        <v>0</v>
      </c>
      <c r="I870" s="6" t="str">
        <f>IF('[1]TCE - ANEXO IV - Preencher'!K879="","",'[1]TCE - ANEXO IV - Preencher'!K879)</f>
        <v>30/06/2026</v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>26 - Pe</v>
      </c>
      <c r="L870" s="7">
        <f>'[1]TCE - ANEXO IV - Preencher'!N879</f>
        <v>2.2999999999999998</v>
      </c>
    </row>
    <row r="871" spans="1:12" s="8" customFormat="1" ht="19.5" customHeight="1" x14ac:dyDescent="0.25">
      <c r="A871" s="3">
        <f>IFERROR(VLOOKUP(B871,'[1]DADOS (OCULTAR)'!$Q$3:$S$136,3,0),"")</f>
        <v>9039744002308</v>
      </c>
      <c r="B871" s="4" t="str">
        <f>'[1]TCE - ANEXO IV - Preencher'!C880</f>
        <v>HOSPITAL NOSSA SENHORA DAS GRAÇAS - ANTIGO ALFA - CG Nº 024/2022</v>
      </c>
      <c r="C871" s="4" t="str">
        <f>'[1]TCE - ANEXO IV - Preencher'!E880</f>
        <v xml:space="preserve">5.25 - Serviços Bancários </v>
      </c>
      <c r="D871" s="3" t="str">
        <f>'[1]TCE - ANEXO IV - Preencher'!F880</f>
        <v>09.039.744/0023-08</v>
      </c>
      <c r="E871" s="5" t="str">
        <f>'[1]TCE - ANEXO IV - Preencher'!G880</f>
        <v>FUNDACAO GESTAO HOSPITALAR MARTINIANO FERNANDES - FGH</v>
      </c>
      <c r="F871" s="5" t="str">
        <f>'[1]TCE - ANEXO IV - Preencher'!H880</f>
        <v>S</v>
      </c>
      <c r="G871" s="5" t="str">
        <f>'[1]TCE - ANEXO IV - Preencher'!I880</f>
        <v>N</v>
      </c>
      <c r="H871" s="5">
        <f>'[1]TCE - ANEXO IV - Preencher'!J880</f>
        <v>0</v>
      </c>
      <c r="I871" s="6" t="str">
        <f>IF('[1]TCE - ANEXO IV - Preencher'!K880="","",'[1]TCE - ANEXO IV - Preencher'!K880)</f>
        <v>30/06/2026</v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>26 - Pe</v>
      </c>
      <c r="L871" s="7">
        <f>'[1]TCE - ANEXO IV - Preencher'!N880</f>
        <v>2.2999999999999998</v>
      </c>
    </row>
    <row r="872" spans="1:12" s="8" customFormat="1" ht="19.5" customHeight="1" x14ac:dyDescent="0.25">
      <c r="A872" s="3">
        <f>IFERROR(VLOOKUP(B872,'[1]DADOS (OCULTAR)'!$Q$3:$S$136,3,0),"")</f>
        <v>9039744002308</v>
      </c>
      <c r="B872" s="4" t="str">
        <f>'[1]TCE - ANEXO IV - Preencher'!C881</f>
        <v>HOSPITAL NOSSA SENHORA DAS GRAÇAS - ANTIGO ALFA - CG Nº 024/2022</v>
      </c>
      <c r="C872" s="4" t="str">
        <f>'[1]TCE - ANEXO IV - Preencher'!E881</f>
        <v xml:space="preserve">5.25 - Serviços Bancários </v>
      </c>
      <c r="D872" s="3" t="str">
        <f>'[1]TCE - ANEXO IV - Preencher'!F881</f>
        <v>09.039.744/0023-08</v>
      </c>
      <c r="E872" s="5" t="str">
        <f>'[1]TCE - ANEXO IV - Preencher'!G881</f>
        <v>FUNDACAO GESTAO HOSPITALAR MARTINIANO FERNANDES - FGH</v>
      </c>
      <c r="F872" s="5" t="str">
        <f>'[1]TCE - ANEXO IV - Preencher'!H881</f>
        <v>S</v>
      </c>
      <c r="G872" s="5" t="str">
        <f>'[1]TCE - ANEXO IV - Preencher'!I881</f>
        <v>N</v>
      </c>
      <c r="H872" s="5">
        <f>'[1]TCE - ANEXO IV - Preencher'!J881</f>
        <v>0</v>
      </c>
      <c r="I872" s="6" t="str">
        <f>IF('[1]TCE - ANEXO IV - Preencher'!K881="","",'[1]TCE - ANEXO IV - Preencher'!K881)</f>
        <v>30/06/2026</v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>26 - Pe</v>
      </c>
      <c r="L872" s="7">
        <f>'[1]TCE - ANEXO IV - Preencher'!N881</f>
        <v>2.2999999999999998</v>
      </c>
    </row>
    <row r="873" spans="1:12" s="8" customFormat="1" ht="19.5" customHeight="1" x14ac:dyDescent="0.25">
      <c r="A873" s="3">
        <f>IFERROR(VLOOKUP(B873,'[1]DADOS (OCULTAR)'!$Q$3:$S$136,3,0),"")</f>
        <v>9039744002308</v>
      </c>
      <c r="B873" s="4" t="str">
        <f>'[1]TCE - ANEXO IV - Preencher'!C882</f>
        <v>HOSPITAL NOSSA SENHORA DAS GRAÇAS - ANTIGO ALFA - CG Nº 024/2022</v>
      </c>
      <c r="C873" s="4" t="str">
        <f>'[1]TCE - ANEXO IV - Preencher'!E882</f>
        <v xml:space="preserve">5.25 - Serviços Bancários </v>
      </c>
      <c r="D873" s="3" t="str">
        <f>'[1]TCE - ANEXO IV - Preencher'!F882</f>
        <v>09.039.744/0023-08</v>
      </c>
      <c r="E873" s="5" t="str">
        <f>'[1]TCE - ANEXO IV - Preencher'!G882</f>
        <v>FUNDACAO GESTAO HOSPITALAR MARTINIANO FERNANDES - FGH</v>
      </c>
      <c r="F873" s="5" t="str">
        <f>'[1]TCE - ANEXO IV - Preencher'!H882</f>
        <v>S</v>
      </c>
      <c r="G873" s="5" t="str">
        <f>'[1]TCE - ANEXO IV - Preencher'!I882</f>
        <v>N</v>
      </c>
      <c r="H873" s="5">
        <f>'[1]TCE - ANEXO IV - Preencher'!J882</f>
        <v>0</v>
      </c>
      <c r="I873" s="6" t="str">
        <f>IF('[1]TCE - ANEXO IV - Preencher'!K882="","",'[1]TCE - ANEXO IV - Preencher'!K882)</f>
        <v>30/06/2026</v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>26 - Pe</v>
      </c>
      <c r="L873" s="7">
        <f>'[1]TCE - ANEXO IV - Preencher'!N882</f>
        <v>2.2999999999999998</v>
      </c>
    </row>
    <row r="874" spans="1:12" s="8" customFormat="1" ht="19.5" customHeight="1" x14ac:dyDescent="0.25">
      <c r="A874" s="3">
        <f>IFERROR(VLOOKUP(B874,'[1]DADOS (OCULTAR)'!$Q$3:$S$136,3,0),"")</f>
        <v>9039744002308</v>
      </c>
      <c r="B874" s="4" t="str">
        <f>'[1]TCE - ANEXO IV - Preencher'!C883</f>
        <v>HOSPITAL NOSSA SENHORA DAS GRAÇAS - ANTIGO ALFA - CG Nº 024/2022</v>
      </c>
      <c r="C874" s="4" t="str">
        <f>'[1]TCE - ANEXO IV - Preencher'!E883</f>
        <v xml:space="preserve">5.25 - Serviços Bancários </v>
      </c>
      <c r="D874" s="3" t="str">
        <f>'[1]TCE - ANEXO IV - Preencher'!F883</f>
        <v>09.039.744/0023-08</v>
      </c>
      <c r="E874" s="5" t="str">
        <f>'[1]TCE - ANEXO IV - Preencher'!G883</f>
        <v>FUNDACAO GESTAO HOSPITALAR MARTINIANO FERNANDES - FGH</v>
      </c>
      <c r="F874" s="5" t="str">
        <f>'[1]TCE - ANEXO IV - Preencher'!H883</f>
        <v>S</v>
      </c>
      <c r="G874" s="5" t="str">
        <f>'[1]TCE - ANEXO IV - Preencher'!I883</f>
        <v>N</v>
      </c>
      <c r="H874" s="5">
        <f>'[1]TCE - ANEXO IV - Preencher'!J883</f>
        <v>0</v>
      </c>
      <c r="I874" s="6" t="str">
        <f>IF('[1]TCE - ANEXO IV - Preencher'!K883="","",'[1]TCE - ANEXO IV - Preencher'!K883)</f>
        <v>30/06/2026</v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>26 - Pe</v>
      </c>
      <c r="L874" s="7">
        <f>'[1]TCE - ANEXO IV - Preencher'!N883</f>
        <v>2.2999999999999998</v>
      </c>
    </row>
    <row r="875" spans="1:12" s="8" customFormat="1" ht="19.5" customHeight="1" x14ac:dyDescent="0.25">
      <c r="A875" s="3">
        <f>IFERROR(VLOOKUP(B875,'[1]DADOS (OCULTAR)'!$Q$3:$S$136,3,0),"")</f>
        <v>9039744002308</v>
      </c>
      <c r="B875" s="4" t="str">
        <f>'[1]TCE - ANEXO IV - Preencher'!C884</f>
        <v>HOSPITAL NOSSA SENHORA DAS GRAÇAS - ANTIGO ALFA - CG Nº 024/2022</v>
      </c>
      <c r="C875" s="4" t="str">
        <f>'[1]TCE - ANEXO IV - Preencher'!E884</f>
        <v xml:space="preserve">5.25 - Serviços Bancários </v>
      </c>
      <c r="D875" s="3" t="str">
        <f>'[1]TCE - ANEXO IV - Preencher'!F884</f>
        <v>09.039.744/0023-08</v>
      </c>
      <c r="E875" s="5" t="str">
        <f>'[1]TCE - ANEXO IV - Preencher'!G884</f>
        <v>FUNDACAO GESTAO HOSPITALAR MARTINIANO FERNANDES - FGH</v>
      </c>
      <c r="F875" s="5" t="str">
        <f>'[1]TCE - ANEXO IV - Preencher'!H884</f>
        <v>S</v>
      </c>
      <c r="G875" s="5" t="str">
        <f>'[1]TCE - ANEXO IV - Preencher'!I884</f>
        <v>N</v>
      </c>
      <c r="H875" s="5">
        <f>'[1]TCE - ANEXO IV - Preencher'!J884</f>
        <v>0</v>
      </c>
      <c r="I875" s="6" t="str">
        <f>IF('[1]TCE - ANEXO IV - Preencher'!K884="","",'[1]TCE - ANEXO IV - Preencher'!K884)</f>
        <v>30/06/2026</v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>26 - Pe</v>
      </c>
      <c r="L875" s="7">
        <f>'[1]TCE - ANEXO IV - Preencher'!N884</f>
        <v>2.2999999999999998</v>
      </c>
    </row>
    <row r="876" spans="1:12" s="8" customFormat="1" ht="19.5" customHeight="1" x14ac:dyDescent="0.25">
      <c r="A876" s="3">
        <f>IFERROR(VLOOKUP(B876,'[1]DADOS (OCULTAR)'!$Q$3:$S$136,3,0),"")</f>
        <v>9039744002308</v>
      </c>
      <c r="B876" s="4" t="str">
        <f>'[1]TCE - ANEXO IV - Preencher'!C885</f>
        <v>HOSPITAL NOSSA SENHORA DAS GRAÇAS - ANTIGO ALFA - CG Nº 024/2022</v>
      </c>
      <c r="C876" s="4" t="str">
        <f>'[1]TCE - ANEXO IV - Preencher'!E885</f>
        <v xml:space="preserve">5.25 - Serviços Bancários </v>
      </c>
      <c r="D876" s="3" t="str">
        <f>'[1]TCE - ANEXO IV - Preencher'!F885</f>
        <v>09.039.744/0023-08</v>
      </c>
      <c r="E876" s="5" t="str">
        <f>'[1]TCE - ANEXO IV - Preencher'!G885</f>
        <v>FUNDACAO GESTAO HOSPITALAR MARTINIANO FERNANDES - FGH</v>
      </c>
      <c r="F876" s="5" t="str">
        <f>'[1]TCE - ANEXO IV - Preencher'!H885</f>
        <v>S</v>
      </c>
      <c r="G876" s="5" t="str">
        <f>'[1]TCE - ANEXO IV - Preencher'!I885</f>
        <v>N</v>
      </c>
      <c r="H876" s="5">
        <f>'[1]TCE - ANEXO IV - Preencher'!J885</f>
        <v>0</v>
      </c>
      <c r="I876" s="6" t="str">
        <f>IF('[1]TCE - ANEXO IV - Preencher'!K885="","",'[1]TCE - ANEXO IV - Preencher'!K885)</f>
        <v>30/06/2026</v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>26 - Pe</v>
      </c>
      <c r="L876" s="7">
        <f>'[1]TCE - ANEXO IV - Preencher'!N885</f>
        <v>2.2999999999999998</v>
      </c>
    </row>
    <row r="877" spans="1:12" s="8" customFormat="1" ht="19.5" customHeight="1" x14ac:dyDescent="0.25">
      <c r="A877" s="3">
        <f>IFERROR(VLOOKUP(B877,'[1]DADOS (OCULTAR)'!$Q$3:$S$136,3,0),"")</f>
        <v>9039744002308</v>
      </c>
      <c r="B877" s="4" t="str">
        <f>'[1]TCE - ANEXO IV - Preencher'!C886</f>
        <v>HOSPITAL NOSSA SENHORA DAS GRAÇAS - ANTIGO ALFA - CG Nº 024/2022</v>
      </c>
      <c r="C877" s="4" t="str">
        <f>'[1]TCE - ANEXO IV - Preencher'!E886</f>
        <v xml:space="preserve">5.25 - Serviços Bancários </v>
      </c>
      <c r="D877" s="3" t="str">
        <f>'[1]TCE - ANEXO IV - Preencher'!F886</f>
        <v>09.039.744/0023-08</v>
      </c>
      <c r="E877" s="5" t="str">
        <f>'[1]TCE - ANEXO IV - Preencher'!G886</f>
        <v>FUNDACAO GESTAO HOSPITALAR MARTINIANO FERNANDES - FGH</v>
      </c>
      <c r="F877" s="5" t="str">
        <f>'[1]TCE - ANEXO IV - Preencher'!H886</f>
        <v>S</v>
      </c>
      <c r="G877" s="5" t="str">
        <f>'[1]TCE - ANEXO IV - Preencher'!I886</f>
        <v>N</v>
      </c>
      <c r="H877" s="5">
        <f>'[1]TCE - ANEXO IV - Preencher'!J886</f>
        <v>0</v>
      </c>
      <c r="I877" s="6" t="str">
        <f>IF('[1]TCE - ANEXO IV - Preencher'!K886="","",'[1]TCE - ANEXO IV - Preencher'!K886)</f>
        <v>30/06/2026</v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>26 - Pe</v>
      </c>
      <c r="L877" s="7">
        <f>'[1]TCE - ANEXO IV - Preencher'!N886</f>
        <v>2.2999999999999998</v>
      </c>
    </row>
    <row r="878" spans="1:12" s="8" customFormat="1" ht="19.5" customHeight="1" x14ac:dyDescent="0.25">
      <c r="A878" s="3">
        <f>IFERROR(VLOOKUP(B878,'[1]DADOS (OCULTAR)'!$Q$3:$S$136,3,0),"")</f>
        <v>9039744002308</v>
      </c>
      <c r="B878" s="4" t="str">
        <f>'[1]TCE - ANEXO IV - Preencher'!C887</f>
        <v>HOSPITAL NOSSA SENHORA DAS GRAÇAS - ANTIGO ALFA - CG Nº 024/2022</v>
      </c>
      <c r="C878" s="4" t="str">
        <f>'[1]TCE - ANEXO IV - Preencher'!E887</f>
        <v xml:space="preserve">5.25 - Serviços Bancários </v>
      </c>
      <c r="D878" s="3" t="str">
        <f>'[1]TCE - ANEXO IV - Preencher'!F887</f>
        <v>09.039.744/0023-08</v>
      </c>
      <c r="E878" s="5" t="str">
        <f>'[1]TCE - ANEXO IV - Preencher'!G887</f>
        <v>FUNDACAO GESTAO HOSPITALAR MARTINIANO FERNANDES - FGH</v>
      </c>
      <c r="F878" s="5" t="str">
        <f>'[1]TCE - ANEXO IV - Preencher'!H887</f>
        <v>S</v>
      </c>
      <c r="G878" s="5" t="str">
        <f>'[1]TCE - ANEXO IV - Preencher'!I887</f>
        <v>N</v>
      </c>
      <c r="H878" s="5">
        <f>'[1]TCE - ANEXO IV - Preencher'!J887</f>
        <v>0</v>
      </c>
      <c r="I878" s="6" t="str">
        <f>IF('[1]TCE - ANEXO IV - Preencher'!K887="","",'[1]TCE - ANEXO IV - Preencher'!K887)</f>
        <v>30/06/2026</v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>26 - Pe</v>
      </c>
      <c r="L878" s="7">
        <f>'[1]TCE - ANEXO IV - Preencher'!N887</f>
        <v>2.2999999999999998</v>
      </c>
    </row>
    <row r="879" spans="1:12" s="8" customFormat="1" ht="19.5" customHeight="1" x14ac:dyDescent="0.25">
      <c r="A879" s="3">
        <f>IFERROR(VLOOKUP(B879,'[1]DADOS (OCULTAR)'!$Q$3:$S$136,3,0),"")</f>
        <v>9039744002308</v>
      </c>
      <c r="B879" s="4" t="str">
        <f>'[1]TCE - ANEXO IV - Preencher'!C888</f>
        <v>HOSPITAL NOSSA SENHORA DAS GRAÇAS - ANTIGO ALFA - CG Nº 024/2022</v>
      </c>
      <c r="C879" s="4" t="str">
        <f>'[1]TCE - ANEXO IV - Preencher'!E888</f>
        <v xml:space="preserve">5.25 - Serviços Bancários </v>
      </c>
      <c r="D879" s="3" t="str">
        <f>'[1]TCE - ANEXO IV - Preencher'!F888</f>
        <v>09.039.744/0023-08</v>
      </c>
      <c r="E879" s="5" t="str">
        <f>'[1]TCE - ANEXO IV - Preencher'!G888</f>
        <v>FUNDACAO GESTAO HOSPITALAR MARTINIANO FERNANDES - FGH</v>
      </c>
      <c r="F879" s="5" t="str">
        <f>'[1]TCE - ANEXO IV - Preencher'!H888</f>
        <v>S</v>
      </c>
      <c r="G879" s="5" t="str">
        <f>'[1]TCE - ANEXO IV - Preencher'!I888</f>
        <v>N</v>
      </c>
      <c r="H879" s="5">
        <f>'[1]TCE - ANEXO IV - Preencher'!J888</f>
        <v>0</v>
      </c>
      <c r="I879" s="6" t="str">
        <f>IF('[1]TCE - ANEXO IV - Preencher'!K888="","",'[1]TCE - ANEXO IV - Preencher'!K888)</f>
        <v>30/06/2026</v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>26 - Pe</v>
      </c>
      <c r="L879" s="7">
        <f>'[1]TCE - ANEXO IV - Preencher'!N888</f>
        <v>2.2999999999999998</v>
      </c>
    </row>
    <row r="880" spans="1:12" s="8" customFormat="1" ht="19.5" customHeight="1" x14ac:dyDescent="0.25">
      <c r="A880" s="3">
        <f>IFERROR(VLOOKUP(B880,'[1]DADOS (OCULTAR)'!$Q$3:$S$136,3,0),"")</f>
        <v>9039744002308</v>
      </c>
      <c r="B880" s="4" t="str">
        <f>'[1]TCE - ANEXO IV - Preencher'!C889</f>
        <v>HOSPITAL NOSSA SENHORA DAS GRAÇAS - ANTIGO ALFA - CG Nº 024/2022</v>
      </c>
      <c r="C880" s="4" t="str">
        <f>'[1]TCE - ANEXO IV - Preencher'!E889</f>
        <v xml:space="preserve">5.25 - Serviços Bancários </v>
      </c>
      <c r="D880" s="3" t="str">
        <f>'[1]TCE - ANEXO IV - Preencher'!F889</f>
        <v>09.039.744/0023-08</v>
      </c>
      <c r="E880" s="5" t="str">
        <f>'[1]TCE - ANEXO IV - Preencher'!G889</f>
        <v>FUNDACAO GESTAO HOSPITALAR MARTINIANO FERNANDES - FGH</v>
      </c>
      <c r="F880" s="5" t="str">
        <f>'[1]TCE - ANEXO IV - Preencher'!H889</f>
        <v>S</v>
      </c>
      <c r="G880" s="5" t="str">
        <f>'[1]TCE - ANEXO IV - Preencher'!I889</f>
        <v>N</v>
      </c>
      <c r="H880" s="5">
        <f>'[1]TCE - ANEXO IV - Preencher'!J889</f>
        <v>0</v>
      </c>
      <c r="I880" s="6" t="str">
        <f>IF('[1]TCE - ANEXO IV - Preencher'!K889="","",'[1]TCE - ANEXO IV - Preencher'!K889)</f>
        <v>30/06/2026</v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>26 - Pe</v>
      </c>
      <c r="L880" s="7">
        <f>'[1]TCE - ANEXO IV - Preencher'!N889</f>
        <v>2.2999999999999998</v>
      </c>
    </row>
    <row r="881" spans="1:12" s="8" customFormat="1" ht="19.5" customHeight="1" x14ac:dyDescent="0.25">
      <c r="A881" s="3">
        <f>IFERROR(VLOOKUP(B881,'[1]DADOS (OCULTAR)'!$Q$3:$S$136,3,0),"")</f>
        <v>9039744002308</v>
      </c>
      <c r="B881" s="4" t="str">
        <f>'[1]TCE - ANEXO IV - Preencher'!C890</f>
        <v>HOSPITAL NOSSA SENHORA DAS GRAÇAS - ANTIGO ALFA - CG Nº 024/2022</v>
      </c>
      <c r="C881" s="4" t="str">
        <f>'[1]TCE - ANEXO IV - Preencher'!E890</f>
        <v xml:space="preserve">5.25 - Serviços Bancários </v>
      </c>
      <c r="D881" s="3" t="str">
        <f>'[1]TCE - ANEXO IV - Preencher'!F890</f>
        <v>09.039.744/0023-08</v>
      </c>
      <c r="E881" s="5" t="str">
        <f>'[1]TCE - ANEXO IV - Preencher'!G890</f>
        <v>FUNDACAO GESTAO HOSPITALAR MARTINIANO FERNANDES - FGH</v>
      </c>
      <c r="F881" s="5" t="str">
        <f>'[1]TCE - ANEXO IV - Preencher'!H890</f>
        <v>S</v>
      </c>
      <c r="G881" s="5" t="str">
        <f>'[1]TCE - ANEXO IV - Preencher'!I890</f>
        <v>N</v>
      </c>
      <c r="H881" s="5">
        <f>'[1]TCE - ANEXO IV - Preencher'!J890</f>
        <v>0</v>
      </c>
      <c r="I881" s="6" t="str">
        <f>IF('[1]TCE - ANEXO IV - Preencher'!K890="","",'[1]TCE - ANEXO IV - Preencher'!K890)</f>
        <v>30/06/2026</v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>26 - Pe</v>
      </c>
      <c r="L881" s="7">
        <f>'[1]TCE - ANEXO IV - Preencher'!N890</f>
        <v>2.2999999999999998</v>
      </c>
    </row>
    <row r="882" spans="1:12" s="8" customFormat="1" ht="19.5" customHeight="1" x14ac:dyDescent="0.25">
      <c r="A882" s="3">
        <f>IFERROR(VLOOKUP(B882,'[1]DADOS (OCULTAR)'!$Q$3:$S$136,3,0),"")</f>
        <v>9039744002308</v>
      </c>
      <c r="B882" s="4" t="str">
        <f>'[1]TCE - ANEXO IV - Preencher'!C891</f>
        <v>HOSPITAL NOSSA SENHORA DAS GRAÇAS - ANTIGO ALFA - CG Nº 024/2022</v>
      </c>
      <c r="C882" s="4" t="str">
        <f>'[1]TCE - ANEXO IV - Preencher'!E891</f>
        <v xml:space="preserve">5.25 - Serviços Bancários </v>
      </c>
      <c r="D882" s="3" t="str">
        <f>'[1]TCE - ANEXO IV - Preencher'!F891</f>
        <v>09.039.744/0023-08</v>
      </c>
      <c r="E882" s="5" t="str">
        <f>'[1]TCE - ANEXO IV - Preencher'!G891</f>
        <v>FUNDACAO GESTAO HOSPITALAR MARTINIANO FERNANDES - FGH</v>
      </c>
      <c r="F882" s="5" t="str">
        <f>'[1]TCE - ANEXO IV - Preencher'!H891</f>
        <v>S</v>
      </c>
      <c r="G882" s="5" t="str">
        <f>'[1]TCE - ANEXO IV - Preencher'!I891</f>
        <v>N</v>
      </c>
      <c r="H882" s="5">
        <f>'[1]TCE - ANEXO IV - Preencher'!J891</f>
        <v>0</v>
      </c>
      <c r="I882" s="6" t="str">
        <f>IF('[1]TCE - ANEXO IV - Preencher'!K891="","",'[1]TCE - ANEXO IV - Preencher'!K891)</f>
        <v>30/06/2026</v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>26 - Pe</v>
      </c>
      <c r="L882" s="7">
        <f>'[1]TCE - ANEXO IV - Preencher'!N891</f>
        <v>2.2999999999999998</v>
      </c>
    </row>
    <row r="883" spans="1:12" s="8" customFormat="1" ht="19.5" customHeight="1" x14ac:dyDescent="0.25">
      <c r="A883" s="3">
        <f>IFERROR(VLOOKUP(B883,'[1]DADOS (OCULTAR)'!$Q$3:$S$136,3,0),"")</f>
        <v>9039744002308</v>
      </c>
      <c r="B883" s="4" t="str">
        <f>'[1]TCE - ANEXO IV - Preencher'!C892</f>
        <v>HOSPITAL NOSSA SENHORA DAS GRAÇAS - ANTIGO ALFA - CG Nº 024/2022</v>
      </c>
      <c r="C883" s="4" t="str">
        <f>'[1]TCE - ANEXO IV - Preencher'!E892</f>
        <v xml:space="preserve">5.25 - Serviços Bancários </v>
      </c>
      <c r="D883" s="3" t="str">
        <f>'[1]TCE - ANEXO IV - Preencher'!F892</f>
        <v>09.039.744/0023-08</v>
      </c>
      <c r="E883" s="5" t="str">
        <f>'[1]TCE - ANEXO IV - Preencher'!G892</f>
        <v>FUNDACAO GESTAO HOSPITALAR MARTINIANO FERNANDES - FGH</v>
      </c>
      <c r="F883" s="5" t="str">
        <f>'[1]TCE - ANEXO IV - Preencher'!H892</f>
        <v>S</v>
      </c>
      <c r="G883" s="5" t="str">
        <f>'[1]TCE - ANEXO IV - Preencher'!I892</f>
        <v>N</v>
      </c>
      <c r="H883" s="5">
        <f>'[1]TCE - ANEXO IV - Preencher'!J892</f>
        <v>0</v>
      </c>
      <c r="I883" s="6" t="str">
        <f>IF('[1]TCE - ANEXO IV - Preencher'!K892="","",'[1]TCE - ANEXO IV - Preencher'!K892)</f>
        <v>30/06/2026</v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>26 - Pe</v>
      </c>
      <c r="L883" s="7">
        <f>'[1]TCE - ANEXO IV - Preencher'!N892</f>
        <v>2.2999999999999998</v>
      </c>
    </row>
    <row r="884" spans="1:12" s="8" customFormat="1" ht="19.5" customHeight="1" x14ac:dyDescent="0.25">
      <c r="A884" s="3">
        <f>IFERROR(VLOOKUP(B884,'[1]DADOS (OCULTAR)'!$Q$3:$S$136,3,0),"")</f>
        <v>9039744002308</v>
      </c>
      <c r="B884" s="4" t="str">
        <f>'[1]TCE - ANEXO IV - Preencher'!C893</f>
        <v>HOSPITAL NOSSA SENHORA DAS GRAÇAS - ANTIGO ALFA - CG Nº 024/2022</v>
      </c>
      <c r="C884" s="4" t="str">
        <f>'[1]TCE - ANEXO IV - Preencher'!E893</f>
        <v xml:space="preserve">5.25 - Serviços Bancários </v>
      </c>
      <c r="D884" s="3" t="str">
        <f>'[1]TCE - ANEXO IV - Preencher'!F893</f>
        <v>09.039.744/0023-08</v>
      </c>
      <c r="E884" s="5" t="str">
        <f>'[1]TCE - ANEXO IV - Preencher'!G893</f>
        <v>FUNDACAO GESTAO HOSPITALAR MARTINIANO FERNANDES - FGH</v>
      </c>
      <c r="F884" s="5" t="str">
        <f>'[1]TCE - ANEXO IV - Preencher'!H893</f>
        <v>S</v>
      </c>
      <c r="G884" s="5" t="str">
        <f>'[1]TCE - ANEXO IV - Preencher'!I893</f>
        <v>N</v>
      </c>
      <c r="H884" s="5">
        <f>'[1]TCE - ANEXO IV - Preencher'!J893</f>
        <v>0</v>
      </c>
      <c r="I884" s="6">
        <f>IF('[1]TCE - ANEXO IV - Preencher'!K893="","",'[1]TCE - ANEXO IV - Preencher'!K893)</f>
        <v>46196</v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>26 - Pe</v>
      </c>
      <c r="L884" s="7">
        <f>'[1]TCE - ANEXO IV - Preencher'!N893</f>
        <v>9.8000000000000007</v>
      </c>
    </row>
    <row r="885" spans="1:12" s="8" customFormat="1" ht="19.5" customHeight="1" x14ac:dyDescent="0.25">
      <c r="A885" s="3">
        <f>IFERROR(VLOOKUP(B885,'[1]DADOS (OCULTAR)'!$Q$3:$S$136,3,0),"")</f>
        <v>9039744002308</v>
      </c>
      <c r="B885" s="4" t="str">
        <f>'[1]TCE - ANEXO IV - Preencher'!C894</f>
        <v>HOSPITAL NOSSA SENHORA DAS GRAÇAS - ANTIGO ALFA - CG Nº 024/2022</v>
      </c>
      <c r="C885" s="4" t="str">
        <f>'[1]TCE - ANEXO IV - Preencher'!E894</f>
        <v>4.6 - Serviços de Profissionais de Saúde</v>
      </c>
      <c r="D885" s="3">
        <f>'[1]TCE - ANEXO IV - Preencher'!F894</f>
        <v>1467129437</v>
      </c>
      <c r="E885" s="5" t="str">
        <f>'[1]TCE - ANEXO IV - Preencher'!G894</f>
        <v>ANDERSON ALBERT PRIMO LOPES</v>
      </c>
      <c r="F885" s="5" t="str">
        <f>'[1]TCE - ANEXO IV - Preencher'!H894</f>
        <v>S</v>
      </c>
      <c r="G885" s="5" t="str">
        <f>'[1]TCE - ANEXO IV - Preencher'!I894</f>
        <v>N</v>
      </c>
      <c r="H885" s="5">
        <f>'[1]TCE - ANEXO IV - Preencher'!J894</f>
        <v>0</v>
      </c>
      <c r="I885" s="6" t="str">
        <f>IF('[1]TCE - ANEXO IV - Preencher'!K894="","",'[1]TCE - ANEXO IV - Preencher'!K894)</f>
        <v>30/06/2026</v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>26 - Pe</v>
      </c>
      <c r="L885" s="7">
        <f>'[1]TCE - ANEXO IV - Preencher'!N894</f>
        <v>16918.84</v>
      </c>
    </row>
    <row r="886" spans="1:12" s="8" customFormat="1" ht="19.5" customHeight="1" x14ac:dyDescent="0.25">
      <c r="A886" s="3">
        <f>IFERROR(VLOOKUP(B886,'[1]DADOS (OCULTAR)'!$Q$3:$S$136,3,0),"")</f>
        <v>9039744002308</v>
      </c>
      <c r="B886" s="4" t="str">
        <f>'[1]TCE - ANEXO IV - Preencher'!C895</f>
        <v>HOSPITAL NOSSA SENHORA DAS GRAÇAS - ANTIGO ALFA - CG Nº 024/2022</v>
      </c>
      <c r="C886" s="4" t="str">
        <f>'[1]TCE - ANEXO IV - Preencher'!E895</f>
        <v>4.6 - Serviços de Profissionais de Saúde</v>
      </c>
      <c r="D886" s="3">
        <f>'[1]TCE - ANEXO IV - Preencher'!F895</f>
        <v>12701969603</v>
      </c>
      <c r="E886" s="5" t="str">
        <f>'[1]TCE - ANEXO IV - Preencher'!G895</f>
        <v>AMANDA CARLA CORREA VIANA</v>
      </c>
      <c r="F886" s="5" t="str">
        <f>'[1]TCE - ANEXO IV - Preencher'!H895</f>
        <v>S</v>
      </c>
      <c r="G886" s="5" t="str">
        <f>'[1]TCE - ANEXO IV - Preencher'!I895</f>
        <v>N</v>
      </c>
      <c r="H886" s="5">
        <f>'[1]TCE - ANEXO IV - Preencher'!J895</f>
        <v>0</v>
      </c>
      <c r="I886" s="6" t="str">
        <f>IF('[1]TCE - ANEXO IV - Preencher'!K895="","",'[1]TCE - ANEXO IV - Preencher'!K895)</f>
        <v>30/06/2026</v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>26 - Pe</v>
      </c>
      <c r="L886" s="7">
        <f>'[1]TCE - ANEXO IV - Preencher'!N895</f>
        <v>8012.48</v>
      </c>
    </row>
    <row r="887" spans="1:12" s="8" customFormat="1" ht="19.5" customHeight="1" x14ac:dyDescent="0.25">
      <c r="A887" s="3">
        <f>IFERROR(VLOOKUP(B887,'[1]DADOS (OCULTAR)'!$Q$3:$S$136,3,0),"")</f>
        <v>9039744002308</v>
      </c>
      <c r="B887" s="4" t="str">
        <f>'[1]TCE - ANEXO IV - Preencher'!C896</f>
        <v>HOSPITAL NOSSA SENHORA DAS GRAÇAS - ANTIGO ALFA - CG Nº 024/2022</v>
      </c>
      <c r="C887" s="4" t="str">
        <f>'[1]TCE - ANEXO IV - Preencher'!E896</f>
        <v>4.6 - Serviços de Profissionais de Saúde</v>
      </c>
      <c r="D887" s="3">
        <f>'[1]TCE - ANEXO IV - Preencher'!F896</f>
        <v>39413259810</v>
      </c>
      <c r="E887" s="5" t="str">
        <f>'[1]TCE - ANEXO IV - Preencher'!G896</f>
        <v>NATALIA LIPAY PEREIRA</v>
      </c>
      <c r="F887" s="5" t="str">
        <f>'[1]TCE - ANEXO IV - Preencher'!H896</f>
        <v>S</v>
      </c>
      <c r="G887" s="5" t="str">
        <f>'[1]TCE - ANEXO IV - Preencher'!I896</f>
        <v>N</v>
      </c>
      <c r="H887" s="5">
        <f>'[1]TCE - ANEXO IV - Preencher'!J896</f>
        <v>0</v>
      </c>
      <c r="I887" s="6" t="str">
        <f>IF('[1]TCE - ANEXO IV - Preencher'!K896="","",'[1]TCE - ANEXO IV - Preencher'!K896)</f>
        <v>30/06/2026</v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>26 - Pe</v>
      </c>
      <c r="L887" s="7">
        <f>'[1]TCE - ANEXO IV - Preencher'!N896</f>
        <v>4808.88</v>
      </c>
    </row>
    <row r="888" spans="1:12" s="8" customFormat="1" ht="19.5" customHeight="1" x14ac:dyDescent="0.25">
      <c r="A888" s="3">
        <f>IFERROR(VLOOKUP(B888,'[1]DADOS (OCULTAR)'!$Q$3:$S$136,3,0),"")</f>
        <v>9039744002308</v>
      </c>
      <c r="B888" s="4" t="str">
        <f>'[1]TCE - ANEXO IV - Preencher'!C897</f>
        <v>HOSPITAL NOSSA SENHORA DAS GRAÇAS - ANTIGO ALFA - CG Nº 024/2022</v>
      </c>
      <c r="C888" s="4" t="str">
        <f>'[1]TCE - ANEXO IV - Preencher'!E897</f>
        <v>4.6 - Serviços de Profissionais de Saúde</v>
      </c>
      <c r="D888" s="3">
        <f>'[1]TCE - ANEXO IV - Preencher'!F897</f>
        <v>11168379431</v>
      </c>
      <c r="E888" s="5" t="str">
        <f>'[1]TCE - ANEXO IV - Preencher'!G897</f>
        <v>EVERTON FELIPE DO VALE ARAUJO</v>
      </c>
      <c r="F888" s="5" t="str">
        <f>'[1]TCE - ANEXO IV - Preencher'!H897</f>
        <v>S</v>
      </c>
      <c r="G888" s="5" t="str">
        <f>'[1]TCE - ANEXO IV - Preencher'!I897</f>
        <v>N</v>
      </c>
      <c r="H888" s="5">
        <f>'[1]TCE - ANEXO IV - Preencher'!J897</f>
        <v>0</v>
      </c>
      <c r="I888" s="6" t="str">
        <f>IF('[1]TCE - ANEXO IV - Preencher'!K897="","",'[1]TCE - ANEXO IV - Preencher'!K897)</f>
        <v>30/06/2026</v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>26 - Pe</v>
      </c>
      <c r="L888" s="7">
        <f>'[1]TCE - ANEXO IV - Preencher'!N897</f>
        <v>7339.33</v>
      </c>
    </row>
    <row r="889" spans="1:12" s="8" customFormat="1" ht="19.5" customHeight="1" x14ac:dyDescent="0.25">
      <c r="A889" s="3">
        <f>IFERROR(VLOOKUP(B889,'[1]DADOS (OCULTAR)'!$Q$3:$S$136,3,0),"")</f>
        <v>9039744002308</v>
      </c>
      <c r="B889" s="4" t="str">
        <f>'[1]TCE - ANEXO IV - Preencher'!C898</f>
        <v>HOSPITAL NOSSA SENHORA DAS GRAÇAS - ANTIGO ALFA - CG Nº 024/2022</v>
      </c>
      <c r="C889" s="4" t="str">
        <f>'[1]TCE - ANEXO IV - Preencher'!E898</f>
        <v>4.6 - Serviços de Profissionais de Saúde</v>
      </c>
      <c r="D889" s="3">
        <f>'[1]TCE - ANEXO IV - Preencher'!F898</f>
        <v>10204702402</v>
      </c>
      <c r="E889" s="5" t="str">
        <f>'[1]TCE - ANEXO IV - Preencher'!G898</f>
        <v>RODRIGO AUGUSTO RODRIGUES RAMALHO LIMA</v>
      </c>
      <c r="F889" s="5" t="str">
        <f>'[1]TCE - ANEXO IV - Preencher'!H898</f>
        <v>S</v>
      </c>
      <c r="G889" s="5" t="str">
        <f>'[1]TCE - ANEXO IV - Preencher'!I898</f>
        <v>N</v>
      </c>
      <c r="H889" s="5">
        <f>'[1]TCE - ANEXO IV - Preencher'!J898</f>
        <v>0</v>
      </c>
      <c r="I889" s="6" t="str">
        <f>IF('[1]TCE - ANEXO IV - Preencher'!K898="","",'[1]TCE - ANEXO IV - Preencher'!K898)</f>
        <v>30/06/2026</v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>26 - Pe</v>
      </c>
      <c r="L889" s="7">
        <f>'[1]TCE - ANEXO IV - Preencher'!N898</f>
        <v>6411.84</v>
      </c>
    </row>
    <row r="890" spans="1:12" s="8" customFormat="1" ht="19.5" customHeight="1" x14ac:dyDescent="0.25">
      <c r="A890" s="3">
        <f>IFERROR(VLOOKUP(B890,'[1]DADOS (OCULTAR)'!$Q$3:$S$136,3,0),"")</f>
        <v>9039744002308</v>
      </c>
      <c r="B890" s="4" t="str">
        <f>'[1]TCE - ANEXO IV - Preencher'!C899</f>
        <v>HOSPITAL NOSSA SENHORA DAS GRAÇAS - ANTIGO ALFA - CG Nº 024/2022</v>
      </c>
      <c r="C890" s="4" t="str">
        <f>'[1]TCE - ANEXO IV - Preencher'!E899</f>
        <v>4.99 - Outros Serviços de Terceiros Pessoa Física</v>
      </c>
      <c r="D890" s="3">
        <f>'[1]TCE - ANEXO IV - Preencher'!F899</f>
        <v>7184652452</v>
      </c>
      <c r="E890" s="5" t="str">
        <f>'[1]TCE - ANEXO IV - Preencher'!G899</f>
        <v>ASAF HENRIQUE GOMES DA SILVA</v>
      </c>
      <c r="F890" s="5" t="str">
        <f>'[1]TCE - ANEXO IV - Preencher'!H899</f>
        <v>S</v>
      </c>
      <c r="G890" s="5" t="str">
        <f>'[1]TCE - ANEXO IV - Preencher'!I899</f>
        <v>N</v>
      </c>
      <c r="H890" s="5">
        <f>'[1]TCE - ANEXO IV - Preencher'!J899</f>
        <v>0</v>
      </c>
      <c r="I890" s="6" t="str">
        <f>IF('[1]TCE - ANEXO IV - Preencher'!K899="","",'[1]TCE - ANEXO IV - Preencher'!K899)</f>
        <v>30/06/2026</v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>26 - Pe</v>
      </c>
      <c r="L890" s="7">
        <f>'[1]TCE - ANEXO IV - Preencher'!N899</f>
        <v>2149.29</v>
      </c>
    </row>
    <row r="891" spans="1:12" s="8" customFormat="1" ht="19.5" customHeight="1" x14ac:dyDescent="0.25">
      <c r="A891" s="3">
        <f>IFERROR(VLOOKUP(B891,'[1]DADOS (OCULTAR)'!$Q$3:$S$136,3,0),"")</f>
        <v>9039744002308</v>
      </c>
      <c r="B891" s="4" t="str">
        <f>'[1]TCE - ANEXO IV - Preencher'!C900</f>
        <v>HOSPITAL NOSSA SENHORA DAS GRAÇAS - ANTIGO ALFA - CG Nº 024/2022</v>
      </c>
      <c r="C891" s="4" t="str">
        <f>'[1]TCE - ANEXO IV - Preencher'!E900</f>
        <v>5.9 - Telefonia Móvel</v>
      </c>
      <c r="D891" s="3" t="str">
        <f>'[1]TCE - ANEXO IV - Preencher'!F900</f>
        <v>02.558.157/0008-39</v>
      </c>
      <c r="E891" s="5" t="str">
        <f>'[1]TCE - ANEXO IV - Preencher'!G900</f>
        <v>TELEFONICA  BRASIL S.A (VIVO)</v>
      </c>
      <c r="F891" s="5" t="str">
        <f>'[1]TCE - ANEXO IV - Preencher'!H900</f>
        <v>S</v>
      </c>
      <c r="G891" s="5" t="str">
        <f>'[1]TCE - ANEXO IV - Preencher'!I900</f>
        <v>S</v>
      </c>
      <c r="H891" s="5" t="str">
        <f>'[1]TCE - ANEXO IV - Preencher'!J900</f>
        <v>062026</v>
      </c>
      <c r="I891" s="6">
        <f>IF('[1]TCE - ANEXO IV - Preencher'!K900="","",'[1]TCE - ANEXO IV - Preencher'!K900)</f>
        <v>46202</v>
      </c>
      <c r="J891" s="5" t="str">
        <f>'[1]TCE - ANEXO IV - Preencher'!L900</f>
        <v xml:space="preserve">26260602558157000839620040006695721082094910 
</v>
      </c>
      <c r="K891" s="5" t="str">
        <f>IF(F891="B",LEFT('[1]TCE - ANEXO IV - Preencher'!M900,2),IF(F891="S",LEFT('[1]TCE - ANEXO IV - Preencher'!M900,7),IF('[1]TCE - ANEXO IV - Preencher'!H900="","")))</f>
        <v>2611606</v>
      </c>
      <c r="L891" s="7">
        <f>'[1]TCE - ANEXO IV - Preencher'!N900</f>
        <v>887.62</v>
      </c>
    </row>
    <row r="892" spans="1:12" s="8" customFormat="1" ht="19.5" customHeight="1" x14ac:dyDescent="0.25">
      <c r="A892" s="3">
        <f>IFERROR(VLOOKUP(B892,'[1]DADOS (OCULTAR)'!$Q$3:$S$136,3,0),"")</f>
        <v>9039744002308</v>
      </c>
      <c r="B892" s="4" t="str">
        <f>'[1]TCE - ANEXO IV - Preencher'!C901</f>
        <v>HOSPITAL NOSSA SENHORA DAS GRAÇAS - ANTIGO ALFA - CG Nº 024/2022</v>
      </c>
      <c r="C892" s="4" t="str">
        <f>'[1]TCE - ANEXO IV - Preencher'!E901</f>
        <v>5.18 - Teledonia Fixa</v>
      </c>
      <c r="D892" s="3" t="str">
        <f>'[1]TCE - ANEXO IV - Preencher'!F901</f>
        <v>11.844.663/0010-08</v>
      </c>
      <c r="E892" s="5" t="str">
        <f>'[1]TCE - ANEXO IV - Preencher'!G901</f>
        <v>1TELECOM SERVICOS DE TECNOLOGIA EM INTERNET LTDA</v>
      </c>
      <c r="F892" s="5" t="str">
        <f>'[1]TCE - ANEXO IV - Preencher'!H901</f>
        <v>S</v>
      </c>
      <c r="G892" s="5" t="str">
        <f>'[1]TCE - ANEXO IV - Preencher'!I901</f>
        <v>S</v>
      </c>
      <c r="H892" s="5" t="str">
        <f>'[1]TCE - ANEXO IV - Preencher'!J901</f>
        <v>14065</v>
      </c>
      <c r="I892" s="6">
        <f>IF('[1]TCE - ANEXO IV - Preencher'!K901="","",'[1]TCE - ANEXO IV - Preencher'!K901)</f>
        <v>46191</v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>2611606</v>
      </c>
      <c r="L892" s="7">
        <f>'[1]TCE - ANEXO IV - Preencher'!N901</f>
        <v>450</v>
      </c>
    </row>
    <row r="893" spans="1:12" s="8" customFormat="1" ht="19.5" customHeight="1" x14ac:dyDescent="0.25">
      <c r="A893" s="3">
        <f>IFERROR(VLOOKUP(B893,'[1]DADOS (OCULTAR)'!$Q$3:$S$136,3,0),"")</f>
        <v>9039744002308</v>
      </c>
      <c r="B893" s="4" t="str">
        <f>'[1]TCE - ANEXO IV - Preencher'!C902</f>
        <v>HOSPITAL NOSSA SENHORA DAS GRAÇAS - ANTIGO ALFA - CG Nº 024/2022</v>
      </c>
      <c r="C893" s="4" t="str">
        <f>'[1]TCE - ANEXO IV - Preencher'!E902</f>
        <v>5.18 - Teledonia Fixa</v>
      </c>
      <c r="D893" s="3" t="str">
        <f>'[1]TCE - ANEXO IV - Preencher'!F902</f>
        <v>11.844.663/0010-08</v>
      </c>
      <c r="E893" s="5" t="str">
        <f>'[1]TCE - ANEXO IV - Preencher'!G902</f>
        <v>1TELECOM SERVICOS DE TECNOLOGIA EM INTERNET LTDA</v>
      </c>
      <c r="F893" s="5" t="str">
        <f>'[1]TCE - ANEXO IV - Preencher'!H902</f>
        <v>S</v>
      </c>
      <c r="G893" s="5" t="str">
        <f>'[1]TCE - ANEXO IV - Preencher'!I902</f>
        <v>S</v>
      </c>
      <c r="H893" s="5" t="str">
        <f>'[1]TCE - ANEXO IV - Preencher'!J902</f>
        <v>9890</v>
      </c>
      <c r="I893" s="6">
        <f>IF('[1]TCE - ANEXO IV - Preencher'!K902="","",'[1]TCE - ANEXO IV - Preencher'!K902)</f>
        <v>46191</v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>2611606</v>
      </c>
      <c r="L893" s="7">
        <f>'[1]TCE - ANEXO IV - Preencher'!N902</f>
        <v>450</v>
      </c>
    </row>
    <row r="894" spans="1:12" s="8" customFormat="1" ht="19.5" customHeight="1" x14ac:dyDescent="0.25">
      <c r="A894" s="3">
        <f>IFERROR(VLOOKUP(B894,'[1]DADOS (OCULTAR)'!$Q$3:$S$136,3,0),"")</f>
        <v>9039744002308</v>
      </c>
      <c r="B894" s="4" t="str">
        <f>'[1]TCE - ANEXO IV - Preencher'!C903</f>
        <v>HOSPITAL NOSSA SENHORA DAS GRAÇAS - ANTIGO ALFA - CG Nº 024/2022</v>
      </c>
      <c r="C894" s="4" t="str">
        <f>'[1]TCE - ANEXO IV - Preencher'!E903</f>
        <v>5.18 - Teledonia Fixa</v>
      </c>
      <c r="D894" s="3" t="str">
        <f>'[1]TCE - ANEXO IV - Preencher'!F903</f>
        <v>05.872.814/0013-73</v>
      </c>
      <c r="E894" s="5" t="str">
        <f>'[1]TCE - ANEXO IV - Preencher'!G903</f>
        <v>VOGEL SOLUÇOES EM TELECOMUNICAÇÕES E INFORMATICA AS</v>
      </c>
      <c r="F894" s="5" t="str">
        <f>'[1]TCE - ANEXO IV - Preencher'!H903</f>
        <v>S</v>
      </c>
      <c r="G894" s="5" t="str">
        <f>'[1]TCE - ANEXO IV - Preencher'!I903</f>
        <v>S</v>
      </c>
      <c r="H894" s="5" t="str">
        <f>'[1]TCE - ANEXO IV - Preencher'!J903</f>
        <v>546710577</v>
      </c>
      <c r="I894" s="6">
        <f>IF('[1]TCE - ANEXO IV - Preencher'!K903="","",'[1]TCE - ANEXO IV - Preencher'!K903)</f>
        <v>46194</v>
      </c>
      <c r="J894" s="5" t="str">
        <f>'[1]TCE - ANEXO IV - Preencher'!L903</f>
        <v xml:space="preserve"> 2626 0671 2085 1601 6500 6200 0000 0465 5210 7268 2410</v>
      </c>
      <c r="K894" s="5" t="str">
        <f>IF(F894="B",LEFT('[1]TCE - ANEXO IV - Preencher'!M903,2),IF(F894="S",LEFT('[1]TCE - ANEXO IV - Preencher'!M903,7),IF('[1]TCE - ANEXO IV - Preencher'!H903="","")))</f>
        <v>2611606</v>
      </c>
      <c r="L894" s="7">
        <f>'[1]TCE - ANEXO IV - Preencher'!N903</f>
        <v>1227.24</v>
      </c>
    </row>
    <row r="895" spans="1:12" s="8" customFormat="1" ht="19.5" customHeight="1" x14ac:dyDescent="0.25">
      <c r="A895" s="3">
        <f>IFERROR(VLOOKUP(B895,'[1]DADOS (OCULTAR)'!$Q$3:$S$136,3,0),"")</f>
        <v>9039744002308</v>
      </c>
      <c r="B895" s="4" t="str">
        <f>'[1]TCE - ANEXO IV - Preencher'!C904</f>
        <v>HOSPITAL NOSSA SENHORA DAS GRAÇAS - ANTIGO ALFA - CG Nº 024/2022</v>
      </c>
      <c r="C895" s="4" t="str">
        <f>'[1]TCE - ANEXO IV - Preencher'!E904</f>
        <v>5.18 - Teledonia Fixa</v>
      </c>
      <c r="D895" s="3" t="str">
        <f>'[1]TCE - ANEXO IV - Preencher'!F904</f>
        <v>05.872.814/0013-73</v>
      </c>
      <c r="E895" s="5" t="str">
        <f>'[1]TCE - ANEXO IV - Preencher'!G904</f>
        <v>VOGEL SOLUÇOES EM TELECOMUNICAÇÕES E INFORMATICA AS</v>
      </c>
      <c r="F895" s="5" t="str">
        <f>'[1]TCE - ANEXO IV - Preencher'!H904</f>
        <v>S</v>
      </c>
      <c r="G895" s="5" t="str">
        <f>'[1]TCE - ANEXO IV - Preencher'!I904</f>
        <v>S</v>
      </c>
      <c r="H895" s="5" t="str">
        <f>'[1]TCE - ANEXO IV - Preencher'!J904</f>
        <v>1063401</v>
      </c>
      <c r="I895" s="6">
        <f>IF('[1]TCE - ANEXO IV - Preencher'!K904="","",'[1]TCE - ANEXO IV - Preencher'!K904)</f>
        <v>46194</v>
      </c>
      <c r="J895" s="5" t="str">
        <f>'[1]TCE - ANEXO IV - Preencher'!L904</f>
        <v>31702062205872814001373000000106340126060304387775</v>
      </c>
      <c r="K895" s="5" t="str">
        <f>IF(F895="B",LEFT('[1]TCE - ANEXO IV - Preencher'!M904,2),IF(F895="S",LEFT('[1]TCE - ANEXO IV - Preencher'!M904,7),IF('[1]TCE - ANEXO IV - Preencher'!H904="","")))</f>
        <v>2611606</v>
      </c>
      <c r="L895" s="7">
        <f>'[1]TCE - ANEXO IV - Preencher'!N904</f>
        <v>881.83</v>
      </c>
    </row>
    <row r="896" spans="1:12" s="8" customFormat="1" ht="19.5" customHeight="1" x14ac:dyDescent="0.25">
      <c r="A896" s="3">
        <f>IFERROR(VLOOKUP(B896,'[1]DADOS (OCULTAR)'!$Q$3:$S$136,3,0),"")</f>
        <v>9039744002308</v>
      </c>
      <c r="B896" s="4" t="str">
        <f>'[1]TCE - ANEXO IV - Preencher'!C905</f>
        <v>HOSPITAL NOSSA SENHORA DAS GRAÇAS - ANTIGO ALFA - CG Nº 024/2022</v>
      </c>
      <c r="C896" s="4" t="str">
        <f>'[1]TCE - ANEXO IV - Preencher'!E905</f>
        <v>5.13 - Água e Esgoto</v>
      </c>
      <c r="D896" s="3" t="str">
        <f>'[1]TCE - ANEXO IV - Preencher'!F905</f>
        <v>09.769.035/0001-64</v>
      </c>
      <c r="E896" s="5" t="str">
        <f>'[1]TCE - ANEXO IV - Preencher'!G905</f>
        <v>COMPANHIA PERNAMBUCANA DE SANEAMENTO - COMPESA</v>
      </c>
      <c r="F896" s="5" t="str">
        <f>'[1]TCE - ANEXO IV - Preencher'!H905</f>
        <v>S</v>
      </c>
      <c r="G896" s="5" t="str">
        <f>'[1]TCE - ANEXO IV - Preencher'!I905</f>
        <v>S</v>
      </c>
      <c r="H896" s="5" t="str">
        <f>'[1]TCE - ANEXO IV - Preencher'!J905</f>
        <v>20260653916317</v>
      </c>
      <c r="I896" s="6">
        <f>IF('[1]TCE - ANEXO IV - Preencher'!K905="","",'[1]TCE - ANEXO IV - Preencher'!K905)</f>
        <v>46209</v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>2611606</v>
      </c>
      <c r="L896" s="7">
        <f>'[1]TCE - ANEXO IV - Preencher'!N905</f>
        <v>71237.88</v>
      </c>
    </row>
    <row r="897" spans="1:12" s="8" customFormat="1" ht="19.5" customHeight="1" x14ac:dyDescent="0.25">
      <c r="A897" s="3">
        <f>IFERROR(VLOOKUP(B897,'[1]DADOS (OCULTAR)'!$Q$3:$S$136,3,0),"")</f>
        <v>9039744002308</v>
      </c>
      <c r="B897" s="4" t="str">
        <f>'[1]TCE - ANEXO IV - Preencher'!C906</f>
        <v>HOSPITAL NOSSA SENHORA DAS GRAÇAS - ANTIGO ALFA - CG Nº 024/2022</v>
      </c>
      <c r="C897" s="4" t="str">
        <f>'[1]TCE - ANEXO IV - Preencher'!E906</f>
        <v>5.12 - Energia Elétrica</v>
      </c>
      <c r="D897" s="3" t="str">
        <f>'[1]TCE - ANEXO IV - Preencher'!F906</f>
        <v>10.835.932/0001-08</v>
      </c>
      <c r="E897" s="5" t="str">
        <f>'[1]TCE - ANEXO IV - Preencher'!G906</f>
        <v>COMPANHIA ENERGETICA DE PERNAMBUCO - CELPE</v>
      </c>
      <c r="F897" s="5" t="str">
        <f>'[1]TCE - ANEXO IV - Preencher'!H906</f>
        <v>S</v>
      </c>
      <c r="G897" s="5" t="str">
        <f>'[1]TCE - ANEXO IV - Preencher'!I906</f>
        <v>S</v>
      </c>
      <c r="H897" s="5" t="str">
        <f>'[1]TCE - ANEXO IV - Preencher'!J906</f>
        <v>420512172</v>
      </c>
      <c r="I897" s="6">
        <f>IF('[1]TCE - ANEXO IV - Preencher'!K906="","",'[1]TCE - ANEXO IV - Preencher'!K906)</f>
        <v>46220</v>
      </c>
      <c r="J897" s="5" t="str">
        <f>'[1]TCE - ANEXO IV - Preencher'!L906</f>
        <v>26260710835932000108660004205121721020976252</v>
      </c>
      <c r="K897" s="5" t="str">
        <f>IF(F897="B",LEFT('[1]TCE - ANEXO IV - Preencher'!M906,2),IF(F897="S",LEFT('[1]TCE - ANEXO IV - Preencher'!M906,7),IF('[1]TCE - ANEXO IV - Preencher'!H906="","")))</f>
        <v>2611606</v>
      </c>
      <c r="L897" s="7">
        <f>'[1]TCE - ANEXO IV - Preencher'!N906</f>
        <v>202590.58</v>
      </c>
    </row>
    <row r="898" spans="1:12" s="8" customFormat="1" ht="19.5" customHeight="1" x14ac:dyDescent="0.25">
      <c r="A898" s="3">
        <f>IFERROR(VLOOKUP(B898,'[1]DADOS (OCULTAR)'!$Q$3:$S$136,3,0),"")</f>
        <v>9039744002308</v>
      </c>
      <c r="B898" s="4" t="str">
        <f>'[1]TCE - ANEXO IV - Preencher'!C907</f>
        <v>HOSPITAL NOSSA SENHORA DAS GRAÇAS - ANTIGO ALFA - CG Nº 024/2022</v>
      </c>
      <c r="C898" s="4" t="str">
        <f>'[1]TCE - ANEXO IV - Preencher'!E907</f>
        <v>5.3 - Locação de Máquinas e Equipamentos</v>
      </c>
      <c r="D898" s="3" t="str">
        <f>'[1]TCE - ANEXO IV - Preencher'!F907</f>
        <v>44.283.333/0005-74</v>
      </c>
      <c r="E898" s="5" t="str">
        <f>'[1]TCE - ANEXO IV - Preencher'!G907</f>
        <v>SCM PARTICIPACOES S.A</v>
      </c>
      <c r="F898" s="5" t="str">
        <f>'[1]TCE - ANEXO IV - Preencher'!H907</f>
        <v>S</v>
      </c>
      <c r="G898" s="5" t="str">
        <f>'[1]TCE - ANEXO IV - Preencher'!I907</f>
        <v>S</v>
      </c>
      <c r="H898" s="5" t="str">
        <f>'[1]TCE - ANEXO IV - Preencher'!J907</f>
        <v>000156107</v>
      </c>
      <c r="I898" s="6">
        <f>IF('[1]TCE - ANEXO IV - Preencher'!K907="","",'[1]TCE - ANEXO IV - Preencher'!K907)</f>
        <v>46211</v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>2611606</v>
      </c>
      <c r="L898" s="7">
        <f>'[1]TCE - ANEXO IV - Preencher'!N907</f>
        <v>76146</v>
      </c>
    </row>
    <row r="899" spans="1:12" s="8" customFormat="1" ht="19.5" customHeight="1" x14ac:dyDescent="0.25">
      <c r="A899" s="3">
        <f>IFERROR(VLOOKUP(B899,'[1]DADOS (OCULTAR)'!$Q$3:$S$136,3,0),"")</f>
        <v>9039744002308</v>
      </c>
      <c r="B899" s="4" t="str">
        <f>'[1]TCE - ANEXO IV - Preencher'!C908</f>
        <v>HOSPITAL NOSSA SENHORA DAS GRAÇAS - ANTIGO ALFA - CG Nº 024/2022</v>
      </c>
      <c r="C899" s="4" t="str">
        <f>'[1]TCE - ANEXO IV - Preencher'!E908</f>
        <v>5.3 - Locação de Máquinas e Equipamentos</v>
      </c>
      <c r="D899" s="3" t="str">
        <f>'[1]TCE - ANEXO IV - Preencher'!F908</f>
        <v>20.265.080/0001-14</v>
      </c>
      <c r="E899" s="5" t="str">
        <f>'[1]TCE - ANEXO IV - Preencher'!G908</f>
        <v>J M SILVA MAQUINAS E EQUIPAMENTOS LTDA</v>
      </c>
      <c r="F899" s="5" t="str">
        <f>'[1]TCE - ANEXO IV - Preencher'!H908</f>
        <v>S</v>
      </c>
      <c r="G899" s="5" t="str">
        <f>'[1]TCE - ANEXO IV - Preencher'!I908</f>
        <v>S</v>
      </c>
      <c r="H899" s="5" t="str">
        <f>'[1]TCE - ANEXO IV - Preencher'!J908</f>
        <v>7754</v>
      </c>
      <c r="I899" s="6">
        <f>IF('[1]TCE - ANEXO IV - Preencher'!K908="","",'[1]TCE - ANEXO IV - Preencher'!K908)</f>
        <v>46206</v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>2611606</v>
      </c>
      <c r="L899" s="7">
        <f>'[1]TCE - ANEXO IV - Preencher'!N908</f>
        <v>4140</v>
      </c>
    </row>
    <row r="900" spans="1:12" s="8" customFormat="1" ht="19.5" customHeight="1" x14ac:dyDescent="0.25">
      <c r="A900" s="3">
        <f>IFERROR(VLOOKUP(B900,'[1]DADOS (OCULTAR)'!$Q$3:$S$136,3,0),"")</f>
        <v>9039744002308</v>
      </c>
      <c r="B900" s="4" t="str">
        <f>'[1]TCE - ANEXO IV - Preencher'!C909</f>
        <v>HOSPITAL NOSSA SENHORA DAS GRAÇAS - ANTIGO ALFA - CG Nº 024/2022</v>
      </c>
      <c r="C900" s="4" t="str">
        <f>'[1]TCE - ANEXO IV - Preencher'!E909</f>
        <v>5.3 - Locação de Máquinas e Equipamentos</v>
      </c>
      <c r="D900" s="3" t="str">
        <f>'[1]TCE - ANEXO IV - Preencher'!F909</f>
        <v>43.559.107/0001-87</v>
      </c>
      <c r="E900" s="5" t="str">
        <f>'[1]TCE - ANEXO IV - Preencher'!G909</f>
        <v>SARAH LIMA GUSMAO NERES EPP</v>
      </c>
      <c r="F900" s="5" t="str">
        <f>'[1]TCE - ANEXO IV - Preencher'!H909</f>
        <v>S</v>
      </c>
      <c r="G900" s="5" t="str">
        <f>'[1]TCE - ANEXO IV - Preencher'!I909</f>
        <v>S</v>
      </c>
      <c r="H900" s="5" t="str">
        <f>'[1]TCE - ANEXO IV - Preencher'!J909</f>
        <v>481</v>
      </c>
      <c r="I900" s="6">
        <f>IF('[1]TCE - ANEXO IV - Preencher'!K909="","",'[1]TCE - ANEXO IV - Preencher'!K909)</f>
        <v>46207</v>
      </c>
      <c r="J900" s="5" t="str">
        <f>'[1]TCE - ANEXO IV - Preencher'!L909</f>
        <v>26116062243559107000187000000000048126077157754833</v>
      </c>
      <c r="K900" s="5" t="str">
        <f>IF(F900="B",LEFT('[1]TCE - ANEXO IV - Preencher'!M909,2),IF(F900="S",LEFT('[1]TCE - ANEXO IV - Preencher'!M909,7),IF('[1]TCE - ANEXO IV - Preencher'!H909="","")))</f>
        <v>2611606</v>
      </c>
      <c r="L900" s="7">
        <f>'[1]TCE - ANEXO IV - Preencher'!N909</f>
        <v>6865</v>
      </c>
    </row>
    <row r="901" spans="1:12" s="8" customFormat="1" ht="19.5" customHeight="1" x14ac:dyDescent="0.25">
      <c r="A901" s="3">
        <f>IFERROR(VLOOKUP(B901,'[1]DADOS (OCULTAR)'!$Q$3:$S$136,3,0),"")</f>
        <v>9039744002308</v>
      </c>
      <c r="B901" s="4" t="str">
        <f>'[1]TCE - ANEXO IV - Preencher'!C910</f>
        <v>HOSPITAL NOSSA SENHORA DAS GRAÇAS - ANTIGO ALFA - CG Nº 024/2022</v>
      </c>
      <c r="C901" s="4" t="str">
        <f>'[1]TCE - ANEXO IV - Preencher'!E910</f>
        <v>5.3 - Locação de Máquinas e Equipamentos</v>
      </c>
      <c r="D901" s="3" t="str">
        <f>'[1]TCE - ANEXO IV - Preencher'!F910</f>
        <v>43.559.107/0001-87</v>
      </c>
      <c r="E901" s="5" t="str">
        <f>'[1]TCE - ANEXO IV - Preencher'!G910</f>
        <v>SARAH LIMA GUSMAO NERES EPP</v>
      </c>
      <c r="F901" s="5" t="str">
        <f>'[1]TCE - ANEXO IV - Preencher'!H910</f>
        <v>S</v>
      </c>
      <c r="G901" s="5" t="str">
        <f>'[1]TCE - ANEXO IV - Preencher'!I910</f>
        <v>S</v>
      </c>
      <c r="H901" s="5" t="str">
        <f>'[1]TCE - ANEXO IV - Preencher'!J910</f>
        <v>502</v>
      </c>
      <c r="I901" s="6">
        <f>IF('[1]TCE - ANEXO IV - Preencher'!K910="","",'[1]TCE - ANEXO IV - Preencher'!K910)</f>
        <v>46211</v>
      </c>
      <c r="J901" s="5" t="str">
        <f>'[1]TCE - ANEXO IV - Preencher'!L910</f>
        <v>26116062243559107000187000000000050226072881794942</v>
      </c>
      <c r="K901" s="5" t="str">
        <f>IF(F901="B",LEFT('[1]TCE - ANEXO IV - Preencher'!M910,2),IF(F901="S",LEFT('[1]TCE - ANEXO IV - Preencher'!M910,7),IF('[1]TCE - ANEXO IV - Preencher'!H910="","")))</f>
        <v>2611606</v>
      </c>
      <c r="L901" s="7">
        <f>'[1]TCE - ANEXO IV - Preencher'!N910</f>
        <v>3362.25</v>
      </c>
    </row>
    <row r="902" spans="1:12" s="8" customFormat="1" ht="19.5" customHeight="1" x14ac:dyDescent="0.25">
      <c r="A902" s="3">
        <f>IFERROR(VLOOKUP(B902,'[1]DADOS (OCULTAR)'!$Q$3:$S$136,3,0),"")</f>
        <v>9039744002308</v>
      </c>
      <c r="B902" s="4" t="str">
        <f>'[1]TCE - ANEXO IV - Preencher'!C911</f>
        <v>HOSPITAL NOSSA SENHORA DAS GRAÇAS - ANTIGO ALFA - CG Nº 024/2022</v>
      </c>
      <c r="C902" s="4" t="str">
        <f>'[1]TCE - ANEXO IV - Preencher'!E911</f>
        <v>5.3 - Locação de Máquinas e Equipamentos</v>
      </c>
      <c r="D902" s="3" t="str">
        <f>'[1]TCE - ANEXO IV - Preencher'!F911</f>
        <v>24.801.362/0001-40</v>
      </c>
      <c r="E902" s="5" t="str">
        <f>'[1]TCE - ANEXO IV - Preencher'!G911</f>
        <v>AMD TECNOLOGIA DA INFORMACAO E SISTEMAS LTDA</v>
      </c>
      <c r="F902" s="5" t="str">
        <f>'[1]TCE - ANEXO IV - Preencher'!H911</f>
        <v>S</v>
      </c>
      <c r="G902" s="5" t="str">
        <f>'[1]TCE - ANEXO IV - Preencher'!I911</f>
        <v>S</v>
      </c>
      <c r="H902" s="5" t="str">
        <f>'[1]TCE - ANEXO IV - Preencher'!J911</f>
        <v>2843</v>
      </c>
      <c r="I902" s="6">
        <f>IF('[1]TCE - ANEXO IV - Preencher'!K911="","",'[1]TCE - ANEXO IV - Preencher'!K911)</f>
        <v>46204</v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>2611606</v>
      </c>
      <c r="L902" s="7">
        <f>'[1]TCE - ANEXO IV - Preencher'!N911</f>
        <v>1971</v>
      </c>
    </row>
    <row r="903" spans="1:12" s="8" customFormat="1" ht="19.5" customHeight="1" x14ac:dyDescent="0.25">
      <c r="A903" s="3">
        <f>IFERROR(VLOOKUP(B903,'[1]DADOS (OCULTAR)'!$Q$3:$S$136,3,0),"")</f>
        <v>9039744002308</v>
      </c>
      <c r="B903" s="4" t="str">
        <f>'[1]TCE - ANEXO IV - Preencher'!C912</f>
        <v>HOSPITAL NOSSA SENHORA DAS GRAÇAS - ANTIGO ALFA - CG Nº 024/2022</v>
      </c>
      <c r="C903" s="4" t="str">
        <f>'[1]TCE - ANEXO IV - Preencher'!E912</f>
        <v>5.3 - Locação de Máquinas e Equipamentos</v>
      </c>
      <c r="D903" s="3" t="str">
        <f>'[1]TCE - ANEXO IV - Preencher'!F912</f>
        <v>24.801.362/0001-40</v>
      </c>
      <c r="E903" s="5" t="str">
        <f>'[1]TCE - ANEXO IV - Preencher'!G912</f>
        <v>AMD TECNOLOGIA DA INFORMACAO E SISTEMAS LTDA</v>
      </c>
      <c r="F903" s="5" t="str">
        <f>'[1]TCE - ANEXO IV - Preencher'!H912</f>
        <v>S</v>
      </c>
      <c r="G903" s="5" t="str">
        <f>'[1]TCE - ANEXO IV - Preencher'!I912</f>
        <v>S</v>
      </c>
      <c r="H903" s="5" t="str">
        <f>'[1]TCE - ANEXO IV - Preencher'!J912</f>
        <v>2822</v>
      </c>
      <c r="I903" s="6">
        <f>IF('[1]TCE - ANEXO IV - Preencher'!K912="","",'[1]TCE - ANEXO IV - Preencher'!K912)</f>
        <v>46204</v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>2611606</v>
      </c>
      <c r="L903" s="7">
        <f>'[1]TCE - ANEXO IV - Preencher'!N912</f>
        <v>4980</v>
      </c>
    </row>
    <row r="904" spans="1:12" s="8" customFormat="1" ht="19.5" customHeight="1" x14ac:dyDescent="0.25">
      <c r="A904" s="3">
        <f>IFERROR(VLOOKUP(B904,'[1]DADOS (OCULTAR)'!$Q$3:$S$136,3,0),"")</f>
        <v>9039744002308</v>
      </c>
      <c r="B904" s="4" t="str">
        <f>'[1]TCE - ANEXO IV - Preencher'!C913</f>
        <v>HOSPITAL NOSSA SENHORA DAS GRAÇAS - ANTIGO ALFA - CG Nº 024/2022</v>
      </c>
      <c r="C904" s="4" t="str">
        <f>'[1]TCE - ANEXO IV - Preencher'!E913</f>
        <v>5.3 - Locação de Máquinas e Equipamentos</v>
      </c>
      <c r="D904" s="3" t="str">
        <f>'[1]TCE - ANEXO IV - Preencher'!F913</f>
        <v>24.801.362/0001-40</v>
      </c>
      <c r="E904" s="5" t="str">
        <f>'[1]TCE - ANEXO IV - Preencher'!G913</f>
        <v>AMD TECNOLOGIA DA INFORMACAO E SISTEMAS LTDA</v>
      </c>
      <c r="F904" s="5" t="str">
        <f>'[1]TCE - ANEXO IV - Preencher'!H913</f>
        <v>S</v>
      </c>
      <c r="G904" s="5" t="str">
        <f>'[1]TCE - ANEXO IV - Preencher'!I913</f>
        <v>S</v>
      </c>
      <c r="H904" s="5" t="str">
        <f>'[1]TCE - ANEXO IV - Preencher'!J913</f>
        <v>2849</v>
      </c>
      <c r="I904" s="6">
        <f>IF('[1]TCE - ANEXO IV - Preencher'!K913="","",'[1]TCE - ANEXO IV - Preencher'!K913)</f>
        <v>46204</v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>2611606</v>
      </c>
      <c r="L904" s="7">
        <f>'[1]TCE - ANEXO IV - Preencher'!N913</f>
        <v>8207</v>
      </c>
    </row>
    <row r="905" spans="1:12" s="8" customFormat="1" ht="19.5" customHeight="1" x14ac:dyDescent="0.25">
      <c r="A905" s="3">
        <f>IFERROR(VLOOKUP(B905,'[1]DADOS (OCULTAR)'!$Q$3:$S$136,3,0),"")</f>
        <v>9039744002308</v>
      </c>
      <c r="B905" s="4" t="str">
        <f>'[1]TCE - ANEXO IV - Preencher'!C914</f>
        <v>HOSPITAL NOSSA SENHORA DAS GRAÇAS - ANTIGO ALFA - CG Nº 024/2022</v>
      </c>
      <c r="C905" s="4" t="str">
        <f>'[1]TCE - ANEXO IV - Preencher'!E914</f>
        <v>5.3 - Locação de Máquinas e Equipamentos</v>
      </c>
      <c r="D905" s="3" t="str">
        <f>'[1]TCE - ANEXO IV - Preencher'!F914</f>
        <v>24.801.362/0001-40</v>
      </c>
      <c r="E905" s="5" t="str">
        <f>'[1]TCE - ANEXO IV - Preencher'!G914</f>
        <v>AMD TECNOLOGIA DA INFORMACAO E SISTEMAS LTDA</v>
      </c>
      <c r="F905" s="5" t="str">
        <f>'[1]TCE - ANEXO IV - Preencher'!H914</f>
        <v>S</v>
      </c>
      <c r="G905" s="5" t="str">
        <f>'[1]TCE - ANEXO IV - Preencher'!I914</f>
        <v>S</v>
      </c>
      <c r="H905" s="5" t="str">
        <f>'[1]TCE - ANEXO IV - Preencher'!J914</f>
        <v>2870</v>
      </c>
      <c r="I905" s="6">
        <f>IF('[1]TCE - ANEXO IV - Preencher'!K914="","",'[1]TCE - ANEXO IV - Preencher'!K914)</f>
        <v>46204</v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>2611606</v>
      </c>
      <c r="L905" s="7">
        <f>'[1]TCE - ANEXO IV - Preencher'!N914</f>
        <v>414</v>
      </c>
    </row>
    <row r="906" spans="1:12" s="8" customFormat="1" ht="19.5" customHeight="1" x14ac:dyDescent="0.25">
      <c r="A906" s="3">
        <f>IFERROR(VLOOKUP(B906,'[1]DADOS (OCULTAR)'!$Q$3:$S$136,3,0),"")</f>
        <v>9039744002308</v>
      </c>
      <c r="B906" s="4" t="str">
        <f>'[1]TCE - ANEXO IV - Preencher'!C915</f>
        <v>HOSPITAL NOSSA SENHORA DAS GRAÇAS - ANTIGO ALFA - CG Nº 024/2022</v>
      </c>
      <c r="C906" s="4" t="str">
        <f>'[1]TCE - ANEXO IV - Preencher'!E915</f>
        <v>5.3 - Locação de Máquinas e Equipamentos</v>
      </c>
      <c r="D906" s="3" t="str">
        <f>'[1]TCE - ANEXO IV - Preencher'!F915</f>
        <v>05.097.661/0001-09</v>
      </c>
      <c r="E906" s="5" t="str">
        <f>'[1]TCE - ANEXO IV - Preencher'!G915</f>
        <v>CONTAGE CONSULTORIA EM TELECOMUNICACOES E MONITORAMENTO LTDA</v>
      </c>
      <c r="F906" s="5" t="str">
        <f>'[1]TCE - ANEXO IV - Preencher'!H915</f>
        <v>S</v>
      </c>
      <c r="G906" s="5" t="str">
        <f>'[1]TCE - ANEXO IV - Preencher'!I915</f>
        <v>S</v>
      </c>
      <c r="H906" s="5" t="str">
        <f>'[1]TCE - ANEXO IV - Preencher'!J915</f>
        <v>112906</v>
      </c>
      <c r="I906" s="6">
        <f>IF('[1]TCE - ANEXO IV - Preencher'!K915="","",'[1]TCE - ANEXO IV - Preencher'!K915)</f>
        <v>46204</v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>2611606</v>
      </c>
      <c r="L906" s="7">
        <f>'[1]TCE - ANEXO IV - Preencher'!N915</f>
        <v>4125</v>
      </c>
    </row>
    <row r="907" spans="1:12" s="8" customFormat="1" ht="19.5" customHeight="1" x14ac:dyDescent="0.25">
      <c r="A907" s="3">
        <f>IFERROR(VLOOKUP(B907,'[1]DADOS (OCULTAR)'!$Q$3:$S$136,3,0),"")</f>
        <v>9039744002308</v>
      </c>
      <c r="B907" s="4" t="str">
        <f>'[1]TCE - ANEXO IV - Preencher'!C916</f>
        <v>HOSPITAL NOSSA SENHORA DAS GRAÇAS - ANTIGO ALFA - CG Nº 024/2022</v>
      </c>
      <c r="C907" s="4" t="str">
        <f>'[1]TCE - ANEXO IV - Preencher'!E916</f>
        <v>5.3 - Locação de Máquinas e Equipamentos</v>
      </c>
      <c r="D907" s="3" t="str">
        <f>'[1]TCE - ANEXO IV - Preencher'!F916</f>
        <v>40.938.508/0001-50</v>
      </c>
      <c r="E907" s="5" t="str">
        <f>'[1]TCE - ANEXO IV - Preencher'!G916</f>
        <v>MAQ-LAREM MAQUINAS MOVEIS E EQUIPAMENTOS LTDA</v>
      </c>
      <c r="F907" s="5" t="str">
        <f>'[1]TCE - ANEXO IV - Preencher'!H916</f>
        <v>S</v>
      </c>
      <c r="G907" s="5" t="str">
        <f>'[1]TCE - ANEXO IV - Preencher'!I916</f>
        <v>S</v>
      </c>
      <c r="H907" s="5" t="str">
        <f>'[1]TCE - ANEXO IV - Preencher'!J916</f>
        <v>Z61527</v>
      </c>
      <c r="I907" s="6">
        <f>IF('[1]TCE - ANEXO IV - Preencher'!K916="","",'[1]TCE - ANEXO IV - Preencher'!K916)</f>
        <v>46210</v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>2507507</v>
      </c>
      <c r="L907" s="7">
        <f>'[1]TCE - ANEXO IV - Preencher'!N916</f>
        <v>15827.65</v>
      </c>
    </row>
    <row r="908" spans="1:12" s="8" customFormat="1" ht="19.5" customHeight="1" x14ac:dyDescent="0.25">
      <c r="A908" s="3">
        <f>IFERROR(VLOOKUP(B908,'[1]DADOS (OCULTAR)'!$Q$3:$S$136,3,0),"")</f>
        <v>9039744002308</v>
      </c>
      <c r="B908" s="4" t="str">
        <f>'[1]TCE - ANEXO IV - Preencher'!C917</f>
        <v>HOSPITAL NOSSA SENHORA DAS GRAÇAS - ANTIGO ALFA - CG Nº 024/2022</v>
      </c>
      <c r="C908" s="4" t="str">
        <f>'[1]TCE - ANEXO IV - Preencher'!E917</f>
        <v>5.3 - Locação de Máquinas e Equipamentos</v>
      </c>
      <c r="D908" s="3" t="str">
        <f>'[1]TCE - ANEXO IV - Preencher'!F917</f>
        <v>26.081.685/0001-31</v>
      </c>
      <c r="E908" s="5" t="str">
        <f>'[1]TCE - ANEXO IV - Preencher'!G917</f>
        <v>CG REFRIGERACOES LTDA</v>
      </c>
      <c r="F908" s="5" t="str">
        <f>'[1]TCE - ANEXO IV - Preencher'!H917</f>
        <v>S</v>
      </c>
      <c r="G908" s="5" t="str">
        <f>'[1]TCE - ANEXO IV - Preencher'!I917</f>
        <v>S</v>
      </c>
      <c r="H908" s="5" t="str">
        <f>'[1]TCE - ANEXO IV - Preencher'!J917</f>
        <v>36744</v>
      </c>
      <c r="I908" s="6">
        <f>IF('[1]TCE - ANEXO IV - Preencher'!K917="","",'[1]TCE - ANEXO IV - Preencher'!K917)</f>
        <v>46204</v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>2611606</v>
      </c>
      <c r="L908" s="7">
        <f>'[1]TCE - ANEXO IV - Preencher'!N917</f>
        <v>4800</v>
      </c>
    </row>
    <row r="909" spans="1:12" s="8" customFormat="1" ht="19.5" customHeight="1" x14ac:dyDescent="0.25">
      <c r="A909" s="3">
        <f>IFERROR(VLOOKUP(B909,'[1]DADOS (OCULTAR)'!$Q$3:$S$136,3,0),"")</f>
        <v>9039744002308</v>
      </c>
      <c r="B909" s="4" t="str">
        <f>'[1]TCE - ANEXO IV - Preencher'!C918</f>
        <v>HOSPITAL NOSSA SENHORA DAS GRAÇAS - ANTIGO ALFA - CG Nº 024/2022</v>
      </c>
      <c r="C909" s="4" t="str">
        <f>'[1]TCE - ANEXO IV - Preencher'!E918</f>
        <v>5.3 - Locação de Máquinas e Equipamentos</v>
      </c>
      <c r="D909" s="3" t="str">
        <f>'[1]TCE - ANEXO IV - Preencher'!F918</f>
        <v>42.287.193/0001-53</v>
      </c>
      <c r="E909" s="5" t="str">
        <f>'[1]TCE - ANEXO IV - Preencher'!G918</f>
        <v>VULP AIR (COLORTEL)</v>
      </c>
      <c r="F909" s="5" t="str">
        <f>'[1]TCE - ANEXO IV - Preencher'!H918</f>
        <v>S</v>
      </c>
      <c r="G909" s="5" t="str">
        <f>'[1]TCE - ANEXO IV - Preencher'!I918</f>
        <v>S</v>
      </c>
      <c r="H909" s="5" t="str">
        <f>'[1]TCE - ANEXO IV - Preencher'!J918</f>
        <v>3397</v>
      </c>
      <c r="I909" s="6">
        <f>IF('[1]TCE - ANEXO IV - Preencher'!K918="","",'[1]TCE - ANEXO IV - Preencher'!K918)</f>
        <v>46190</v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>3304557</v>
      </c>
      <c r="L909" s="7">
        <f>'[1]TCE - ANEXO IV - Preencher'!N918</f>
        <v>3368.52</v>
      </c>
    </row>
    <row r="910" spans="1:12" s="8" customFormat="1" ht="19.5" customHeight="1" x14ac:dyDescent="0.25">
      <c r="A910" s="3">
        <f>IFERROR(VLOOKUP(B910,'[1]DADOS (OCULTAR)'!$Q$3:$S$136,3,0),"")</f>
        <v>9039744002308</v>
      </c>
      <c r="B910" s="4" t="str">
        <f>'[1]TCE - ANEXO IV - Preencher'!C919</f>
        <v>HOSPITAL NOSSA SENHORA DAS GRAÇAS - ANTIGO ALFA - CG Nº 024/2022</v>
      </c>
      <c r="C910" s="4" t="str">
        <f>'[1]TCE - ANEXO IV - Preencher'!E919</f>
        <v>5.1 - Locação de Equipamentos Médicos-Hospitalares</v>
      </c>
      <c r="D910" s="3" t="str">
        <f>'[1]TCE - ANEXO IV - Preencher'!F919</f>
        <v>12.332.754/0001-28</v>
      </c>
      <c r="E910" s="5" t="str">
        <f>'[1]TCE - ANEXO IV - Preencher'!G919</f>
        <v>ACQUA PAQUE ASSESSORIA TÉCNICA</v>
      </c>
      <c r="F910" s="5" t="str">
        <f>'[1]TCE - ANEXO IV - Preencher'!H919</f>
        <v>S</v>
      </c>
      <c r="G910" s="5" t="str">
        <f>'[1]TCE - ANEXO IV - Preencher'!I919</f>
        <v>S</v>
      </c>
      <c r="H910" s="5" t="str">
        <f>'[1]TCE - ANEXO IV - Preencher'!J919</f>
        <v>048</v>
      </c>
      <c r="I910" s="6">
        <f>IF('[1]TCE - ANEXO IV - Preencher'!K919="","",'[1]TCE - ANEXO IV - Preencher'!K919)</f>
        <v>46209</v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>2611606</v>
      </c>
      <c r="L910" s="7">
        <f>'[1]TCE - ANEXO IV - Preencher'!N919</f>
        <v>5900</v>
      </c>
    </row>
    <row r="911" spans="1:12" s="8" customFormat="1" ht="19.5" customHeight="1" x14ac:dyDescent="0.25">
      <c r="A911" s="3">
        <f>IFERROR(VLOOKUP(B911,'[1]DADOS (OCULTAR)'!$Q$3:$S$136,3,0),"")</f>
        <v>9039744002308</v>
      </c>
      <c r="B911" s="4" t="str">
        <f>'[1]TCE - ANEXO IV - Preencher'!C920</f>
        <v>HOSPITAL NOSSA SENHORA DAS GRAÇAS - ANTIGO ALFA - CG Nº 024/2022</v>
      </c>
      <c r="C911" s="4" t="str">
        <f>'[1]TCE - ANEXO IV - Preencher'!E920</f>
        <v>5.1 - Locação de Equipamentos Médicos-Hospitalares</v>
      </c>
      <c r="D911" s="3" t="str">
        <f>'[1]TCE - ANEXO IV - Preencher'!F920</f>
        <v>30.769.219/0001-10</v>
      </c>
      <c r="E911" s="5" t="str">
        <f>'[1]TCE - ANEXO IV - Preencher'!G920</f>
        <v>MEDICAL VENETUS SP COMERCIO IMPORTACAO E EXPORTACAO DE PRODUTOS MEDICOS HOSPITALARES</v>
      </c>
      <c r="F911" s="5" t="str">
        <f>'[1]TCE - ANEXO IV - Preencher'!H920</f>
        <v>S</v>
      </c>
      <c r="G911" s="5" t="str">
        <f>'[1]TCE - ANEXO IV - Preencher'!I920</f>
        <v>S</v>
      </c>
      <c r="H911" s="5" t="str">
        <f>'[1]TCE - ANEXO IV - Preencher'!J920</f>
        <v>000283</v>
      </c>
      <c r="I911" s="6">
        <f>IF('[1]TCE - ANEXO IV - Preencher'!K920="","",'[1]TCE - ANEXO IV - Preencher'!K920)</f>
        <v>46205</v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>3518800</v>
      </c>
      <c r="L911" s="7">
        <f>'[1]TCE - ANEXO IV - Preencher'!N920</f>
        <v>3100</v>
      </c>
    </row>
    <row r="912" spans="1:12" s="8" customFormat="1" ht="19.5" customHeight="1" x14ac:dyDescent="0.25">
      <c r="A912" s="3">
        <f>IFERROR(VLOOKUP(B912,'[1]DADOS (OCULTAR)'!$Q$3:$S$136,3,0),"")</f>
        <v>9039744002308</v>
      </c>
      <c r="B912" s="4" t="str">
        <f>'[1]TCE - ANEXO IV - Preencher'!C921</f>
        <v>HOSPITAL NOSSA SENHORA DAS GRAÇAS - ANTIGO ALFA - CG Nº 024/2022</v>
      </c>
      <c r="C912" s="4" t="str">
        <f>'[1]TCE - ANEXO IV - Preencher'!E921</f>
        <v>5.1 - Locação de Equipamentos Médicos-Hospitalares</v>
      </c>
      <c r="D912" s="3" t="str">
        <f>'[1]TCE - ANEXO IV - Preencher'!F921</f>
        <v>06.907.719/0001-97</v>
      </c>
      <c r="E912" s="5" t="str">
        <f>'[1]TCE - ANEXO IV - Preencher'!G921</f>
        <v>FAG DE OLIVEIRA LTDA</v>
      </c>
      <c r="F912" s="5" t="str">
        <f>'[1]TCE - ANEXO IV - Preencher'!H921</f>
        <v>S</v>
      </c>
      <c r="G912" s="5" t="str">
        <f>'[1]TCE - ANEXO IV - Preencher'!I921</f>
        <v>S</v>
      </c>
      <c r="H912" s="5" t="str">
        <f>'[1]TCE - ANEXO IV - Preencher'!J921</f>
        <v>00000475</v>
      </c>
      <c r="I912" s="6">
        <f>IF('[1]TCE - ANEXO IV - Preencher'!K921="","",'[1]TCE - ANEXO IV - Preencher'!K921)</f>
        <v>46204</v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>2607901</v>
      </c>
      <c r="L912" s="7">
        <f>'[1]TCE - ANEXO IV - Preencher'!N921</f>
        <v>1855.5</v>
      </c>
    </row>
    <row r="913" spans="1:12" s="8" customFormat="1" ht="19.5" customHeight="1" x14ac:dyDescent="0.25">
      <c r="A913" s="3">
        <f>IFERROR(VLOOKUP(B913,'[1]DADOS (OCULTAR)'!$Q$3:$S$136,3,0),"")</f>
        <v>9039744002308</v>
      </c>
      <c r="B913" s="4" t="str">
        <f>'[1]TCE - ANEXO IV - Preencher'!C922</f>
        <v>HOSPITAL NOSSA SENHORA DAS GRAÇAS - ANTIGO ALFA - CG Nº 024/2022</v>
      </c>
      <c r="C913" s="4" t="str">
        <f>'[1]TCE - ANEXO IV - Preencher'!E922</f>
        <v>5.1 - Locação de Equipamentos Médicos-Hospitalares</v>
      </c>
      <c r="D913" s="3" t="str">
        <f>'[1]TCE - ANEXO IV - Preencher'!F922</f>
        <v>09.395.586/0001-05</v>
      </c>
      <c r="E913" s="5" t="str">
        <f>'[1]TCE - ANEXO IV - Preencher'!G922</f>
        <v>SEC IMAGE SERVICOS E COMERCIO LTDA</v>
      </c>
      <c r="F913" s="5" t="str">
        <f>'[1]TCE - ANEXO IV - Preencher'!H922</f>
        <v>S</v>
      </c>
      <c r="G913" s="5" t="str">
        <f>'[1]TCE - ANEXO IV - Preencher'!I922</f>
        <v>S</v>
      </c>
      <c r="H913" s="5" t="str">
        <f>'[1]TCE - ANEXO IV - Preencher'!J922</f>
        <v>230</v>
      </c>
      <c r="I913" s="6">
        <f>IF('[1]TCE - ANEXO IV - Preencher'!K922="","",'[1]TCE - ANEXO IV - Preencher'!K922)</f>
        <v>46209</v>
      </c>
      <c r="J913" s="5" t="str">
        <f>'[1]TCE - ANEXO IV - Preencher'!L922</f>
        <v>26107071209395586000105000000000023026071070566102</v>
      </c>
      <c r="K913" s="5" t="str">
        <f>IF(F913="B",LEFT('[1]TCE - ANEXO IV - Preencher'!M922,2),IF(F913="S",LEFT('[1]TCE - ANEXO IV - Preencher'!M922,7),IF('[1]TCE - ANEXO IV - Preencher'!H922="","")))</f>
        <v>2610707</v>
      </c>
      <c r="L913" s="7">
        <f>'[1]TCE - ANEXO IV - Preencher'!N922</f>
        <v>6450</v>
      </c>
    </row>
    <row r="914" spans="1:12" s="8" customFormat="1" ht="19.5" customHeight="1" x14ac:dyDescent="0.25">
      <c r="A914" s="3">
        <f>IFERROR(VLOOKUP(B914,'[1]DADOS (OCULTAR)'!$Q$3:$S$136,3,0),"")</f>
        <v>9039744002308</v>
      </c>
      <c r="B914" s="4" t="str">
        <f>'[1]TCE - ANEXO IV - Preencher'!C923</f>
        <v>HOSPITAL NOSSA SENHORA DAS GRAÇAS - ANTIGO ALFA - CG Nº 024/2022</v>
      </c>
      <c r="C914" s="4" t="str">
        <f>'[1]TCE - ANEXO IV - Preencher'!E923</f>
        <v>5.1 - Locação de Equipamentos Médicos-Hospitalares</v>
      </c>
      <c r="D914" s="3" t="str">
        <f>'[1]TCE - ANEXO IV - Preencher'!F923</f>
        <v>10.444.624/0001-51</v>
      </c>
      <c r="E914" s="5" t="str">
        <f>'[1]TCE - ANEXO IV - Preencher'!G923</f>
        <v>SISNAC PRODUTOS PARA SAUDE LTDA</v>
      </c>
      <c r="F914" s="5" t="str">
        <f>'[1]TCE - ANEXO IV - Preencher'!H923</f>
        <v>S</v>
      </c>
      <c r="G914" s="5" t="str">
        <f>'[1]TCE - ANEXO IV - Preencher'!I923</f>
        <v>S</v>
      </c>
      <c r="H914" s="5" t="str">
        <f>'[1]TCE - ANEXO IV - Preencher'!J923</f>
        <v>25109</v>
      </c>
      <c r="I914" s="6">
        <f>IF('[1]TCE - ANEXO IV - Preencher'!K923="","",'[1]TCE - ANEXO IV - Preencher'!K923)</f>
        <v>46209</v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>3550308</v>
      </c>
      <c r="L914" s="7">
        <f>'[1]TCE - ANEXO IV - Preencher'!N923</f>
        <v>8687</v>
      </c>
    </row>
    <row r="915" spans="1:12" s="8" customFormat="1" ht="19.5" customHeight="1" x14ac:dyDescent="0.25">
      <c r="A915" s="3">
        <f>IFERROR(VLOOKUP(B915,'[1]DADOS (OCULTAR)'!$Q$3:$S$136,3,0),"")</f>
        <v>9039744002308</v>
      </c>
      <c r="B915" s="4" t="str">
        <f>'[1]TCE - ANEXO IV - Preencher'!C924</f>
        <v>HOSPITAL NOSSA SENHORA DAS GRAÇAS - ANTIGO ALFA - CG Nº 024/2022</v>
      </c>
      <c r="C915" s="4" t="str">
        <f>'[1]TCE - ANEXO IV - Preencher'!E924</f>
        <v>5.1 - Locação de Equipamentos Médicos-Hospitalares</v>
      </c>
      <c r="D915" s="3" t="str">
        <f>'[1]TCE - ANEXO IV - Preencher'!F924</f>
        <v>41.628.548/0001-68</v>
      </c>
      <c r="E915" s="5" t="str">
        <f>'[1]TCE - ANEXO IV - Preencher'!G924</f>
        <v>EXITO SOLUCOES EM SAUDE COMERCIO E SERVICO</v>
      </c>
      <c r="F915" s="5" t="str">
        <f>'[1]TCE - ANEXO IV - Preencher'!H924</f>
        <v>S</v>
      </c>
      <c r="G915" s="5" t="str">
        <f>'[1]TCE - ANEXO IV - Preencher'!I924</f>
        <v>S</v>
      </c>
      <c r="H915" s="5" t="str">
        <f>'[1]TCE - ANEXO IV - Preencher'!J924</f>
        <v>443</v>
      </c>
      <c r="I915" s="6">
        <f>IF('[1]TCE - ANEXO IV - Preencher'!K924="","",'[1]TCE - ANEXO IV - Preencher'!K924)</f>
        <v>46204</v>
      </c>
      <c r="J915" s="5" t="str">
        <f>'[1]TCE - ANEXO IV - Preencher'!L924</f>
        <v>26116062241628548000168000000000044326078897732983</v>
      </c>
      <c r="K915" s="5" t="str">
        <f>IF(F915="B",LEFT('[1]TCE - ANEXO IV - Preencher'!M924,2),IF(F915="S",LEFT('[1]TCE - ANEXO IV - Preencher'!M924,7),IF('[1]TCE - ANEXO IV - Preencher'!H924="","")))</f>
        <v>26 - Pe</v>
      </c>
      <c r="L915" s="7">
        <f>'[1]TCE - ANEXO IV - Preencher'!N924</f>
        <v>3500</v>
      </c>
    </row>
    <row r="916" spans="1:12" s="8" customFormat="1" ht="19.5" customHeight="1" x14ac:dyDescent="0.25">
      <c r="A916" s="3">
        <f>IFERROR(VLOOKUP(B916,'[1]DADOS (OCULTAR)'!$Q$3:$S$136,3,0),"")</f>
        <v>9039744002308</v>
      </c>
      <c r="B916" s="4" t="str">
        <f>'[1]TCE - ANEXO IV - Preencher'!C925</f>
        <v>HOSPITAL NOSSA SENHORA DAS GRAÇAS - ANTIGO ALFA - CG Nº 024/2022</v>
      </c>
      <c r="C916" s="4" t="str">
        <f>'[1]TCE - ANEXO IV - Preencher'!E925</f>
        <v>5.1 - Locação de Equipamentos Médicos-Hospitalares</v>
      </c>
      <c r="D916" s="3" t="str">
        <f>'[1]TCE - ANEXO IV - Preencher'!F925</f>
        <v>41.628.548/0001-68</v>
      </c>
      <c r="E916" s="5" t="str">
        <f>'[1]TCE - ANEXO IV - Preencher'!G925</f>
        <v>EXITO SOLUCOES EM SAUDE COMERCIO E SERVICO</v>
      </c>
      <c r="F916" s="5" t="str">
        <f>'[1]TCE - ANEXO IV - Preencher'!H925</f>
        <v>S</v>
      </c>
      <c r="G916" s="5" t="str">
        <f>'[1]TCE - ANEXO IV - Preencher'!I925</f>
        <v>S</v>
      </c>
      <c r="H916" s="5" t="str">
        <f>'[1]TCE - ANEXO IV - Preencher'!J925</f>
        <v>0051</v>
      </c>
      <c r="I916" s="6">
        <f>IF('[1]TCE - ANEXO IV - Preencher'!K925="","",'[1]TCE - ANEXO IV - Preencher'!K925)</f>
        <v>46204</v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>2611606</v>
      </c>
      <c r="L916" s="7">
        <f>'[1]TCE - ANEXO IV - Preencher'!N925</f>
        <v>2200</v>
      </c>
    </row>
    <row r="917" spans="1:12" s="8" customFormat="1" ht="19.5" customHeight="1" x14ac:dyDescent="0.25">
      <c r="A917" s="3">
        <f>IFERROR(VLOOKUP(B917,'[1]DADOS (OCULTAR)'!$Q$3:$S$136,3,0),"")</f>
        <v>9039744002308</v>
      </c>
      <c r="B917" s="4" t="str">
        <f>'[1]TCE - ANEXO IV - Preencher'!C926</f>
        <v>HOSPITAL NOSSA SENHORA DAS GRAÇAS - ANTIGO ALFA - CG Nº 024/2022</v>
      </c>
      <c r="C917" s="4" t="str">
        <f>'[1]TCE - ANEXO IV - Preencher'!E926</f>
        <v>5.1 - Locação de Equipamentos Médicos-Hospitalares</v>
      </c>
      <c r="D917" s="3" t="str">
        <f>'[1]TCE - ANEXO IV - Preencher'!F926</f>
        <v>54.365.677/0001-52</v>
      </c>
      <c r="E917" s="5" t="str">
        <f>'[1]TCE - ANEXO IV - Preencher'!G926</f>
        <v>TECH RENT LTDA</v>
      </c>
      <c r="F917" s="5" t="str">
        <f>'[1]TCE - ANEXO IV - Preencher'!H926</f>
        <v>S</v>
      </c>
      <c r="G917" s="5" t="str">
        <f>'[1]TCE - ANEXO IV - Preencher'!I926</f>
        <v>S</v>
      </c>
      <c r="H917" s="5" t="str">
        <f>'[1]TCE - ANEXO IV - Preencher'!J926</f>
        <v>156</v>
      </c>
      <c r="I917" s="6">
        <f>IF('[1]TCE - ANEXO IV - Preencher'!K926="","",'[1]TCE - ANEXO IV - Preencher'!K926)</f>
        <v>46217</v>
      </c>
      <c r="J917" s="5" t="str">
        <f>'[1]TCE - ANEXO IV - Preencher'!L926</f>
        <v>26116062254365677000152000000000015626077459669790</v>
      </c>
      <c r="K917" s="5" t="str">
        <f>IF(F917="B",LEFT('[1]TCE - ANEXO IV - Preencher'!M926,2),IF(F917="S",LEFT('[1]TCE - ANEXO IV - Preencher'!M926,7),IF('[1]TCE - ANEXO IV - Preencher'!H926="","")))</f>
        <v>26 - Pe</v>
      </c>
      <c r="L917" s="7">
        <f>'[1]TCE - ANEXO IV - Preencher'!N926</f>
        <v>4795</v>
      </c>
    </row>
    <row r="918" spans="1:12" s="8" customFormat="1" ht="19.5" customHeight="1" x14ac:dyDescent="0.25">
      <c r="A918" s="3">
        <f>IFERROR(VLOOKUP(B918,'[1]DADOS (OCULTAR)'!$Q$3:$S$136,3,0),"")</f>
        <v>9039744002308</v>
      </c>
      <c r="B918" s="4" t="str">
        <f>'[1]TCE - ANEXO IV - Preencher'!C927</f>
        <v>HOSPITAL NOSSA SENHORA DAS GRAÇAS - ANTIGO ALFA - CG Nº 024/2022</v>
      </c>
      <c r="C918" s="4" t="str">
        <f>'[1]TCE - ANEXO IV - Preencher'!E927</f>
        <v>5.1 - Locação de Equipamentos Médicos-Hospitalares</v>
      </c>
      <c r="D918" s="3" t="str">
        <f>'[1]TCE - ANEXO IV - Preencher'!F927</f>
        <v>54.365.677/0001-52</v>
      </c>
      <c r="E918" s="5" t="str">
        <f>'[1]TCE - ANEXO IV - Preencher'!G927</f>
        <v>TECH RENT LTDA</v>
      </c>
      <c r="F918" s="5" t="str">
        <f>'[1]TCE - ANEXO IV - Preencher'!H927</f>
        <v>S</v>
      </c>
      <c r="G918" s="5" t="str">
        <f>'[1]TCE - ANEXO IV - Preencher'!I927</f>
        <v>S</v>
      </c>
      <c r="H918" s="5" t="str">
        <f>'[1]TCE - ANEXO IV - Preencher'!J927</f>
        <v>133</v>
      </c>
      <c r="I918" s="6">
        <f>IF('[1]TCE - ANEXO IV - Preencher'!K927="","",'[1]TCE - ANEXO IV - Preencher'!K927)</f>
        <v>46204</v>
      </c>
      <c r="J918" s="5" t="str">
        <f>'[1]TCE - ANEXO IV - Preencher'!L927</f>
        <v>26116062254365677000152000000000013326076400714492</v>
      </c>
      <c r="K918" s="5" t="str">
        <f>IF(F918="B",LEFT('[1]TCE - ANEXO IV - Preencher'!M927,2),IF(F918="S",LEFT('[1]TCE - ANEXO IV - Preencher'!M927,7),IF('[1]TCE - ANEXO IV - Preencher'!H927="","")))</f>
        <v>2611606</v>
      </c>
      <c r="L918" s="7">
        <f>'[1]TCE - ANEXO IV - Preencher'!N927</f>
        <v>111680</v>
      </c>
    </row>
    <row r="919" spans="1:12" s="8" customFormat="1" ht="19.5" customHeight="1" x14ac:dyDescent="0.25">
      <c r="A919" s="3">
        <f>IFERROR(VLOOKUP(B919,'[1]DADOS (OCULTAR)'!$Q$3:$S$136,3,0),"")</f>
        <v>9039744002308</v>
      </c>
      <c r="B919" s="4" t="str">
        <f>'[1]TCE - ANEXO IV - Preencher'!C928</f>
        <v>HOSPITAL NOSSA SENHORA DAS GRAÇAS - ANTIGO ALFA - CG Nº 024/2022</v>
      </c>
      <c r="C919" s="4" t="str">
        <f>'[1]TCE - ANEXO IV - Preencher'!E928</f>
        <v>5.1 - Locação de Equipamentos Médicos-Hospitalares</v>
      </c>
      <c r="D919" s="3" t="str">
        <f>'[1]TCE - ANEXO IV - Preencher'!F928</f>
        <v>06.069.729/0001-09</v>
      </c>
      <c r="E919" s="5" t="str">
        <f>'[1]TCE - ANEXO IV - Preencher'!G928</f>
        <v>MEDICA COMERCIO REPRESENTACAO E IMPORTACAO LTDA</v>
      </c>
      <c r="F919" s="5" t="str">
        <f>'[1]TCE - ANEXO IV - Preencher'!H928</f>
        <v>S</v>
      </c>
      <c r="G919" s="5" t="str">
        <f>'[1]TCE - ANEXO IV - Preencher'!I928</f>
        <v>S</v>
      </c>
      <c r="H919" s="5" t="str">
        <f>'[1]TCE - ANEXO IV - Preencher'!J928</f>
        <v>293</v>
      </c>
      <c r="I919" s="6">
        <f>IF('[1]TCE - ANEXO IV - Preencher'!K928="","",'[1]TCE - ANEXO IV - Preencher'!K928)</f>
        <v>46196</v>
      </c>
      <c r="J919" s="5" t="str">
        <f>'[1]TCE - ANEXO IV - Preencher'!L928</f>
        <v>26116062206069729000109000000000029326063187171684</v>
      </c>
      <c r="K919" s="5" t="str">
        <f>IF(F919="B",LEFT('[1]TCE - ANEXO IV - Preencher'!M928,2),IF(F919="S",LEFT('[1]TCE - ANEXO IV - Preencher'!M928,7),IF('[1]TCE - ANEXO IV - Preencher'!H928="","")))</f>
        <v>2611606</v>
      </c>
      <c r="L919" s="7">
        <f>'[1]TCE - ANEXO IV - Preencher'!N928</f>
        <v>8256</v>
      </c>
    </row>
    <row r="920" spans="1:12" s="8" customFormat="1" ht="19.5" customHeight="1" x14ac:dyDescent="0.25">
      <c r="A920" s="3">
        <f>IFERROR(VLOOKUP(B920,'[1]DADOS (OCULTAR)'!$Q$3:$S$136,3,0),"")</f>
        <v>9039744002308</v>
      </c>
      <c r="B920" s="4" t="str">
        <f>'[1]TCE - ANEXO IV - Preencher'!C929</f>
        <v>HOSPITAL NOSSA SENHORA DAS GRAÇAS - ANTIGO ALFA - CG Nº 024/2022</v>
      </c>
      <c r="C920" s="4" t="str">
        <f>'[1]TCE - ANEXO IV - Preencher'!E929</f>
        <v>5.1 - Locação de Equipamentos Médicos-Hospitalares</v>
      </c>
      <c r="D920" s="3" t="str">
        <f>'[1]TCE - ANEXO IV - Preencher'!F929</f>
        <v>31.673.254/0001-02</v>
      </c>
      <c r="E920" s="5" t="str">
        <f>'[1]TCE - ANEXO IV - Preencher'!G929</f>
        <v>LABORATORIOS B BRAUN S.A.</v>
      </c>
      <c r="F920" s="5" t="str">
        <f>'[1]TCE - ANEXO IV - Preencher'!H929</f>
        <v>S</v>
      </c>
      <c r="G920" s="5" t="str">
        <f>'[1]TCE - ANEXO IV - Preencher'!I929</f>
        <v>S</v>
      </c>
      <c r="H920" s="5" t="str">
        <f>'[1]TCE - ANEXO IV - Preencher'!J929</f>
        <v>075828</v>
      </c>
      <c r="I920" s="6">
        <f>IF('[1]TCE - ANEXO IV - Preencher'!K929="","",'[1]TCE - ANEXO IV - Preencher'!K929)</f>
        <v>46184</v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>3304904</v>
      </c>
      <c r="L920" s="7">
        <f>'[1]TCE - ANEXO IV - Preencher'!N929</f>
        <v>12228.16</v>
      </c>
    </row>
    <row r="921" spans="1:12" s="8" customFormat="1" ht="19.5" customHeight="1" x14ac:dyDescent="0.25">
      <c r="A921" s="3">
        <f>IFERROR(VLOOKUP(B921,'[1]DADOS (OCULTAR)'!$Q$3:$S$136,3,0),"")</f>
        <v>9039744002308</v>
      </c>
      <c r="B921" s="4" t="str">
        <f>'[1]TCE - ANEXO IV - Preencher'!C930</f>
        <v>HOSPITAL NOSSA SENHORA DAS GRAÇAS - ANTIGO ALFA - CG Nº 024/2022</v>
      </c>
      <c r="C921" s="4" t="str">
        <f>'[1]TCE - ANEXO IV - Preencher'!E930</f>
        <v>5.8 - Locação de Veículos Automotores</v>
      </c>
      <c r="D921" s="3" t="str">
        <f>'[1]TCE - ANEXO IV - Preencher'!F930</f>
        <v>04.488.986/0001-41</v>
      </c>
      <c r="E921" s="5" t="str">
        <f>'[1]TCE - ANEXO IV - Preencher'!G930</f>
        <v>C P PAULISTA LOCACAO DE VEICULOS LTDA</v>
      </c>
      <c r="F921" s="5" t="str">
        <f>'[1]TCE - ANEXO IV - Preencher'!H930</f>
        <v>S</v>
      </c>
      <c r="G921" s="5" t="str">
        <f>'[1]TCE - ANEXO IV - Preencher'!I930</f>
        <v>S</v>
      </c>
      <c r="H921" s="5" t="str">
        <f>'[1]TCE - ANEXO IV - Preencher'!J930</f>
        <v>004366</v>
      </c>
      <c r="I921" s="6">
        <f>IF('[1]TCE - ANEXO IV - Preencher'!K930="","",'[1]TCE - ANEXO IV - Preencher'!K930)</f>
        <v>46204</v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>2611606</v>
      </c>
      <c r="L921" s="7">
        <f>'[1]TCE - ANEXO IV - Preencher'!N930</f>
        <v>20605.75</v>
      </c>
    </row>
    <row r="922" spans="1:12" s="8" customFormat="1" ht="19.5" customHeight="1" x14ac:dyDescent="0.25">
      <c r="A922" s="3">
        <f>IFERROR(VLOOKUP(B922,'[1]DADOS (OCULTAR)'!$Q$3:$S$136,3,0),"")</f>
        <v>9039744002308</v>
      </c>
      <c r="B922" s="4" t="str">
        <f>'[1]TCE - ANEXO IV - Preencher'!C931</f>
        <v>HOSPITAL NOSSA SENHORA DAS GRAÇAS - ANTIGO ALFA - CG Nº 024/2022</v>
      </c>
      <c r="C922" s="4" t="str">
        <f>'[1]TCE - ANEXO IV - Preencher'!E931</f>
        <v>5.19 - Serviços Gráficos, de Encadernação e de Emolduração</v>
      </c>
      <c r="D922" s="3" t="str">
        <f>'[1]TCE - ANEXO IV - Preencher'!F931</f>
        <v>10.473.437/0001-04</v>
      </c>
      <c r="E922" s="5" t="str">
        <f>'[1]TCE - ANEXO IV - Preencher'!G931</f>
        <v>FOTO BELEZA ARTES COMERCIO LTDA</v>
      </c>
      <c r="F922" s="5" t="str">
        <f>'[1]TCE - ANEXO IV - Preencher'!H931</f>
        <v>S</v>
      </c>
      <c r="G922" s="5" t="str">
        <f>'[1]TCE - ANEXO IV - Preencher'!I931</f>
        <v>S</v>
      </c>
      <c r="H922" s="5" t="str">
        <f>'[1]TCE - ANEXO IV - Preencher'!J931</f>
        <v>350</v>
      </c>
      <c r="I922" s="6">
        <f>IF('[1]TCE - ANEXO IV - Preencher'!K931="","",'[1]TCE - ANEXO IV - Preencher'!K931)</f>
        <v>46204</v>
      </c>
      <c r="J922" s="5" t="str">
        <f>'[1]TCE - ANEXO IV - Preencher'!L931</f>
        <v xml:space="preserve">261160622 10473437000104000000000035026074212699460 </v>
      </c>
      <c r="K922" s="5" t="str">
        <f>IF(F922="B",LEFT('[1]TCE - ANEXO IV - Preencher'!M931,2),IF(F922="S",LEFT('[1]TCE - ANEXO IV - Preencher'!M931,7),IF('[1]TCE - ANEXO IV - Preencher'!H931="","")))</f>
        <v>2611606</v>
      </c>
      <c r="L922" s="7">
        <f>'[1]TCE - ANEXO IV - Preencher'!N931</f>
        <v>178.4</v>
      </c>
    </row>
    <row r="923" spans="1:12" s="8" customFormat="1" ht="19.5" customHeight="1" x14ac:dyDescent="0.25">
      <c r="A923" s="3">
        <f>IFERROR(VLOOKUP(B923,'[1]DADOS (OCULTAR)'!$Q$3:$S$136,3,0),"")</f>
        <v>9039744002308</v>
      </c>
      <c r="B923" s="4" t="str">
        <f>'[1]TCE - ANEXO IV - Preencher'!C932</f>
        <v>HOSPITAL NOSSA SENHORA DAS GRAÇAS - ANTIGO ALFA - CG Nº 024/2022</v>
      </c>
      <c r="C923" s="4" t="str">
        <f>'[1]TCE - ANEXO IV - Preencher'!E932</f>
        <v>5.16 - Serviços Médico-Hospitalares, Odotonlogia e Laboratoriais</v>
      </c>
      <c r="D923" s="3" t="str">
        <f>'[1]TCE - ANEXO IV - Preencher'!F932</f>
        <v>48.539.793/0001-48</v>
      </c>
      <c r="E923" s="5" t="str">
        <f>'[1]TCE - ANEXO IV - Preencher'!G932</f>
        <v>EMEDI ESPECIALIDADES MEDICAS E DIAGNOSTICO POR IMAGEM LTDA</v>
      </c>
      <c r="F923" s="5" t="str">
        <f>'[1]TCE - ANEXO IV - Preencher'!H932</f>
        <v>S</v>
      </c>
      <c r="G923" s="5" t="str">
        <f>'[1]TCE - ANEXO IV - Preencher'!I932</f>
        <v>S</v>
      </c>
      <c r="H923" s="5" t="str">
        <f>'[1]TCE - ANEXO IV - Preencher'!J932</f>
        <v>87</v>
      </c>
      <c r="I923" s="6">
        <f>IF('[1]TCE - ANEXO IV - Preencher'!K932="","",'[1]TCE - ANEXO IV - Preencher'!K932)</f>
        <v>46219</v>
      </c>
      <c r="J923" s="5" t="str">
        <f>'[1]TCE - ANEXO IV - Preencher'!L932</f>
        <v>26116062248539793000148000000000008726077275928402</v>
      </c>
      <c r="K923" s="5" t="str">
        <f>IF(F923="B",LEFT('[1]TCE - ANEXO IV - Preencher'!M932,2),IF(F923="S",LEFT('[1]TCE - ANEXO IV - Preencher'!M932,7),IF('[1]TCE - ANEXO IV - Preencher'!H932="","")))</f>
        <v>26 - Pe</v>
      </c>
      <c r="L923" s="7">
        <f>'[1]TCE - ANEXO IV - Preencher'!N932</f>
        <v>2625</v>
      </c>
    </row>
    <row r="924" spans="1:12" s="8" customFormat="1" ht="19.5" customHeight="1" x14ac:dyDescent="0.25">
      <c r="A924" s="3">
        <f>IFERROR(VLOOKUP(B924,'[1]DADOS (OCULTAR)'!$Q$3:$S$136,3,0),"")</f>
        <v>9039744002308</v>
      </c>
      <c r="B924" s="4" t="str">
        <f>'[1]TCE - ANEXO IV - Preencher'!C933</f>
        <v>HOSPITAL NOSSA SENHORA DAS GRAÇAS - ANTIGO ALFA - CG Nº 024/2022</v>
      </c>
      <c r="C924" s="4" t="str">
        <f>'[1]TCE - ANEXO IV - Preencher'!E933</f>
        <v>5.16 - Serviços Médico-Hospitalares, Odotonlogia e Laboratoriais</v>
      </c>
      <c r="D924" s="3" t="str">
        <f>'[1]TCE - ANEXO IV - Preencher'!F933</f>
        <v>47.338.913/0001-86</v>
      </c>
      <c r="E924" s="5" t="str">
        <f>'[1]TCE - ANEXO IV - Preencher'!G933</f>
        <v>DMP MEDICOS ASSOCIADOS E PARTICIPACOES LTDA</v>
      </c>
      <c r="F924" s="5" t="str">
        <f>'[1]TCE - ANEXO IV - Preencher'!H933</f>
        <v>S</v>
      </c>
      <c r="G924" s="5" t="str">
        <f>'[1]TCE - ANEXO IV - Preencher'!I933</f>
        <v>S</v>
      </c>
      <c r="H924" s="5" t="str">
        <f>'[1]TCE - ANEXO IV - Preencher'!J933</f>
        <v>29</v>
      </c>
      <c r="I924" s="6">
        <f>IF('[1]TCE - ANEXO IV - Preencher'!K933="","",'[1]TCE - ANEXO IV - Preencher'!K933)</f>
        <v>46218</v>
      </c>
      <c r="J924" s="5" t="str">
        <f>'[1]TCE - ANEXO IV - Preencher'!L933</f>
        <v>26107071247338913000186000000000002926078436784935</v>
      </c>
      <c r="K924" s="5" t="str">
        <f>IF(F924="B",LEFT('[1]TCE - ANEXO IV - Preencher'!M933,2),IF(F924="S",LEFT('[1]TCE - ANEXO IV - Preencher'!M933,7),IF('[1]TCE - ANEXO IV - Preencher'!H933="","")))</f>
        <v>2610707</v>
      </c>
      <c r="L924" s="7">
        <f>'[1]TCE - ANEXO IV - Preencher'!N933</f>
        <v>159600</v>
      </c>
    </row>
    <row r="925" spans="1:12" s="8" customFormat="1" ht="19.5" customHeight="1" x14ac:dyDescent="0.25">
      <c r="A925" s="3">
        <f>IFERROR(VLOOKUP(B925,'[1]DADOS (OCULTAR)'!$Q$3:$S$136,3,0),"")</f>
        <v>9039744002308</v>
      </c>
      <c r="B925" s="4" t="str">
        <f>'[1]TCE - ANEXO IV - Preencher'!C934</f>
        <v>HOSPITAL NOSSA SENHORA DAS GRAÇAS - ANTIGO ALFA - CG Nº 024/2022</v>
      </c>
      <c r="C925" s="4" t="str">
        <f>'[1]TCE - ANEXO IV - Preencher'!E934</f>
        <v>5.16 - Serviços Médico-Hospitalares, Odotonlogia e Laboratoriais</v>
      </c>
      <c r="D925" s="3" t="str">
        <f>'[1]TCE - ANEXO IV - Preencher'!F934</f>
        <v>44.658.306/0001-05</v>
      </c>
      <c r="E925" s="5" t="str">
        <f>'[1]TCE - ANEXO IV - Preencher'!G934</f>
        <v>VOLPINI &amp; TORRES MEDICOS ASSOCIADOS</v>
      </c>
      <c r="F925" s="5" t="str">
        <f>'[1]TCE - ANEXO IV - Preencher'!H934</f>
        <v>S</v>
      </c>
      <c r="G925" s="5" t="str">
        <f>'[1]TCE - ANEXO IV - Preencher'!I934</f>
        <v>S</v>
      </c>
      <c r="H925" s="5" t="str">
        <f>'[1]TCE - ANEXO IV - Preencher'!J934</f>
        <v>211</v>
      </c>
      <c r="I925" s="6">
        <f>IF('[1]TCE - ANEXO IV - Preencher'!K934="","",'[1]TCE - ANEXO IV - Preencher'!K934)</f>
        <v>46204</v>
      </c>
      <c r="J925" s="5" t="str">
        <f>'[1]TCE - ANEXO IV - Preencher'!L934</f>
        <v>27043021244658306000105000000000021126077759872427</v>
      </c>
      <c r="K925" s="5" t="str">
        <f>IF(F925="B",LEFT('[1]TCE - ANEXO IV - Preencher'!M934,2),IF(F925="S",LEFT('[1]TCE - ANEXO IV - Preencher'!M934,7),IF('[1]TCE - ANEXO IV - Preencher'!H934="","")))</f>
        <v>2704302</v>
      </c>
      <c r="L925" s="7">
        <f>'[1]TCE - ANEXO IV - Preencher'!N934</f>
        <v>24040.92</v>
      </c>
    </row>
    <row r="926" spans="1:12" s="8" customFormat="1" ht="19.5" customHeight="1" x14ac:dyDescent="0.25">
      <c r="A926" s="3">
        <f>IFERROR(VLOOKUP(B926,'[1]DADOS (OCULTAR)'!$Q$3:$S$136,3,0),"")</f>
        <v>9039744002308</v>
      </c>
      <c r="B926" s="4" t="str">
        <f>'[1]TCE - ANEXO IV - Preencher'!C935</f>
        <v>HOSPITAL NOSSA SENHORA DAS GRAÇAS - ANTIGO ALFA - CG Nº 024/2022</v>
      </c>
      <c r="C926" s="4" t="str">
        <f>'[1]TCE - ANEXO IV - Preencher'!E935</f>
        <v>5.16 - Serviços Médico-Hospitalares, Odotonlogia e Laboratoriais</v>
      </c>
      <c r="D926" s="3" t="str">
        <f>'[1]TCE - ANEXO IV - Preencher'!F935</f>
        <v>51.018.327/0001-21</v>
      </c>
      <c r="E926" s="5" t="str">
        <f>'[1]TCE - ANEXO IV - Preencher'!G935</f>
        <v>SAFEMED SAUDE LTDA</v>
      </c>
      <c r="F926" s="5" t="str">
        <f>'[1]TCE - ANEXO IV - Preencher'!H935</f>
        <v>S</v>
      </c>
      <c r="G926" s="5" t="str">
        <f>'[1]TCE - ANEXO IV - Preencher'!I935</f>
        <v>S</v>
      </c>
      <c r="H926" s="5" t="str">
        <f>'[1]TCE - ANEXO IV - Preencher'!J935</f>
        <v>260000000375</v>
      </c>
      <c r="I926" s="6">
        <f>IF('[1]TCE - ANEXO IV - Preencher'!K935="","",'[1]TCE - ANEXO IV - Preencher'!K935)</f>
        <v>46223</v>
      </c>
      <c r="J926" s="5" t="str">
        <f>'[1]TCE - ANEXO IV - Preencher'!L935</f>
        <v>26096001261268432000172260000000037526078693139842</v>
      </c>
      <c r="K926" s="5" t="str">
        <f>IF(F926="B",LEFT('[1]TCE - ANEXO IV - Preencher'!M935,2),IF(F926="S",LEFT('[1]TCE - ANEXO IV - Preencher'!M935,7),IF('[1]TCE - ANEXO IV - Preencher'!H935="","")))</f>
        <v>2609600</v>
      </c>
      <c r="L926" s="7">
        <f>'[1]TCE - ANEXO IV - Preencher'!N935</f>
        <v>13624</v>
      </c>
    </row>
    <row r="927" spans="1:12" s="8" customFormat="1" ht="19.5" customHeight="1" x14ac:dyDescent="0.25">
      <c r="A927" s="3">
        <f>IFERROR(VLOOKUP(B927,'[1]DADOS (OCULTAR)'!$Q$3:$S$136,3,0),"")</f>
        <v>9039744002308</v>
      </c>
      <c r="B927" s="4" t="str">
        <f>'[1]TCE - ANEXO IV - Preencher'!C936</f>
        <v>HOSPITAL NOSSA SENHORA DAS GRAÇAS - ANTIGO ALFA - CG Nº 024/2022</v>
      </c>
      <c r="C927" s="4" t="str">
        <f>'[1]TCE - ANEXO IV - Preencher'!E936</f>
        <v>5.16 - Serviços Médico-Hospitalares, Odotonlogia e Laboratoriais</v>
      </c>
      <c r="D927" s="3" t="str">
        <f>'[1]TCE - ANEXO IV - Preencher'!F936</f>
        <v>39.725.375/0001-54</v>
      </c>
      <c r="E927" s="5" t="str">
        <f>'[1]TCE - ANEXO IV - Preencher'!G936</f>
        <v>BORGES E LOBO SERVICOS MEDICOS LTDA</v>
      </c>
      <c r="F927" s="5" t="str">
        <f>'[1]TCE - ANEXO IV - Preencher'!H936</f>
        <v>S</v>
      </c>
      <c r="G927" s="5" t="str">
        <f>'[1]TCE - ANEXO IV - Preencher'!I936</f>
        <v>S</v>
      </c>
      <c r="H927" s="5" t="str">
        <f>'[1]TCE - ANEXO IV - Preencher'!J936</f>
        <v>14</v>
      </c>
      <c r="I927" s="6">
        <f>IF('[1]TCE - ANEXO IV - Preencher'!K936="","",'[1]TCE - ANEXO IV - Preencher'!K936)</f>
        <v>46216</v>
      </c>
      <c r="J927" s="5" t="str">
        <f>'[1]TCE - ANEXO IV - Preencher'!L936</f>
        <v>26116062239725375000154000000000001426077273683036</v>
      </c>
      <c r="K927" s="5" t="str">
        <f>IF(F927="B",LEFT('[1]TCE - ANEXO IV - Preencher'!M936,2),IF(F927="S",LEFT('[1]TCE - ANEXO IV - Preencher'!M936,7),IF('[1]TCE - ANEXO IV - Preencher'!H936="","")))</f>
        <v>2611606</v>
      </c>
      <c r="L927" s="7">
        <f>'[1]TCE - ANEXO IV - Preencher'!N936</f>
        <v>7211</v>
      </c>
    </row>
    <row r="928" spans="1:12" s="8" customFormat="1" ht="19.5" customHeight="1" x14ac:dyDescent="0.25">
      <c r="A928" s="3">
        <f>IFERROR(VLOOKUP(B928,'[1]DADOS (OCULTAR)'!$Q$3:$S$136,3,0),"")</f>
        <v>9039744002308</v>
      </c>
      <c r="B928" s="4" t="str">
        <f>'[1]TCE - ANEXO IV - Preencher'!C937</f>
        <v>HOSPITAL NOSSA SENHORA DAS GRAÇAS - ANTIGO ALFA - CG Nº 024/2022</v>
      </c>
      <c r="C928" s="4" t="str">
        <f>'[1]TCE - ANEXO IV - Preencher'!E937</f>
        <v>5.16 - Serviços Médico-Hospitalares, Odotonlogia e Laboratoriais</v>
      </c>
      <c r="D928" s="3" t="str">
        <f>'[1]TCE - ANEXO IV - Preencher'!F937</f>
        <v>37.078.195/0001-00</v>
      </c>
      <c r="E928" s="5" t="str">
        <f>'[1]TCE - ANEXO IV - Preencher'!G937</f>
        <v>ALFATERAPIA RENAL SERVICOS DE DIALISE E NEFROLOGIA LTDA</v>
      </c>
      <c r="F928" s="5" t="str">
        <f>'[1]TCE - ANEXO IV - Preencher'!H937</f>
        <v>S</v>
      </c>
      <c r="G928" s="5" t="str">
        <f>'[1]TCE - ANEXO IV - Preencher'!I937</f>
        <v>S</v>
      </c>
      <c r="H928" s="5" t="str">
        <f>'[1]TCE - ANEXO IV - Preencher'!J937</f>
        <v>28</v>
      </c>
      <c r="I928" s="6">
        <f>IF('[1]TCE - ANEXO IV - Preencher'!K937="","",'[1]TCE - ANEXO IV - Preencher'!K937)</f>
        <v>46204</v>
      </c>
      <c r="J928" s="5" t="str">
        <f>'[1]TCE - ANEXO IV - Preencher'!L937</f>
        <v>26116062237078195000100000000000002826075700820448</v>
      </c>
      <c r="K928" s="5" t="str">
        <f>IF(F928="B",LEFT('[1]TCE - ANEXO IV - Preencher'!M937,2),IF(F928="S",LEFT('[1]TCE - ANEXO IV - Preencher'!M937,7),IF('[1]TCE - ANEXO IV - Preencher'!H937="","")))</f>
        <v>2611606</v>
      </c>
      <c r="L928" s="7">
        <f>'[1]TCE - ANEXO IV - Preencher'!N937</f>
        <v>126000</v>
      </c>
    </row>
    <row r="929" spans="1:12" s="8" customFormat="1" ht="19.5" customHeight="1" x14ac:dyDescent="0.25">
      <c r="A929" s="3">
        <f>IFERROR(VLOOKUP(B929,'[1]DADOS (OCULTAR)'!$Q$3:$S$136,3,0),"")</f>
        <v>9039744002308</v>
      </c>
      <c r="B929" s="4" t="str">
        <f>'[1]TCE - ANEXO IV - Preencher'!C938</f>
        <v>HOSPITAL NOSSA SENHORA DAS GRAÇAS - ANTIGO ALFA - CG Nº 024/2022</v>
      </c>
      <c r="C929" s="4" t="str">
        <f>'[1]TCE - ANEXO IV - Preencher'!E938</f>
        <v>5.16 - Serviços Médico-Hospitalares, Odotonlogia e Laboratoriais</v>
      </c>
      <c r="D929" s="3" t="str">
        <f>'[1]TCE - ANEXO IV - Preencher'!F938</f>
        <v>49.158.362/0001-02</v>
      </c>
      <c r="E929" s="5" t="str">
        <f>'[1]TCE - ANEXO IV - Preencher'!G938</f>
        <v>ONIXMED ATIVIDADES MEDICAS LTDA</v>
      </c>
      <c r="F929" s="5" t="str">
        <f>'[1]TCE - ANEXO IV - Preencher'!H938</f>
        <v>S</v>
      </c>
      <c r="G929" s="5" t="str">
        <f>'[1]TCE - ANEXO IV - Preencher'!I938</f>
        <v>S</v>
      </c>
      <c r="H929" s="5" t="str">
        <f>'[1]TCE - ANEXO IV - Preencher'!J938</f>
        <v>2600000001425</v>
      </c>
      <c r="I929" s="6">
        <f>IF('[1]TCE - ANEXO IV - Preencher'!K938="","",'[1]TCE - ANEXO IV - Preencher'!K938)</f>
        <v>46218</v>
      </c>
      <c r="J929" s="5" t="str">
        <f>'[1]TCE - ANEXO IV - Preencher'!L938</f>
        <v>26096001249158362000102260000000142526076515527835</v>
      </c>
      <c r="K929" s="5" t="str">
        <f>IF(F929="B",LEFT('[1]TCE - ANEXO IV - Preencher'!M938,2),IF(F929="S",LEFT('[1]TCE - ANEXO IV - Preencher'!M938,7),IF('[1]TCE - ANEXO IV - Preencher'!H938="","")))</f>
        <v>26 - Pe</v>
      </c>
      <c r="L929" s="7">
        <f>'[1]TCE - ANEXO IV - Preencher'!N938</f>
        <v>2040</v>
      </c>
    </row>
    <row r="930" spans="1:12" s="8" customFormat="1" ht="19.5" customHeight="1" x14ac:dyDescent="0.25">
      <c r="A930" s="3">
        <f>IFERROR(VLOOKUP(B930,'[1]DADOS (OCULTAR)'!$Q$3:$S$136,3,0),"")</f>
        <v>9039744002308</v>
      </c>
      <c r="B930" s="4" t="str">
        <f>'[1]TCE - ANEXO IV - Preencher'!C939</f>
        <v>HOSPITAL NOSSA SENHORA DAS GRAÇAS - ANTIGO ALFA - CG Nº 024/2022</v>
      </c>
      <c r="C930" s="4" t="str">
        <f>'[1]TCE - ANEXO IV - Preencher'!E939</f>
        <v>5.16 - Serviços Médico-Hospitalares, Odotonlogia e Laboratoriais</v>
      </c>
      <c r="D930" s="3" t="str">
        <f>'[1]TCE - ANEXO IV - Preencher'!F939</f>
        <v>44.989.694/0001-07</v>
      </c>
      <c r="E930" s="5" t="str">
        <f>'[1]TCE - ANEXO IV - Preencher'!G939</f>
        <v>MNJD SERVIÇOS MEDICOS LTDA</v>
      </c>
      <c r="F930" s="5" t="str">
        <f>'[1]TCE - ANEXO IV - Preencher'!H939</f>
        <v>S</v>
      </c>
      <c r="G930" s="5" t="str">
        <f>'[1]TCE - ANEXO IV - Preencher'!I939</f>
        <v>S</v>
      </c>
      <c r="H930" s="5" t="str">
        <f>'[1]TCE - ANEXO IV - Preencher'!J939</f>
        <v>101</v>
      </c>
      <c r="I930" s="6">
        <f>IF('[1]TCE - ANEXO IV - Preencher'!K939="","",'[1]TCE - ANEXO IV - Preencher'!K939)</f>
        <v>46218</v>
      </c>
      <c r="J930" s="5" t="str">
        <f>'[1]TCE - ANEXO IV - Preencher'!L939</f>
        <v>26116062244989694000107000000000010126079498759567</v>
      </c>
      <c r="K930" s="5" t="str">
        <f>IF(F930="B",LEFT('[1]TCE - ANEXO IV - Preencher'!M939,2),IF(F930="S",LEFT('[1]TCE - ANEXO IV - Preencher'!M939,7),IF('[1]TCE - ANEXO IV - Preencher'!H939="","")))</f>
        <v>26 - Pe</v>
      </c>
      <c r="L930" s="7">
        <f>'[1]TCE - ANEXO IV - Preencher'!N939</f>
        <v>2360</v>
      </c>
    </row>
    <row r="931" spans="1:12" s="8" customFormat="1" ht="19.5" customHeight="1" x14ac:dyDescent="0.25">
      <c r="A931" s="3">
        <f>IFERROR(VLOOKUP(B931,'[1]DADOS (OCULTAR)'!$Q$3:$S$136,3,0),"")</f>
        <v>9039744002308</v>
      </c>
      <c r="B931" s="4" t="str">
        <f>'[1]TCE - ANEXO IV - Preencher'!C940</f>
        <v>HOSPITAL NOSSA SENHORA DAS GRAÇAS - ANTIGO ALFA - CG Nº 024/2022</v>
      </c>
      <c r="C931" s="4" t="str">
        <f>'[1]TCE - ANEXO IV - Preencher'!E940</f>
        <v>5.16 - Serviços Médico-Hospitalares, Odotonlogia e Laboratoriais</v>
      </c>
      <c r="D931" s="3" t="str">
        <f>'[1]TCE - ANEXO IV - Preencher'!F940</f>
        <v>36.395.498/0001-86</v>
      </c>
      <c r="E931" s="5" t="str">
        <f>'[1]TCE - ANEXO IV - Preencher'!G940</f>
        <v>DAEDALUS CURSOS PROFISSIONAIS E SERVICOS MEDICOS LTDA</v>
      </c>
      <c r="F931" s="5" t="str">
        <f>'[1]TCE - ANEXO IV - Preencher'!H940</f>
        <v>S</v>
      </c>
      <c r="G931" s="5" t="str">
        <f>'[1]TCE - ANEXO IV - Preencher'!I940</f>
        <v>S</v>
      </c>
      <c r="H931" s="5" t="str">
        <f>'[1]TCE - ANEXO IV - Preencher'!J940</f>
        <v>39</v>
      </c>
      <c r="I931" s="6">
        <f>IF('[1]TCE - ANEXO IV - Preencher'!K940="","",'[1]TCE - ANEXO IV - Preencher'!K940)</f>
        <v>46217</v>
      </c>
      <c r="J931" s="5" t="str">
        <f>'[1]TCE - ANEXO IV - Preencher'!L940</f>
        <v>26116062236395498000186000000000003926070540926709</v>
      </c>
      <c r="K931" s="5" t="str">
        <f>IF(F931="B",LEFT('[1]TCE - ANEXO IV - Preencher'!M940,2),IF(F931="S",LEFT('[1]TCE - ANEXO IV - Preencher'!M940,7),IF('[1]TCE - ANEXO IV - Preencher'!H940="","")))</f>
        <v>2611606</v>
      </c>
      <c r="L931" s="7">
        <f>'[1]TCE - ANEXO IV - Preencher'!N940</f>
        <v>7435.4</v>
      </c>
    </row>
    <row r="932" spans="1:12" s="8" customFormat="1" ht="19.5" customHeight="1" x14ac:dyDescent="0.25">
      <c r="A932" s="3">
        <f>IFERROR(VLOOKUP(B932,'[1]DADOS (OCULTAR)'!$Q$3:$S$136,3,0),"")</f>
        <v>9039744002308</v>
      </c>
      <c r="B932" s="4" t="str">
        <f>'[1]TCE - ANEXO IV - Preencher'!C941</f>
        <v>HOSPITAL NOSSA SENHORA DAS GRAÇAS - ANTIGO ALFA - CG Nº 024/2022</v>
      </c>
      <c r="C932" s="4" t="str">
        <f>'[1]TCE - ANEXO IV - Preencher'!E941</f>
        <v>5.16 - Serviços Médico-Hospitalares, Odotonlogia e Laboratoriais</v>
      </c>
      <c r="D932" s="3" t="str">
        <f>'[1]TCE - ANEXO IV - Preencher'!F941</f>
        <v>37.055.071/0001-00</v>
      </c>
      <c r="E932" s="5" t="str">
        <f>'[1]TCE - ANEXO IV - Preencher'!G941</f>
        <v>INDIK SERVICOS MEDICOS DE SAUDE LTDA</v>
      </c>
      <c r="F932" s="5" t="str">
        <f>'[1]TCE - ANEXO IV - Preencher'!H941</f>
        <v>S</v>
      </c>
      <c r="G932" s="5" t="str">
        <f>'[1]TCE - ANEXO IV - Preencher'!I941</f>
        <v>S</v>
      </c>
      <c r="H932" s="5" t="str">
        <f>'[1]TCE - ANEXO IV - Preencher'!J941</f>
        <v>260000000420</v>
      </c>
      <c r="I932" s="6">
        <f>IF('[1]TCE - ANEXO IV - Preencher'!K941="","",'[1]TCE - ANEXO IV - Preencher'!K941)</f>
        <v>46213</v>
      </c>
      <c r="J932" s="5" t="str">
        <f>'[1]TCE - ANEXO IV - Preencher'!L941</f>
        <v>26096001237055071000100260000000042026072580157240</v>
      </c>
      <c r="K932" s="5" t="str">
        <f>IF(F932="B",LEFT('[1]TCE - ANEXO IV - Preencher'!M941,2),IF(F932="S",LEFT('[1]TCE - ANEXO IV - Preencher'!M941,7),IF('[1]TCE - ANEXO IV - Preencher'!H941="","")))</f>
        <v>2609600</v>
      </c>
      <c r="L932" s="7">
        <f>'[1]TCE - ANEXO IV - Preencher'!N941</f>
        <v>25109.02</v>
      </c>
    </row>
    <row r="933" spans="1:12" s="8" customFormat="1" ht="19.5" customHeight="1" x14ac:dyDescent="0.25">
      <c r="A933" s="3">
        <f>IFERROR(VLOOKUP(B933,'[1]DADOS (OCULTAR)'!$Q$3:$S$136,3,0),"")</f>
        <v>9039744002308</v>
      </c>
      <c r="B933" s="4" t="str">
        <f>'[1]TCE - ANEXO IV - Preencher'!C942</f>
        <v>HOSPITAL NOSSA SENHORA DAS GRAÇAS - ANTIGO ALFA - CG Nº 024/2022</v>
      </c>
      <c r="C933" s="4" t="str">
        <f>'[1]TCE - ANEXO IV - Preencher'!E942</f>
        <v>5.16 - Serviços Médico-Hospitalares, Odotonlogia e Laboratoriais</v>
      </c>
      <c r="D933" s="3" t="str">
        <f>'[1]TCE - ANEXO IV - Preencher'!F942</f>
        <v>48.025.021/0001-98</v>
      </c>
      <c r="E933" s="5" t="str">
        <f>'[1]TCE - ANEXO IV - Preencher'!G942</f>
        <v>RAILDGM SERVICOS MEDICOS LTDA</v>
      </c>
      <c r="F933" s="5" t="str">
        <f>'[1]TCE - ANEXO IV - Preencher'!H942</f>
        <v>S</v>
      </c>
      <c r="G933" s="5" t="str">
        <f>'[1]TCE - ANEXO IV - Preencher'!I942</f>
        <v>S</v>
      </c>
      <c r="H933" s="5" t="str">
        <f>'[1]TCE - ANEXO IV - Preencher'!J942</f>
        <v>58</v>
      </c>
      <c r="I933" s="6">
        <f>IF('[1]TCE - ANEXO IV - Preencher'!K942="","",'[1]TCE - ANEXO IV - Preencher'!K942)</f>
        <v>46216</v>
      </c>
      <c r="J933" s="5" t="str">
        <f>'[1]TCE - ANEXO IV - Preencher'!L942</f>
        <v>26116062248025021000198000000000005826079283246105</v>
      </c>
      <c r="K933" s="5" t="str">
        <f>IF(F933="B",LEFT('[1]TCE - ANEXO IV - Preencher'!M942,2),IF(F933="S",LEFT('[1]TCE - ANEXO IV - Preencher'!M942,7),IF('[1]TCE - ANEXO IV - Preencher'!H942="","")))</f>
        <v>2611606</v>
      </c>
      <c r="L933" s="7">
        <f>'[1]TCE - ANEXO IV - Preencher'!N942</f>
        <v>44040.4</v>
      </c>
    </row>
    <row r="934" spans="1:12" s="8" customFormat="1" ht="19.5" customHeight="1" x14ac:dyDescent="0.25">
      <c r="A934" s="3">
        <f>IFERROR(VLOOKUP(B934,'[1]DADOS (OCULTAR)'!$Q$3:$S$136,3,0),"")</f>
        <v>9039744002308</v>
      </c>
      <c r="B934" s="4" t="str">
        <f>'[1]TCE - ANEXO IV - Preencher'!C943</f>
        <v>HOSPITAL NOSSA SENHORA DAS GRAÇAS - ANTIGO ALFA - CG Nº 024/2022</v>
      </c>
      <c r="C934" s="4" t="str">
        <f>'[1]TCE - ANEXO IV - Preencher'!E943</f>
        <v>5.16 - Serviços Médico-Hospitalares, Odotonlogia e Laboratoriais</v>
      </c>
      <c r="D934" s="3" t="str">
        <f>'[1]TCE - ANEXO IV - Preencher'!F943</f>
        <v>45.735.127/0001-97</v>
      </c>
      <c r="E934" s="5" t="str">
        <f>'[1]TCE - ANEXO IV - Preencher'!G943</f>
        <v>GLOBALMED ATIVIDADES MEDICAS LTDA</v>
      </c>
      <c r="F934" s="5" t="str">
        <f>'[1]TCE - ANEXO IV - Preencher'!H943</f>
        <v>S</v>
      </c>
      <c r="G934" s="5" t="str">
        <f>'[1]TCE - ANEXO IV - Preencher'!I943</f>
        <v>S</v>
      </c>
      <c r="H934" s="5" t="str">
        <f>'[1]TCE - ANEXO IV - Preencher'!J943</f>
        <v>260000000550</v>
      </c>
      <c r="I934" s="6">
        <f>IF('[1]TCE - ANEXO IV - Preencher'!K943="","",'[1]TCE - ANEXO IV - Preencher'!K943)</f>
        <v>46220</v>
      </c>
      <c r="J934" s="5" t="str">
        <f>'[1]TCE - ANEXO IV - Preencher'!L943</f>
        <v>26096001245735127000197260000000055026077959474766</v>
      </c>
      <c r="K934" s="5" t="str">
        <f>IF(F934="B",LEFT('[1]TCE - ANEXO IV - Preencher'!M943,2),IF(F934="S",LEFT('[1]TCE - ANEXO IV - Preencher'!M943,7),IF('[1]TCE - ANEXO IV - Preencher'!H943="","")))</f>
        <v>26 - Pe</v>
      </c>
      <c r="L934" s="7">
        <f>'[1]TCE - ANEXO IV - Preencher'!N943</f>
        <v>320</v>
      </c>
    </row>
    <row r="935" spans="1:12" s="8" customFormat="1" ht="19.5" customHeight="1" x14ac:dyDescent="0.25">
      <c r="A935" s="3">
        <f>IFERROR(VLOOKUP(B935,'[1]DADOS (OCULTAR)'!$Q$3:$S$136,3,0),"")</f>
        <v>9039744002308</v>
      </c>
      <c r="B935" s="4" t="str">
        <f>'[1]TCE - ANEXO IV - Preencher'!C944</f>
        <v>HOSPITAL NOSSA SENHORA DAS GRAÇAS - ANTIGO ALFA - CG Nº 024/2022</v>
      </c>
      <c r="C935" s="4" t="str">
        <f>'[1]TCE - ANEXO IV - Preencher'!E944</f>
        <v>5.16 - Serviços Médico-Hospitalares, Odotonlogia e Laboratoriais</v>
      </c>
      <c r="D935" s="3" t="str">
        <f>'[1]TCE - ANEXO IV - Preencher'!F944</f>
        <v>42.650.867/0001-32</v>
      </c>
      <c r="E935" s="5" t="str">
        <f>'[1]TCE - ANEXO IV - Preencher'!G944</f>
        <v>GLOBAL SAUDE LTDA</v>
      </c>
      <c r="F935" s="5" t="str">
        <f>'[1]TCE - ANEXO IV - Preencher'!H944</f>
        <v>S</v>
      </c>
      <c r="G935" s="5" t="str">
        <f>'[1]TCE - ANEXO IV - Preencher'!I944</f>
        <v>S</v>
      </c>
      <c r="H935" s="5" t="str">
        <f>'[1]TCE - ANEXO IV - Preencher'!J944</f>
        <v>2600000000011</v>
      </c>
      <c r="I935" s="6">
        <f>IF('[1]TCE - ANEXO IV - Preencher'!K944="","",'[1]TCE - ANEXO IV - Preencher'!K944)</f>
        <v>46213</v>
      </c>
      <c r="J935" s="5" t="str">
        <f>'[1]TCE - ANEXO IV - Preencher'!L944</f>
        <v>26096001242650867000132260000000001126072885839270</v>
      </c>
      <c r="K935" s="5" t="str">
        <f>IF(F935="B",LEFT('[1]TCE - ANEXO IV - Preencher'!M944,2),IF(F935="S",LEFT('[1]TCE - ANEXO IV - Preencher'!M944,7),IF('[1]TCE - ANEXO IV - Preencher'!H944="","")))</f>
        <v>2609600</v>
      </c>
      <c r="L935" s="7">
        <f>'[1]TCE - ANEXO IV - Preencher'!N944</f>
        <v>31525.4</v>
      </c>
    </row>
    <row r="936" spans="1:12" s="8" customFormat="1" ht="19.5" customHeight="1" x14ac:dyDescent="0.25">
      <c r="A936" s="3">
        <f>IFERROR(VLOOKUP(B936,'[1]DADOS (OCULTAR)'!$Q$3:$S$136,3,0),"")</f>
        <v>9039744002308</v>
      </c>
      <c r="B936" s="4" t="str">
        <f>'[1]TCE - ANEXO IV - Preencher'!C945</f>
        <v>HOSPITAL NOSSA SENHORA DAS GRAÇAS - ANTIGO ALFA - CG Nº 024/2022</v>
      </c>
      <c r="C936" s="4" t="str">
        <f>'[1]TCE - ANEXO IV - Preencher'!E945</f>
        <v>5.16 - Serviços Médico-Hospitalares, Odotonlogia e Laboratoriais</v>
      </c>
      <c r="D936" s="3" t="str">
        <f>'[1]TCE - ANEXO IV - Preencher'!F945</f>
        <v>37.542.049/0001-86</v>
      </c>
      <c r="E936" s="5" t="str">
        <f>'[1]TCE - ANEXO IV - Preencher'!G945</f>
        <v>CONECT SERVICOS MEDICOS DE SAUDE LTDA</v>
      </c>
      <c r="F936" s="5" t="str">
        <f>'[1]TCE - ANEXO IV - Preencher'!H945</f>
        <v>S</v>
      </c>
      <c r="G936" s="5" t="str">
        <f>'[1]TCE - ANEXO IV - Preencher'!I945</f>
        <v>S</v>
      </c>
      <c r="H936" s="5" t="str">
        <f>'[1]TCE - ANEXO IV - Preencher'!J945</f>
        <v>2600000000201</v>
      </c>
      <c r="I936" s="6">
        <f>IF('[1]TCE - ANEXO IV - Preencher'!K945="","",'[1]TCE - ANEXO IV - Preencher'!K945)</f>
        <v>46213</v>
      </c>
      <c r="J936" s="5" t="str">
        <f>'[1]TCE - ANEXO IV - Preencher'!L945</f>
        <v>26096001237542049000186260000000020126077603478550</v>
      </c>
      <c r="K936" s="5" t="str">
        <f>IF(F936="B",LEFT('[1]TCE - ANEXO IV - Preencher'!M945,2),IF(F936="S",LEFT('[1]TCE - ANEXO IV - Preencher'!M945,7),IF('[1]TCE - ANEXO IV - Preencher'!H945="","")))</f>
        <v>2609600</v>
      </c>
      <c r="L936" s="7">
        <f>'[1]TCE - ANEXO IV - Preencher'!N945</f>
        <v>13887.68</v>
      </c>
    </row>
    <row r="937" spans="1:12" s="8" customFormat="1" ht="19.5" customHeight="1" x14ac:dyDescent="0.25">
      <c r="A937" s="3">
        <f>IFERROR(VLOOKUP(B937,'[1]DADOS (OCULTAR)'!$Q$3:$S$136,3,0),"")</f>
        <v>9039744002308</v>
      </c>
      <c r="B937" s="4" t="str">
        <f>'[1]TCE - ANEXO IV - Preencher'!C946</f>
        <v>HOSPITAL NOSSA SENHORA DAS GRAÇAS - ANTIGO ALFA - CG Nº 024/2022</v>
      </c>
      <c r="C937" s="4" t="str">
        <f>'[1]TCE - ANEXO IV - Preencher'!E946</f>
        <v>5.16 - Serviços Médico-Hospitalares, Odotonlogia e Laboratoriais</v>
      </c>
      <c r="D937" s="3" t="str">
        <f>'[1]TCE - ANEXO IV - Preencher'!F946</f>
        <v>47.380.888/0001-07</v>
      </c>
      <c r="E937" s="5" t="str">
        <f>'[1]TCE - ANEXO IV - Preencher'!G946</f>
        <v>MTNY SERVICOS MEDICOS LTDA</v>
      </c>
      <c r="F937" s="5" t="str">
        <f>'[1]TCE - ANEXO IV - Preencher'!H946</f>
        <v>S</v>
      </c>
      <c r="G937" s="5" t="str">
        <f>'[1]TCE - ANEXO IV - Preencher'!I946</f>
        <v>S</v>
      </c>
      <c r="H937" s="5" t="str">
        <f>'[1]TCE - ANEXO IV - Preencher'!J946</f>
        <v>24</v>
      </c>
      <c r="I937" s="6">
        <f>IF('[1]TCE - ANEXO IV - Preencher'!K946="","",'[1]TCE - ANEXO IV - Preencher'!K946)</f>
        <v>46223</v>
      </c>
      <c r="J937" s="5" t="str">
        <f>'[1]TCE - ANEXO IV - Preencher'!L946</f>
        <v>26116062247380888000107000000000002426070131844709</v>
      </c>
      <c r="K937" s="5" t="str">
        <f>IF(F937="B",LEFT('[1]TCE - ANEXO IV - Preencher'!M946,2),IF(F937="S",LEFT('[1]TCE - ANEXO IV - Preencher'!M946,7),IF('[1]TCE - ANEXO IV - Preencher'!H946="","")))</f>
        <v>2611606</v>
      </c>
      <c r="L937" s="7">
        <f>'[1]TCE - ANEXO IV - Preencher'!N946</f>
        <v>54894.36</v>
      </c>
    </row>
    <row r="938" spans="1:12" s="8" customFormat="1" ht="19.5" customHeight="1" x14ac:dyDescent="0.25">
      <c r="A938" s="3">
        <f>IFERROR(VLOOKUP(B938,'[1]DADOS (OCULTAR)'!$Q$3:$S$136,3,0),"")</f>
        <v>9039744002308</v>
      </c>
      <c r="B938" s="4" t="str">
        <f>'[1]TCE - ANEXO IV - Preencher'!C947</f>
        <v>HOSPITAL NOSSA SENHORA DAS GRAÇAS - ANTIGO ALFA - CG Nº 024/2022</v>
      </c>
      <c r="C938" s="4" t="str">
        <f>'[1]TCE - ANEXO IV - Preencher'!E947</f>
        <v>5.16 - Serviços Médico-Hospitalares, Odotonlogia e Laboratoriais</v>
      </c>
      <c r="D938" s="3" t="str">
        <f>'[1]TCE - ANEXO IV - Preencher'!F947</f>
        <v>52.235.170/0001-59</v>
      </c>
      <c r="E938" s="5" t="str">
        <f>'[1]TCE - ANEXO IV - Preencher'!G947</f>
        <v>MRM SERVICOS MEDICOS LTDA</v>
      </c>
      <c r="F938" s="5" t="str">
        <f>'[1]TCE - ANEXO IV - Preencher'!H947</f>
        <v>S</v>
      </c>
      <c r="G938" s="5" t="str">
        <f>'[1]TCE - ANEXO IV - Preencher'!I947</f>
        <v>S</v>
      </c>
      <c r="H938" s="5" t="str">
        <f>'[1]TCE - ANEXO IV - Preencher'!J947</f>
        <v>27</v>
      </c>
      <c r="I938" s="6">
        <f>IF('[1]TCE - ANEXO IV - Preencher'!K947="","",'[1]TCE - ANEXO IV - Preencher'!K947)</f>
        <v>46220</v>
      </c>
      <c r="J938" s="5" t="str">
        <f>'[1]TCE - ANEXO IV - Preencher'!L947</f>
        <v>26116062252235170000159000000000002726070629042120</v>
      </c>
      <c r="K938" s="5" t="str">
        <f>IF(F938="B",LEFT('[1]TCE - ANEXO IV - Preencher'!M947,2),IF(F938="S",LEFT('[1]TCE - ANEXO IV - Preencher'!M947,7),IF('[1]TCE - ANEXO IV - Preencher'!H947="","")))</f>
        <v>2611606</v>
      </c>
      <c r="L938" s="7">
        <f>'[1]TCE - ANEXO IV - Preencher'!N947</f>
        <v>13890</v>
      </c>
    </row>
    <row r="939" spans="1:12" s="8" customFormat="1" ht="19.5" customHeight="1" x14ac:dyDescent="0.25">
      <c r="A939" s="3">
        <f>IFERROR(VLOOKUP(B939,'[1]DADOS (OCULTAR)'!$Q$3:$S$136,3,0),"")</f>
        <v>9039744002308</v>
      </c>
      <c r="B939" s="4" t="str">
        <f>'[1]TCE - ANEXO IV - Preencher'!C948</f>
        <v>HOSPITAL NOSSA SENHORA DAS GRAÇAS - ANTIGO ALFA - CG Nº 024/2022</v>
      </c>
      <c r="C939" s="4" t="str">
        <f>'[1]TCE - ANEXO IV - Preencher'!E948</f>
        <v>5.16 - Serviços Médico-Hospitalares, Odotonlogia e Laboratoriais</v>
      </c>
      <c r="D939" s="3" t="str">
        <f>'[1]TCE - ANEXO IV - Preencher'!F948</f>
        <v>39.885.799/0001-86</v>
      </c>
      <c r="E939" s="5" t="str">
        <f>'[1]TCE - ANEXO IV - Preencher'!G948</f>
        <v>CASSIMED LTDA</v>
      </c>
      <c r="F939" s="5" t="str">
        <f>'[1]TCE - ANEXO IV - Preencher'!H948</f>
        <v>S</v>
      </c>
      <c r="G939" s="5" t="str">
        <f>'[1]TCE - ANEXO IV - Preencher'!I948</f>
        <v>S</v>
      </c>
      <c r="H939" s="5" t="str">
        <f>'[1]TCE - ANEXO IV - Preencher'!J948</f>
        <v>88</v>
      </c>
      <c r="I939" s="6">
        <f>IF('[1]TCE - ANEXO IV - Preencher'!K948="","",'[1]TCE - ANEXO IV - Preencher'!K948)</f>
        <v>46211</v>
      </c>
      <c r="J939" s="5" t="str">
        <f>'[1]TCE - ANEXO IV - Preencher'!L948</f>
        <v>26153001239885799000186000000000008826070000004300</v>
      </c>
      <c r="K939" s="5" t="str">
        <f>IF(F939="B",LEFT('[1]TCE - ANEXO IV - Preencher'!M948,2),IF(F939="S",LEFT('[1]TCE - ANEXO IV - Preencher'!M948,7),IF('[1]TCE - ANEXO IV - Preencher'!H948="","")))</f>
        <v>2615300</v>
      </c>
      <c r="L939" s="7">
        <f>'[1]TCE - ANEXO IV - Preencher'!N948</f>
        <v>6009.36</v>
      </c>
    </row>
    <row r="940" spans="1:12" s="8" customFormat="1" ht="19.5" customHeight="1" x14ac:dyDescent="0.25">
      <c r="A940" s="3">
        <f>IFERROR(VLOOKUP(B940,'[1]DADOS (OCULTAR)'!$Q$3:$S$136,3,0),"")</f>
        <v>9039744002308</v>
      </c>
      <c r="B940" s="4" t="str">
        <f>'[1]TCE - ANEXO IV - Preencher'!C949</f>
        <v>HOSPITAL NOSSA SENHORA DAS GRAÇAS - ANTIGO ALFA - CG Nº 024/2022</v>
      </c>
      <c r="C940" s="4" t="str">
        <f>'[1]TCE - ANEXO IV - Preencher'!E949</f>
        <v>5.16 - Serviços Médico-Hospitalares, Odotonlogia e Laboratoriais</v>
      </c>
      <c r="D940" s="3" t="str">
        <f>'[1]TCE - ANEXO IV - Preencher'!F949</f>
        <v>37.573.362/0001-81</v>
      </c>
      <c r="E940" s="5" t="str">
        <f>'[1]TCE - ANEXO IV - Preencher'!G949</f>
        <v>HEALTH CLINIC SERVICOS MEDICOS LTDA</v>
      </c>
      <c r="F940" s="5" t="str">
        <f>'[1]TCE - ANEXO IV - Preencher'!H949</f>
        <v>S</v>
      </c>
      <c r="G940" s="5" t="str">
        <f>'[1]TCE - ANEXO IV - Preencher'!I949</f>
        <v>S</v>
      </c>
      <c r="H940" s="5" t="str">
        <f>'[1]TCE - ANEXO IV - Preencher'!J949</f>
        <v>2600000000148</v>
      </c>
      <c r="I940" s="6">
        <f>IF('[1]TCE - ANEXO IV - Preencher'!K949="","",'[1]TCE - ANEXO IV - Preencher'!K949)</f>
        <v>46213</v>
      </c>
      <c r="J940" s="5" t="str">
        <f>'[1]TCE - ANEXO IV - Preencher'!L949</f>
        <v>26096001237573362000181260000000014826078958493595</v>
      </c>
      <c r="K940" s="5" t="str">
        <f>IF(F940="B",LEFT('[1]TCE - ANEXO IV - Preencher'!M949,2),IF(F940="S",LEFT('[1]TCE - ANEXO IV - Preencher'!M949,7),IF('[1]TCE - ANEXO IV - Preencher'!H949="","")))</f>
        <v>2609600</v>
      </c>
      <c r="L940" s="7">
        <f>'[1]TCE - ANEXO IV - Preencher'!N949</f>
        <v>11620.88</v>
      </c>
    </row>
    <row r="941" spans="1:12" s="8" customFormat="1" ht="19.5" customHeight="1" x14ac:dyDescent="0.25">
      <c r="A941" s="3">
        <f>IFERROR(VLOOKUP(B941,'[1]DADOS (OCULTAR)'!$Q$3:$S$136,3,0),"")</f>
        <v>9039744002308</v>
      </c>
      <c r="B941" s="4" t="str">
        <f>'[1]TCE - ANEXO IV - Preencher'!C950</f>
        <v>HOSPITAL NOSSA SENHORA DAS GRAÇAS - ANTIGO ALFA - CG Nº 024/2022</v>
      </c>
      <c r="C941" s="4" t="str">
        <f>'[1]TCE - ANEXO IV - Preencher'!E950</f>
        <v>5.16 - Serviços Médico-Hospitalares, Odotonlogia e Laboratoriais</v>
      </c>
      <c r="D941" s="3" t="str">
        <f>'[1]TCE - ANEXO IV - Preencher'!F950</f>
        <v>50.859.519/0001-06</v>
      </c>
      <c r="E941" s="5" t="str">
        <f>'[1]TCE - ANEXO IV - Preencher'!G950</f>
        <v>ORANGE MED SERVICOS EM SAUDE LTDA</v>
      </c>
      <c r="F941" s="5" t="str">
        <f>'[1]TCE - ANEXO IV - Preencher'!H950</f>
        <v>S</v>
      </c>
      <c r="G941" s="5" t="str">
        <f>'[1]TCE - ANEXO IV - Preencher'!I950</f>
        <v>S</v>
      </c>
      <c r="H941" s="5" t="str">
        <f>'[1]TCE - ANEXO IV - Preencher'!J950</f>
        <v>88</v>
      </c>
      <c r="I941" s="6">
        <f>IF('[1]TCE - ANEXO IV - Preencher'!K950="","",'[1]TCE - ANEXO IV - Preencher'!K950)</f>
        <v>46205</v>
      </c>
      <c r="J941" s="5" t="str">
        <f>'[1]TCE - ANEXO IV - Preencher'!L950</f>
        <v>26116062250859519000106000000000008826073709096783</v>
      </c>
      <c r="K941" s="5" t="str">
        <f>IF(F941="B",LEFT('[1]TCE - ANEXO IV - Preencher'!M950,2),IF(F941="S",LEFT('[1]TCE - ANEXO IV - Preencher'!M950,7),IF('[1]TCE - ANEXO IV - Preencher'!H950="","")))</f>
        <v>2611606</v>
      </c>
      <c r="L941" s="7">
        <f>'[1]TCE - ANEXO IV - Preencher'!N950</f>
        <v>3515</v>
      </c>
    </row>
    <row r="942" spans="1:12" s="8" customFormat="1" ht="19.5" customHeight="1" x14ac:dyDescent="0.25">
      <c r="A942" s="3">
        <f>IFERROR(VLOOKUP(B942,'[1]DADOS (OCULTAR)'!$Q$3:$S$136,3,0),"")</f>
        <v>9039744002308</v>
      </c>
      <c r="B942" s="4" t="str">
        <f>'[1]TCE - ANEXO IV - Preencher'!C951</f>
        <v>HOSPITAL NOSSA SENHORA DAS GRAÇAS - ANTIGO ALFA - CG Nº 024/2022</v>
      </c>
      <c r="C942" s="4" t="str">
        <f>'[1]TCE - ANEXO IV - Preencher'!E951</f>
        <v>5.16 - Serviços Médico-Hospitalares, Odotonlogia e Laboratoriais</v>
      </c>
      <c r="D942" s="3" t="str">
        <f>'[1]TCE - ANEXO IV - Preencher'!F951</f>
        <v>39.917.741/0001-77</v>
      </c>
      <c r="E942" s="5" t="str">
        <f>'[1]TCE - ANEXO IV - Preencher'!G951</f>
        <v>PRISMAMED ATIVIDADES MEDICAS LTDA</v>
      </c>
      <c r="F942" s="5" t="str">
        <f>'[1]TCE - ANEXO IV - Preencher'!H951</f>
        <v>S</v>
      </c>
      <c r="G942" s="5" t="str">
        <f>'[1]TCE - ANEXO IV - Preencher'!I951</f>
        <v>S</v>
      </c>
      <c r="H942" s="5" t="str">
        <f>'[1]TCE - ANEXO IV - Preencher'!J951</f>
        <v>260000000215</v>
      </c>
      <c r="I942" s="6">
        <f>IF('[1]TCE - ANEXO IV - Preencher'!K951="","",'[1]TCE - ANEXO IV - Preencher'!K951)</f>
        <v>46220</v>
      </c>
      <c r="J942" s="5" t="str">
        <f>'[1]TCE - ANEXO IV - Preencher'!L951</f>
        <v>26096001239917741000177260000000021526075822863640</v>
      </c>
      <c r="K942" s="5" t="str">
        <f>IF(F942="B",LEFT('[1]TCE - ANEXO IV - Preencher'!M951,2),IF(F942="S",LEFT('[1]TCE - ANEXO IV - Preencher'!M951,7),IF('[1]TCE - ANEXO IV - Preencher'!H951="","")))</f>
        <v>2609600</v>
      </c>
      <c r="L942" s="7">
        <f>'[1]TCE - ANEXO IV - Preencher'!N951</f>
        <v>54802.32</v>
      </c>
    </row>
    <row r="943" spans="1:12" s="8" customFormat="1" ht="19.5" customHeight="1" x14ac:dyDescent="0.25">
      <c r="A943" s="3">
        <f>IFERROR(VLOOKUP(B943,'[1]DADOS (OCULTAR)'!$Q$3:$S$136,3,0),"")</f>
        <v>9039744002308</v>
      </c>
      <c r="B943" s="4" t="str">
        <f>'[1]TCE - ANEXO IV - Preencher'!C952</f>
        <v>HOSPITAL NOSSA SENHORA DAS GRAÇAS - ANTIGO ALFA - CG Nº 024/2022</v>
      </c>
      <c r="C943" s="4" t="str">
        <f>'[1]TCE - ANEXO IV - Preencher'!E952</f>
        <v>5.16 - Serviços Médico-Hospitalares, Odotonlogia e Laboratoriais</v>
      </c>
      <c r="D943" s="3" t="str">
        <f>'[1]TCE - ANEXO IV - Preencher'!F952</f>
        <v>29.794.817/0001-60</v>
      </c>
      <c r="E943" s="5" t="str">
        <f>'[1]TCE - ANEXO IV - Preencher'!G952</f>
        <v>RADINOVAR SERVICOS DE DIAGNOSTICOS LTDA</v>
      </c>
      <c r="F943" s="5" t="str">
        <f>'[1]TCE - ANEXO IV - Preencher'!H952</f>
        <v>S</v>
      </c>
      <c r="G943" s="5" t="str">
        <f>'[1]TCE - ANEXO IV - Preencher'!I952</f>
        <v>S</v>
      </c>
      <c r="H943" s="5" t="str">
        <f>'[1]TCE - ANEXO IV - Preencher'!J952</f>
        <v>859</v>
      </c>
      <c r="I943" s="6">
        <f>IF('[1]TCE - ANEXO IV - Preencher'!K952="","",'[1]TCE - ANEXO IV - Preencher'!K952)</f>
        <v>46217</v>
      </c>
      <c r="J943" s="5" t="str">
        <f>'[1]TCE - ANEXO IV - Preencher'!L952</f>
        <v>26041061229794817000160000000000085926073975884994</v>
      </c>
      <c r="K943" s="5" t="str">
        <f>IF(F943="B",LEFT('[1]TCE - ANEXO IV - Preencher'!M952,2),IF(F943="S",LEFT('[1]TCE - ANEXO IV - Preencher'!M952,7),IF('[1]TCE - ANEXO IV - Preencher'!H952="","")))</f>
        <v>2604106</v>
      </c>
      <c r="L943" s="7">
        <f>'[1]TCE - ANEXO IV - Preencher'!N952</f>
        <v>22306.2</v>
      </c>
    </row>
    <row r="944" spans="1:12" s="8" customFormat="1" ht="19.5" customHeight="1" x14ac:dyDescent="0.25">
      <c r="A944" s="3">
        <f>IFERROR(VLOOKUP(B944,'[1]DADOS (OCULTAR)'!$Q$3:$S$136,3,0),"")</f>
        <v>9039744002308</v>
      </c>
      <c r="B944" s="4" t="str">
        <f>'[1]TCE - ANEXO IV - Preencher'!C953</f>
        <v>HOSPITAL NOSSA SENHORA DAS GRAÇAS - ANTIGO ALFA - CG Nº 024/2022</v>
      </c>
      <c r="C944" s="4" t="str">
        <f>'[1]TCE - ANEXO IV - Preencher'!E953</f>
        <v>5.16 - Serviços Médico-Hospitalares, Odotonlogia e Laboratoriais</v>
      </c>
      <c r="D944" s="3" t="str">
        <f>'[1]TCE - ANEXO IV - Preencher'!F953</f>
        <v>34.761.993/0001-36</v>
      </c>
      <c r="E944" s="5" t="str">
        <f>'[1]TCE - ANEXO IV - Preencher'!G953</f>
        <v>PIN SAUDE SERVICOS MEDICOS LTDA</v>
      </c>
      <c r="F944" s="5" t="str">
        <f>'[1]TCE - ANEXO IV - Preencher'!H953</f>
        <v>S</v>
      </c>
      <c r="G944" s="5" t="str">
        <f>'[1]TCE - ANEXO IV - Preencher'!I953</f>
        <v>S</v>
      </c>
      <c r="H944" s="5" t="str">
        <f>'[1]TCE - ANEXO IV - Preencher'!J953</f>
        <v>260000000317</v>
      </c>
      <c r="I944" s="6">
        <f>IF('[1]TCE - ANEXO IV - Preencher'!K953="","",'[1]TCE - ANEXO IV - Preencher'!K953)</f>
        <v>46204</v>
      </c>
      <c r="J944" s="5" t="str">
        <f>'[1]TCE - ANEXO IV - Preencher'!L953</f>
        <v>26096001234761993000136260000000031726078861063322</v>
      </c>
      <c r="K944" s="5" t="str">
        <f>IF(F944="B",LEFT('[1]TCE - ANEXO IV - Preencher'!M953,2),IF(F944="S",LEFT('[1]TCE - ANEXO IV - Preencher'!M953,7),IF('[1]TCE - ANEXO IV - Preencher'!H953="","")))</f>
        <v>2609600</v>
      </c>
      <c r="L944" s="7">
        <f>'[1]TCE - ANEXO IV - Preencher'!N953</f>
        <v>40842</v>
      </c>
    </row>
    <row r="945" spans="1:12" s="8" customFormat="1" ht="19.5" customHeight="1" x14ac:dyDescent="0.25">
      <c r="A945" s="3">
        <f>IFERROR(VLOOKUP(B945,'[1]DADOS (OCULTAR)'!$Q$3:$S$136,3,0),"")</f>
        <v>9039744002308</v>
      </c>
      <c r="B945" s="4" t="str">
        <f>'[1]TCE - ANEXO IV - Preencher'!C954</f>
        <v>HOSPITAL NOSSA SENHORA DAS GRAÇAS - ANTIGO ALFA - CG Nº 024/2022</v>
      </c>
      <c r="C945" s="4" t="str">
        <f>'[1]TCE - ANEXO IV - Preencher'!E954</f>
        <v>5.16 - Serviços Médico-Hospitalares, Odotonlogia e Laboratoriais</v>
      </c>
      <c r="D945" s="3" t="str">
        <f>'[1]TCE - ANEXO IV - Preencher'!F954</f>
        <v>70.226.840/0001-52</v>
      </c>
      <c r="E945" s="5" t="str">
        <f>'[1]TCE - ANEXO IV - Preencher'!G954</f>
        <v>DIAGNO DIAGNOSTICOS AVANCADOS POR IMAGEM LTDA</v>
      </c>
      <c r="F945" s="5" t="str">
        <f>'[1]TCE - ANEXO IV - Preencher'!H954</f>
        <v>S</v>
      </c>
      <c r="G945" s="5" t="str">
        <f>'[1]TCE - ANEXO IV - Preencher'!I954</f>
        <v>S</v>
      </c>
      <c r="H945" s="5" t="str">
        <f>'[1]TCE - ANEXO IV - Preencher'!J954</f>
        <v>125</v>
      </c>
      <c r="I945" s="6">
        <f>IF('[1]TCE - ANEXO IV - Preencher'!K954="","",'[1]TCE - ANEXO IV - Preencher'!K954)</f>
        <v>46220</v>
      </c>
      <c r="J945" s="5" t="str">
        <f>'[1]TCE - ANEXO IV - Preencher'!L954</f>
        <v>26116062270226840000152000000000012526076877583289</v>
      </c>
      <c r="K945" s="5" t="str">
        <f>IF(F945="B",LEFT('[1]TCE - ANEXO IV - Preencher'!M954,2),IF(F945="S",LEFT('[1]TCE - ANEXO IV - Preencher'!M954,7),IF('[1]TCE - ANEXO IV - Preencher'!H954="","")))</f>
        <v>2611606</v>
      </c>
      <c r="L945" s="7">
        <f>'[1]TCE - ANEXO IV - Preencher'!N954</f>
        <v>17445</v>
      </c>
    </row>
    <row r="946" spans="1:12" s="8" customFormat="1" ht="19.5" customHeight="1" x14ac:dyDescent="0.25">
      <c r="A946" s="3">
        <f>IFERROR(VLOOKUP(B946,'[1]DADOS (OCULTAR)'!$Q$3:$S$136,3,0),"")</f>
        <v>9039744002308</v>
      </c>
      <c r="B946" s="4" t="str">
        <f>'[1]TCE - ANEXO IV - Preencher'!C955</f>
        <v>HOSPITAL NOSSA SENHORA DAS GRAÇAS - ANTIGO ALFA - CG Nº 024/2022</v>
      </c>
      <c r="C946" s="4" t="str">
        <f>'[1]TCE - ANEXO IV - Preencher'!E955</f>
        <v>5.16 - Serviços Médico-Hospitalares, Odotonlogia e Laboratoriais</v>
      </c>
      <c r="D946" s="3" t="str">
        <f>'[1]TCE - ANEXO IV - Preencher'!F955</f>
        <v>04.669.465/0001-90</v>
      </c>
      <c r="E946" s="5" t="str">
        <f>'[1]TCE - ANEXO IV - Preencher'!G955</f>
        <v>CLINICA MEDICA MARQUES MOREIRA LTDA</v>
      </c>
      <c r="F946" s="5" t="str">
        <f>'[1]TCE - ANEXO IV - Preencher'!H955</f>
        <v>S</v>
      </c>
      <c r="G946" s="5" t="str">
        <f>'[1]TCE - ANEXO IV - Preencher'!I955</f>
        <v>S</v>
      </c>
      <c r="H946" s="5" t="str">
        <f>'[1]TCE - ANEXO IV - Preencher'!J955</f>
        <v>51</v>
      </c>
      <c r="I946" s="6">
        <f>IF('[1]TCE - ANEXO IV - Preencher'!K955="","",'[1]TCE - ANEXO IV - Preencher'!K955)</f>
        <v>46220</v>
      </c>
      <c r="J946" s="5" t="str">
        <f>'[1]TCE - ANEXO IV - Preencher'!L955</f>
        <v>26116062204669465000190000000000005126072637684655</v>
      </c>
      <c r="K946" s="5" t="str">
        <f>IF(F946="B",LEFT('[1]TCE - ANEXO IV - Preencher'!M955,2),IF(F946="S",LEFT('[1]TCE - ANEXO IV - Preencher'!M955,7),IF('[1]TCE - ANEXO IV - Preencher'!H955="","")))</f>
        <v>26 - Pe</v>
      </c>
      <c r="L946" s="7">
        <f>'[1]TCE - ANEXO IV - Preencher'!N955</f>
        <v>11960</v>
      </c>
    </row>
    <row r="947" spans="1:12" s="8" customFormat="1" ht="19.5" customHeight="1" x14ac:dyDescent="0.25">
      <c r="A947" s="3">
        <f>IFERROR(VLOOKUP(B947,'[1]DADOS (OCULTAR)'!$Q$3:$S$136,3,0),"")</f>
        <v>9039744002308</v>
      </c>
      <c r="B947" s="4" t="str">
        <f>'[1]TCE - ANEXO IV - Preencher'!C956</f>
        <v>HOSPITAL NOSSA SENHORA DAS GRAÇAS - ANTIGO ALFA - CG Nº 024/2022</v>
      </c>
      <c r="C947" s="4" t="str">
        <f>'[1]TCE - ANEXO IV - Preencher'!E956</f>
        <v>5.16 - Serviços Médico-Hospitalares, Odotonlogia e Laboratoriais</v>
      </c>
      <c r="D947" s="3" t="str">
        <f>'[1]TCE - ANEXO IV - Preencher'!F956</f>
        <v>41.162.811/0001-76</v>
      </c>
      <c r="E947" s="5" t="str">
        <f>'[1]TCE - ANEXO IV - Preencher'!G956</f>
        <v>CLINICA LUBAMBO SERVICOS MEDICOS LTDA</v>
      </c>
      <c r="F947" s="5" t="str">
        <f>'[1]TCE - ANEXO IV - Preencher'!H956</f>
        <v>S</v>
      </c>
      <c r="G947" s="5" t="str">
        <f>'[1]TCE - ANEXO IV - Preencher'!I956</f>
        <v>S</v>
      </c>
      <c r="H947" s="5" t="str">
        <f>'[1]TCE - ANEXO IV - Preencher'!J956</f>
        <v>39</v>
      </c>
      <c r="I947" s="6">
        <f>IF('[1]TCE - ANEXO IV - Preencher'!K956="","",'[1]TCE - ANEXO IV - Preencher'!K956)</f>
        <v>46213</v>
      </c>
      <c r="J947" s="5" t="str">
        <f>'[1]TCE - ANEXO IV - Preencher'!L956</f>
        <v>26116062241162811000176000000000003926076575982634</v>
      </c>
      <c r="K947" s="5" t="str">
        <f>IF(F947="B",LEFT('[1]TCE - ANEXO IV - Preencher'!M956,2),IF(F947="S",LEFT('[1]TCE - ANEXO IV - Preencher'!M956,7),IF('[1]TCE - ANEXO IV - Preencher'!H956="","")))</f>
        <v>2611606</v>
      </c>
      <c r="L947" s="7">
        <f>'[1]TCE - ANEXO IV - Preencher'!N956</f>
        <v>8618.32</v>
      </c>
    </row>
    <row r="948" spans="1:12" s="8" customFormat="1" ht="19.5" customHeight="1" x14ac:dyDescent="0.25">
      <c r="A948" s="3">
        <f>IFERROR(VLOOKUP(B948,'[1]DADOS (OCULTAR)'!$Q$3:$S$136,3,0),"")</f>
        <v>9039744002308</v>
      </c>
      <c r="B948" s="4" t="str">
        <f>'[1]TCE - ANEXO IV - Preencher'!C957</f>
        <v>HOSPITAL NOSSA SENHORA DAS GRAÇAS - ANTIGO ALFA - CG Nº 024/2022</v>
      </c>
      <c r="C948" s="4" t="str">
        <f>'[1]TCE - ANEXO IV - Preencher'!E957</f>
        <v>5.16 - Serviços Médico-Hospitalares, Odotonlogia e Laboratoriais</v>
      </c>
      <c r="D948" s="3" t="str">
        <f>'[1]TCE - ANEXO IV - Preencher'!F957</f>
        <v>43.214.890/0001-47</v>
      </c>
      <c r="E948" s="5" t="str">
        <f>'[1]TCE - ANEXO IV - Preencher'!G957</f>
        <v>P E D CONSULTA MEDICA LTDA</v>
      </c>
      <c r="F948" s="5" t="str">
        <f>'[1]TCE - ANEXO IV - Preencher'!H957</f>
        <v>S</v>
      </c>
      <c r="G948" s="5" t="str">
        <f>'[1]TCE - ANEXO IV - Preencher'!I957</f>
        <v>S</v>
      </c>
      <c r="H948" s="5" t="str">
        <f>'[1]TCE - ANEXO IV - Preencher'!J957</f>
        <v>85</v>
      </c>
      <c r="I948" s="6">
        <f>IF('[1]TCE - ANEXO IV - Preencher'!K957="","",'[1]TCE - ANEXO IV - Preencher'!K957)</f>
        <v>46212</v>
      </c>
      <c r="J948" s="5" t="str">
        <f>'[1]TCE - ANEXO IV - Preencher'!L957</f>
        <v>26116062243214890000147000000000008526079434276815</v>
      </c>
      <c r="K948" s="5" t="str">
        <f>IF(F948="B",LEFT('[1]TCE - ANEXO IV - Preencher'!M957,2),IF(F948="S",LEFT('[1]TCE - ANEXO IV - Preencher'!M957,7),IF('[1]TCE - ANEXO IV - Preencher'!H957="","")))</f>
        <v>2611606</v>
      </c>
      <c r="L948" s="7">
        <f>'[1]TCE - ANEXO IV - Preencher'!N957</f>
        <v>25451.9</v>
      </c>
    </row>
    <row r="949" spans="1:12" s="8" customFormat="1" ht="19.5" customHeight="1" x14ac:dyDescent="0.25">
      <c r="A949" s="3">
        <f>IFERROR(VLOOKUP(B949,'[1]DADOS (OCULTAR)'!$Q$3:$S$136,3,0),"")</f>
        <v>9039744002308</v>
      </c>
      <c r="B949" s="4" t="str">
        <f>'[1]TCE - ANEXO IV - Preencher'!C958</f>
        <v>HOSPITAL NOSSA SENHORA DAS GRAÇAS - ANTIGO ALFA - CG Nº 024/2022</v>
      </c>
      <c r="C949" s="4" t="str">
        <f>'[1]TCE - ANEXO IV - Preencher'!E958</f>
        <v>5.16 - Serviços Médico-Hospitalares, Odotonlogia e Laboratoriais</v>
      </c>
      <c r="D949" s="3" t="str">
        <f>'[1]TCE - ANEXO IV - Preencher'!F958</f>
        <v>38.823.495/0001-21</v>
      </c>
      <c r="E949" s="5" t="str">
        <f>'[1]TCE - ANEXO IV - Preencher'!G958</f>
        <v>CENTRALMED ATIVIDADES MEDICAS LTDA</v>
      </c>
      <c r="F949" s="5" t="str">
        <f>'[1]TCE - ANEXO IV - Preencher'!H958</f>
        <v>S</v>
      </c>
      <c r="G949" s="5" t="str">
        <f>'[1]TCE - ANEXO IV - Preencher'!I958</f>
        <v>S</v>
      </c>
      <c r="H949" s="5" t="str">
        <f>'[1]TCE - ANEXO IV - Preencher'!J958</f>
        <v>572</v>
      </c>
      <c r="I949" s="6">
        <f>IF('[1]TCE - ANEXO IV - Preencher'!K958="","",'[1]TCE - ANEXO IV - Preencher'!K958)</f>
        <v>46223</v>
      </c>
      <c r="J949" s="5" t="str">
        <f>'[1]TCE - ANEXO IV - Preencher'!L958</f>
        <v>26116062238823495000121000000000057226071124231928</v>
      </c>
      <c r="K949" s="5" t="str">
        <f>IF(F949="B",LEFT('[1]TCE - ANEXO IV - Preencher'!M958,2),IF(F949="S",LEFT('[1]TCE - ANEXO IV - Preencher'!M958,7),IF('[1]TCE - ANEXO IV - Preencher'!H958="","")))</f>
        <v>2611606</v>
      </c>
      <c r="L949" s="7">
        <f>'[1]TCE - ANEXO IV - Preencher'!N958</f>
        <v>71865.539999999994</v>
      </c>
    </row>
    <row r="950" spans="1:12" s="8" customFormat="1" ht="19.5" customHeight="1" x14ac:dyDescent="0.25">
      <c r="A950" s="3">
        <f>IFERROR(VLOOKUP(B950,'[1]DADOS (OCULTAR)'!$Q$3:$S$136,3,0),"")</f>
        <v>9039744002308</v>
      </c>
      <c r="B950" s="4" t="str">
        <f>'[1]TCE - ANEXO IV - Preencher'!C959</f>
        <v>HOSPITAL NOSSA SENHORA DAS GRAÇAS - ANTIGO ALFA - CG Nº 024/2022</v>
      </c>
      <c r="C950" s="4" t="str">
        <f>'[1]TCE - ANEXO IV - Preencher'!E959</f>
        <v>5.16 - Serviços Médico-Hospitalares, Odotonlogia e Laboratoriais</v>
      </c>
      <c r="D950" s="3" t="str">
        <f>'[1]TCE - ANEXO IV - Preencher'!F959</f>
        <v>38.823.495/0001-21</v>
      </c>
      <c r="E950" s="5" t="str">
        <f>'[1]TCE - ANEXO IV - Preencher'!G959</f>
        <v>CENTRALMED ATIVIDADES MEDICAS LTDA</v>
      </c>
      <c r="F950" s="5" t="str">
        <f>'[1]TCE - ANEXO IV - Preencher'!H959</f>
        <v>S</v>
      </c>
      <c r="G950" s="5" t="str">
        <f>'[1]TCE - ANEXO IV - Preencher'!I959</f>
        <v>S</v>
      </c>
      <c r="H950" s="5" t="str">
        <f>'[1]TCE - ANEXO IV - Preencher'!J959</f>
        <v>544</v>
      </c>
      <c r="I950" s="6">
        <f>IF('[1]TCE - ANEXO IV - Preencher'!K959="","",'[1]TCE - ANEXO IV - Preencher'!K959)</f>
        <v>46211</v>
      </c>
      <c r="J950" s="5" t="str">
        <f>'[1]TCE - ANEXO IV - Preencher'!L959</f>
        <v>26116062238823495000121000000000054426070421077045</v>
      </c>
      <c r="K950" s="5" t="str">
        <f>IF(F950="B",LEFT('[1]TCE - ANEXO IV - Preencher'!M959,2),IF(F950="S",LEFT('[1]TCE - ANEXO IV - Preencher'!M959,7),IF('[1]TCE - ANEXO IV - Preencher'!H959="","")))</f>
        <v>2611606</v>
      </c>
      <c r="L950" s="7">
        <f>'[1]TCE - ANEXO IV - Preencher'!N959</f>
        <v>18900</v>
      </c>
    </row>
    <row r="951" spans="1:12" s="8" customFormat="1" ht="19.5" customHeight="1" x14ac:dyDescent="0.25">
      <c r="A951" s="3">
        <f>IFERROR(VLOOKUP(B951,'[1]DADOS (OCULTAR)'!$Q$3:$S$136,3,0),"")</f>
        <v>9039744002308</v>
      </c>
      <c r="B951" s="4" t="str">
        <f>'[1]TCE - ANEXO IV - Preencher'!C960</f>
        <v>HOSPITAL NOSSA SENHORA DAS GRAÇAS - ANTIGO ALFA - CG Nº 024/2022</v>
      </c>
      <c r="C951" s="4" t="str">
        <f>'[1]TCE - ANEXO IV - Preencher'!E960</f>
        <v>5.16 - Serviços Médico-Hospitalares, Odotonlogia e Laboratoriais</v>
      </c>
      <c r="D951" s="3" t="str">
        <f>'[1]TCE - ANEXO IV - Preencher'!F960</f>
        <v>37.222.013/0001-15</v>
      </c>
      <c r="E951" s="5" t="str">
        <f>'[1]TCE - ANEXO IV - Preencher'!G960</f>
        <v>GUSMAO SERVICOS MEDICOS LTDA</v>
      </c>
      <c r="F951" s="5" t="str">
        <f>'[1]TCE - ANEXO IV - Preencher'!H960</f>
        <v>S</v>
      </c>
      <c r="G951" s="5" t="str">
        <f>'[1]TCE - ANEXO IV - Preencher'!I960</f>
        <v>S</v>
      </c>
      <c r="H951" s="5" t="str">
        <f>'[1]TCE - ANEXO IV - Preencher'!J960</f>
        <v>152</v>
      </c>
      <c r="I951" s="6">
        <f>IF('[1]TCE - ANEXO IV - Preencher'!K960="","",'[1]TCE - ANEXO IV - Preencher'!K960)</f>
        <v>46224</v>
      </c>
      <c r="J951" s="5" t="str">
        <f>'[1]TCE - ANEXO IV - Preencher'!L960</f>
        <v>26058061237222013000115000000000015226070000004884</v>
      </c>
      <c r="K951" s="5" t="str">
        <f>IF(F951="B",LEFT('[1]TCE - ANEXO IV - Preencher'!M960,2),IF(F951="S",LEFT('[1]TCE - ANEXO IV - Preencher'!M960,7),IF('[1]TCE - ANEXO IV - Preencher'!H960="","")))</f>
        <v>2605806</v>
      </c>
      <c r="L951" s="7">
        <f>'[1]TCE - ANEXO IV - Preencher'!N960</f>
        <v>33111.910000000003</v>
      </c>
    </row>
    <row r="952" spans="1:12" s="8" customFormat="1" ht="19.5" customHeight="1" x14ac:dyDescent="0.25">
      <c r="A952" s="3">
        <f>IFERROR(VLOOKUP(B952,'[1]DADOS (OCULTAR)'!$Q$3:$S$136,3,0),"")</f>
        <v>9039744002308</v>
      </c>
      <c r="B952" s="4" t="str">
        <f>'[1]TCE - ANEXO IV - Preencher'!C961</f>
        <v>HOSPITAL NOSSA SENHORA DAS GRAÇAS - ANTIGO ALFA - CG Nº 024/2022</v>
      </c>
      <c r="C952" s="4" t="str">
        <f>'[1]TCE - ANEXO IV - Preencher'!E961</f>
        <v>5.16 - Serviços Médico-Hospitalares, Odotonlogia e Laboratoriais</v>
      </c>
      <c r="D952" s="3" t="str">
        <f>'[1]TCE - ANEXO IV - Preencher'!F961</f>
        <v>29.652.890/0001-06</v>
      </c>
      <c r="E952" s="5" t="str">
        <f>'[1]TCE - ANEXO IV - Preencher'!G961</f>
        <v>CEMED CENTRO MEDICO ESPECIALIZADO LTDA</v>
      </c>
      <c r="F952" s="5" t="str">
        <f>'[1]TCE - ANEXO IV - Preencher'!H961</f>
        <v>S</v>
      </c>
      <c r="G952" s="5" t="str">
        <f>'[1]TCE - ANEXO IV - Preencher'!I961</f>
        <v>S</v>
      </c>
      <c r="H952" s="5" t="str">
        <f>'[1]TCE - ANEXO IV - Preencher'!J961</f>
        <v>107</v>
      </c>
      <c r="I952" s="6">
        <f>IF('[1]TCE - ANEXO IV - Preencher'!K961="","",'[1]TCE - ANEXO IV - Preencher'!K961)</f>
        <v>46213</v>
      </c>
      <c r="J952" s="5" t="str">
        <f>'[1]TCE - ANEXO IV - Preencher'!L961</f>
        <v>26116062229652890000106000000000010726073710227091</v>
      </c>
      <c r="K952" s="5" t="str">
        <f>IF(F952="B",LEFT('[1]TCE - ANEXO IV - Preencher'!M961,2),IF(F952="S",LEFT('[1]TCE - ANEXO IV - Preencher'!M961,7),IF('[1]TCE - ANEXO IV - Preencher'!H961="","")))</f>
        <v>26 - Pe</v>
      </c>
      <c r="L952" s="7">
        <f>'[1]TCE - ANEXO IV - Preencher'!N961</f>
        <v>20382.259999999998</v>
      </c>
    </row>
    <row r="953" spans="1:12" s="8" customFormat="1" ht="19.5" customHeight="1" x14ac:dyDescent="0.25">
      <c r="A953" s="3">
        <f>IFERROR(VLOOKUP(B953,'[1]DADOS (OCULTAR)'!$Q$3:$S$136,3,0),"")</f>
        <v>9039744002308</v>
      </c>
      <c r="B953" s="4" t="str">
        <f>'[1]TCE - ANEXO IV - Preencher'!C962</f>
        <v>HOSPITAL NOSSA SENHORA DAS GRAÇAS - ANTIGO ALFA - CG Nº 024/2022</v>
      </c>
      <c r="C953" s="4" t="str">
        <f>'[1]TCE - ANEXO IV - Preencher'!E962</f>
        <v>5.16 - Serviços Médico-Hospitalares, Odotonlogia e Laboratoriais</v>
      </c>
      <c r="D953" s="3" t="str">
        <f>'[1]TCE - ANEXO IV - Preencher'!F962</f>
        <v>46.199.773/0001-40</v>
      </c>
      <c r="E953" s="5" t="str">
        <f>'[1]TCE - ANEXO IV - Preencher'!G962</f>
        <v>CASADO &amp; FRAGOSO MED SERVICOS MEDICOS LTDA</v>
      </c>
      <c r="F953" s="5" t="str">
        <f>'[1]TCE - ANEXO IV - Preencher'!H962</f>
        <v>S</v>
      </c>
      <c r="G953" s="5" t="str">
        <f>'[1]TCE - ANEXO IV - Preencher'!I962</f>
        <v>S</v>
      </c>
      <c r="H953" s="5" t="str">
        <f>'[1]TCE - ANEXO IV - Preencher'!J962</f>
        <v>330</v>
      </c>
      <c r="I953" s="6">
        <f>IF('[1]TCE - ANEXO IV - Preencher'!K962="","",'[1]TCE - ANEXO IV - Preencher'!K962)</f>
        <v>46206</v>
      </c>
      <c r="J953" s="5" t="str">
        <f>'[1]TCE - ANEXO IV - Preencher'!L962</f>
        <v>26116062246199773000140000000000033026076555110256</v>
      </c>
      <c r="K953" s="5" t="str">
        <f>IF(F953="B",LEFT('[1]TCE - ANEXO IV - Preencher'!M962,2),IF(F953="S",LEFT('[1]TCE - ANEXO IV - Preencher'!M962,7),IF('[1]TCE - ANEXO IV - Preencher'!H962="","")))</f>
        <v>2611606</v>
      </c>
      <c r="L953" s="7">
        <f>'[1]TCE - ANEXO IV - Preencher'!N962</f>
        <v>267809.58</v>
      </c>
    </row>
    <row r="954" spans="1:12" s="8" customFormat="1" ht="19.5" customHeight="1" x14ac:dyDescent="0.25">
      <c r="A954" s="3">
        <f>IFERROR(VLOOKUP(B954,'[1]DADOS (OCULTAR)'!$Q$3:$S$136,3,0),"")</f>
        <v>9039744002308</v>
      </c>
      <c r="B954" s="4" t="str">
        <f>'[1]TCE - ANEXO IV - Preencher'!C963</f>
        <v>HOSPITAL NOSSA SENHORA DAS GRAÇAS - ANTIGO ALFA - CG Nº 024/2022</v>
      </c>
      <c r="C954" s="4" t="str">
        <f>'[1]TCE - ANEXO IV - Preencher'!E963</f>
        <v>5.16 - Serviços Médico-Hospitalares, Odotonlogia e Laboratoriais</v>
      </c>
      <c r="D954" s="3" t="str">
        <f>'[1]TCE - ANEXO IV - Preencher'!F963</f>
        <v>40.407.276/0001-03</v>
      </c>
      <c r="E954" s="5" t="str">
        <f>'[1]TCE - ANEXO IV - Preencher'!G963</f>
        <v>PRONTOMED ATIVIDADES MEDICAS LTDA</v>
      </c>
      <c r="F954" s="5" t="str">
        <f>'[1]TCE - ANEXO IV - Preencher'!H963</f>
        <v>S</v>
      </c>
      <c r="G954" s="5" t="str">
        <f>'[1]TCE - ANEXO IV - Preencher'!I963</f>
        <v>S</v>
      </c>
      <c r="H954" s="5" t="str">
        <f>'[1]TCE - ANEXO IV - Preencher'!J963</f>
        <v>260000000139</v>
      </c>
      <c r="I954" s="6">
        <f>IF('[1]TCE - ANEXO IV - Preencher'!K963="","",'[1]TCE - ANEXO IV - Preencher'!K963)</f>
        <v>46223</v>
      </c>
      <c r="J954" s="5" t="str">
        <f>'[1]TCE - ANEXO IV - Preencher'!L963</f>
        <v>26096001240407276000103260000000013926079277605725</v>
      </c>
      <c r="K954" s="5" t="str">
        <f>IF(F954="B",LEFT('[1]TCE - ANEXO IV - Preencher'!M963,2),IF(F954="S",LEFT('[1]TCE - ANEXO IV - Preencher'!M963,7),IF('[1]TCE - ANEXO IV - Preencher'!H963="","")))</f>
        <v>2609600</v>
      </c>
      <c r="L954" s="7">
        <f>'[1]TCE - ANEXO IV - Preencher'!N963</f>
        <v>38062.82</v>
      </c>
    </row>
    <row r="955" spans="1:12" s="8" customFormat="1" ht="19.5" customHeight="1" x14ac:dyDescent="0.25">
      <c r="A955" s="3">
        <f>IFERROR(VLOOKUP(B955,'[1]DADOS (OCULTAR)'!$Q$3:$S$136,3,0),"")</f>
        <v>9039744002308</v>
      </c>
      <c r="B955" s="4" t="str">
        <f>'[1]TCE - ANEXO IV - Preencher'!C964</f>
        <v>HOSPITAL NOSSA SENHORA DAS GRAÇAS - ANTIGO ALFA - CG Nº 024/2022</v>
      </c>
      <c r="C955" s="4" t="str">
        <f>'[1]TCE - ANEXO IV - Preencher'!E964</f>
        <v>5.16 - Serviços Médico-Hospitalares, Odotonlogia e Laboratoriais</v>
      </c>
      <c r="D955" s="3" t="str">
        <f>'[1]TCE - ANEXO IV - Preencher'!F964</f>
        <v>26.245.293/0001-60</v>
      </c>
      <c r="E955" s="5" t="str">
        <f>'[1]TCE - ANEXO IV - Preencher'!G964</f>
        <v>LS PERNAMBUCO ASSISTENCIA MEDICA LTDA ME</v>
      </c>
      <c r="F955" s="5" t="str">
        <f>'[1]TCE - ANEXO IV - Preencher'!H964</f>
        <v>S</v>
      </c>
      <c r="G955" s="5" t="str">
        <f>'[1]TCE - ANEXO IV - Preencher'!I964</f>
        <v>S</v>
      </c>
      <c r="H955" s="5" t="str">
        <f>'[1]TCE - ANEXO IV - Preencher'!J964</f>
        <v>429</v>
      </c>
      <c r="I955" s="6">
        <f>IF('[1]TCE - ANEXO IV - Preencher'!K964="","",'[1]TCE - ANEXO IV - Preencher'!K964)</f>
        <v>46224</v>
      </c>
      <c r="J955" s="5" t="str">
        <f>'[1]TCE - ANEXO IV - Preencher'!L964</f>
        <v>26116062226245293000160000000000042926075690110717</v>
      </c>
      <c r="K955" s="5" t="str">
        <f>IF(F955="B",LEFT('[1]TCE - ANEXO IV - Preencher'!M964,2),IF(F955="S",LEFT('[1]TCE - ANEXO IV - Preencher'!M964,7),IF('[1]TCE - ANEXO IV - Preencher'!H964="","")))</f>
        <v>2611606</v>
      </c>
      <c r="L955" s="7">
        <f>'[1]TCE - ANEXO IV - Preencher'!N964</f>
        <v>8014.8</v>
      </c>
    </row>
    <row r="956" spans="1:12" s="8" customFormat="1" ht="19.5" customHeight="1" x14ac:dyDescent="0.25">
      <c r="A956" s="3">
        <f>IFERROR(VLOOKUP(B956,'[1]DADOS (OCULTAR)'!$Q$3:$S$136,3,0),"")</f>
        <v>9039744002308</v>
      </c>
      <c r="B956" s="4" t="str">
        <f>'[1]TCE - ANEXO IV - Preencher'!C965</f>
        <v>HOSPITAL NOSSA SENHORA DAS GRAÇAS - ANTIGO ALFA - CG Nº 024/2022</v>
      </c>
      <c r="C956" s="4" t="str">
        <f>'[1]TCE - ANEXO IV - Preencher'!E965</f>
        <v>5.16 - Serviços Médico-Hospitalares, Odotonlogia e Laboratoriais</v>
      </c>
      <c r="D956" s="3" t="str">
        <f>'[1]TCE - ANEXO IV - Preencher'!F965</f>
        <v>27.800.145/0001-23</v>
      </c>
      <c r="E956" s="5" t="str">
        <f>'[1]TCE - ANEXO IV - Preencher'!G965</f>
        <v>GRW SAUDE LTDA</v>
      </c>
      <c r="F956" s="5" t="str">
        <f>'[1]TCE - ANEXO IV - Preencher'!H965</f>
        <v>S</v>
      </c>
      <c r="G956" s="5" t="str">
        <f>'[1]TCE - ANEXO IV - Preencher'!I965</f>
        <v>S</v>
      </c>
      <c r="H956" s="5" t="str">
        <f>'[1]TCE - ANEXO IV - Preencher'!J965</f>
        <v>101</v>
      </c>
      <c r="I956" s="6">
        <f>IF('[1]TCE - ANEXO IV - Preencher'!K965="","",'[1]TCE - ANEXO IV - Preencher'!K965)</f>
        <v>46216</v>
      </c>
      <c r="J956" s="5" t="str">
        <f>'[1]TCE - ANEXO IV - Preencher'!L965</f>
        <v>26116062227800145000123000000000010126074134917298</v>
      </c>
      <c r="K956" s="5" t="str">
        <f>IF(F956="B",LEFT('[1]TCE - ANEXO IV - Preencher'!M965,2),IF(F956="S",LEFT('[1]TCE - ANEXO IV - Preencher'!M965,7),IF('[1]TCE - ANEXO IV - Preencher'!H965="","")))</f>
        <v>2611606</v>
      </c>
      <c r="L956" s="7">
        <f>'[1]TCE - ANEXO IV - Preencher'!N965</f>
        <v>8970</v>
      </c>
    </row>
    <row r="957" spans="1:12" s="8" customFormat="1" ht="19.5" customHeight="1" x14ac:dyDescent="0.25">
      <c r="A957" s="3">
        <f>IFERROR(VLOOKUP(B957,'[1]DADOS (OCULTAR)'!$Q$3:$S$136,3,0),"")</f>
        <v>9039744002308</v>
      </c>
      <c r="B957" s="4" t="str">
        <f>'[1]TCE - ANEXO IV - Preencher'!C966</f>
        <v>HOSPITAL NOSSA SENHORA DAS GRAÇAS - ANTIGO ALFA - CG Nº 024/2022</v>
      </c>
      <c r="C957" s="4" t="str">
        <f>'[1]TCE - ANEXO IV - Preencher'!E966</f>
        <v>5.16 - Serviços Médico-Hospitalares, Odotonlogia e Laboratoriais</v>
      </c>
      <c r="D957" s="3" t="str">
        <f>'[1]TCE - ANEXO IV - Preencher'!F966</f>
        <v>47.877.068/0001-17</v>
      </c>
      <c r="E957" s="5" t="str">
        <f>'[1]TCE - ANEXO IV - Preencher'!G966</f>
        <v>TM SERVICOS MEDICOS LTDA</v>
      </c>
      <c r="F957" s="5" t="str">
        <f>'[1]TCE - ANEXO IV - Preencher'!H966</f>
        <v>S</v>
      </c>
      <c r="G957" s="5" t="str">
        <f>'[1]TCE - ANEXO IV - Preencher'!I966</f>
        <v>S</v>
      </c>
      <c r="H957" s="5" t="str">
        <f>'[1]TCE - ANEXO IV - Preencher'!J966</f>
        <v>14</v>
      </c>
      <c r="I957" s="6">
        <f>IF('[1]TCE - ANEXO IV - Preencher'!K966="","",'[1]TCE - ANEXO IV - Preencher'!K966)</f>
        <v>46212</v>
      </c>
      <c r="J957" s="5" t="str">
        <f>'[1]TCE - ANEXO IV - Preencher'!L966</f>
        <v>26116062247877068000117000000000001426078131363390</v>
      </c>
      <c r="K957" s="5" t="str">
        <f>IF(F957="B",LEFT('[1]TCE - ANEXO IV - Preencher'!M966,2),IF(F957="S",LEFT('[1]TCE - ANEXO IV - Preencher'!M966,7),IF('[1]TCE - ANEXO IV - Preencher'!H966="","")))</f>
        <v>2611606</v>
      </c>
      <c r="L957" s="7">
        <f>'[1]TCE - ANEXO IV - Preencher'!N966</f>
        <v>32864.639999999999</v>
      </c>
    </row>
    <row r="958" spans="1:12" s="8" customFormat="1" ht="19.5" customHeight="1" x14ac:dyDescent="0.25">
      <c r="A958" s="3">
        <f>IFERROR(VLOOKUP(B958,'[1]DADOS (OCULTAR)'!$Q$3:$S$136,3,0),"")</f>
        <v>9039744002308</v>
      </c>
      <c r="B958" s="4" t="str">
        <f>'[1]TCE - ANEXO IV - Preencher'!C967</f>
        <v>HOSPITAL NOSSA SENHORA DAS GRAÇAS - ANTIGO ALFA - CG Nº 024/2022</v>
      </c>
      <c r="C958" s="4" t="str">
        <f>'[1]TCE - ANEXO IV - Preencher'!E967</f>
        <v>5.16 - Serviços Médico-Hospitalares, Odotonlogia e Laboratoriais</v>
      </c>
      <c r="D958" s="3" t="str">
        <f>'[1]TCE - ANEXO IV - Preencher'!F967</f>
        <v>50.859.519/0001-06</v>
      </c>
      <c r="E958" s="5" t="str">
        <f>'[1]TCE - ANEXO IV - Preencher'!G967</f>
        <v>ORANGE MED SERVICOS EM SAUDE LTDA</v>
      </c>
      <c r="F958" s="5" t="str">
        <f>'[1]TCE - ANEXO IV - Preencher'!H967</f>
        <v>S</v>
      </c>
      <c r="G958" s="5" t="str">
        <f>'[1]TCE - ANEXO IV - Preencher'!I967</f>
        <v>S</v>
      </c>
      <c r="H958" s="5" t="str">
        <f>'[1]TCE - ANEXO IV - Preencher'!J967</f>
        <v>91</v>
      </c>
      <c r="I958" s="6">
        <f>IF('[1]TCE - ANEXO IV - Preencher'!K967="","",'[1]TCE - ANEXO IV - Preencher'!K967)</f>
        <v>46209</v>
      </c>
      <c r="J958" s="5" t="str">
        <f>'[1]TCE - ANEXO IV - Preencher'!L967</f>
        <v>26116062250859519000106000000000009126077726048430</v>
      </c>
      <c r="K958" s="5" t="str">
        <f>IF(F958="B",LEFT('[1]TCE - ANEXO IV - Preencher'!M967,2),IF(F958="S",LEFT('[1]TCE - ANEXO IV - Preencher'!M967,7),IF('[1]TCE - ANEXO IV - Preencher'!H967="","")))</f>
        <v>2611606</v>
      </c>
      <c r="L958" s="7">
        <f>'[1]TCE - ANEXO IV - Preencher'!N967</f>
        <v>51686.76</v>
      </c>
    </row>
    <row r="959" spans="1:12" s="8" customFormat="1" ht="19.5" customHeight="1" x14ac:dyDescent="0.25">
      <c r="A959" s="3">
        <f>IFERROR(VLOOKUP(B959,'[1]DADOS (OCULTAR)'!$Q$3:$S$136,3,0),"")</f>
        <v>9039744002308</v>
      </c>
      <c r="B959" s="4" t="str">
        <f>'[1]TCE - ANEXO IV - Preencher'!C968</f>
        <v>HOSPITAL NOSSA SENHORA DAS GRAÇAS - ANTIGO ALFA - CG Nº 024/2022</v>
      </c>
      <c r="C959" s="4" t="str">
        <f>'[1]TCE - ANEXO IV - Preencher'!E968</f>
        <v>5.16 - Serviços Médico-Hospitalares, Odotonlogia e Laboratoriais</v>
      </c>
      <c r="D959" s="3" t="str">
        <f>'[1]TCE - ANEXO IV - Preencher'!F968</f>
        <v>45.554.568/0001-92</v>
      </c>
      <c r="E959" s="5" t="str">
        <f>'[1]TCE - ANEXO IV - Preencher'!G968</f>
        <v>FORTEMED ATIVIDADES MEDICAS LTDA</v>
      </c>
      <c r="F959" s="5" t="str">
        <f>'[1]TCE - ANEXO IV - Preencher'!H968</f>
        <v>S</v>
      </c>
      <c r="G959" s="5" t="str">
        <f>'[1]TCE - ANEXO IV - Preencher'!I968</f>
        <v>S</v>
      </c>
      <c r="H959" s="5" t="str">
        <f>'[1]TCE - ANEXO IV - Preencher'!J968</f>
        <v>626</v>
      </c>
      <c r="I959" s="6">
        <f>IF('[1]TCE - ANEXO IV - Preencher'!K968="","",'[1]TCE - ANEXO IV - Preencher'!K968)</f>
        <v>46220</v>
      </c>
      <c r="J959" s="5" t="str">
        <f>'[1]TCE - ANEXO IV - Preencher'!L968</f>
        <v>26116062245554568000192000000000062626078465951071</v>
      </c>
      <c r="K959" s="5" t="str">
        <f>IF(F959="B",LEFT('[1]TCE - ANEXO IV - Preencher'!M968,2),IF(F959="S",LEFT('[1]TCE - ANEXO IV - Preencher'!M968,7),IF('[1]TCE - ANEXO IV - Preencher'!H968="","")))</f>
        <v>2611606</v>
      </c>
      <c r="L959" s="7">
        <f>'[1]TCE - ANEXO IV - Preencher'!N968</f>
        <v>5207.88</v>
      </c>
    </row>
    <row r="960" spans="1:12" s="8" customFormat="1" ht="19.5" customHeight="1" x14ac:dyDescent="0.25">
      <c r="A960" s="3">
        <f>IFERROR(VLOOKUP(B960,'[1]DADOS (OCULTAR)'!$Q$3:$S$136,3,0),"")</f>
        <v>9039744002308</v>
      </c>
      <c r="B960" s="4" t="str">
        <f>'[1]TCE - ANEXO IV - Preencher'!C969</f>
        <v>HOSPITAL NOSSA SENHORA DAS GRAÇAS - ANTIGO ALFA - CG Nº 024/2022</v>
      </c>
      <c r="C960" s="4" t="str">
        <f>'[1]TCE - ANEXO IV - Preencher'!E969</f>
        <v>5.16 - Serviços Médico-Hospitalares, Odotonlogia e Laboratoriais</v>
      </c>
      <c r="D960" s="3" t="str">
        <f>'[1]TCE - ANEXO IV - Preencher'!F969</f>
        <v>50.798.240/0001-51</v>
      </c>
      <c r="E960" s="5" t="str">
        <f>'[1]TCE - ANEXO IV - Preencher'!G969</f>
        <v>A F DO N SEABRA LTDA</v>
      </c>
      <c r="F960" s="5" t="str">
        <f>'[1]TCE - ANEXO IV - Preencher'!H969</f>
        <v>S</v>
      </c>
      <c r="G960" s="5" t="str">
        <f>'[1]TCE - ANEXO IV - Preencher'!I969</f>
        <v>S</v>
      </c>
      <c r="H960" s="5" t="str">
        <f>'[1]TCE - ANEXO IV - Preencher'!J969</f>
        <v>18</v>
      </c>
      <c r="I960" s="6">
        <f>IF('[1]TCE - ANEXO IV - Preencher'!K969="","",'[1]TCE - ANEXO IV - Preencher'!K969)</f>
        <v>46204</v>
      </c>
      <c r="J960" s="5" t="str">
        <f>'[1]TCE - ANEXO IV - Preencher'!L969</f>
        <v>26116062250798240000151000000000001826078337030242</v>
      </c>
      <c r="K960" s="5" t="str">
        <f>IF(F960="B",LEFT('[1]TCE - ANEXO IV - Preencher'!M969,2),IF(F960="S",LEFT('[1]TCE - ANEXO IV - Preencher'!M969,7),IF('[1]TCE - ANEXO IV - Preencher'!H969="","")))</f>
        <v>2611606</v>
      </c>
      <c r="L960" s="7">
        <f>'[1]TCE - ANEXO IV - Preencher'!N969</f>
        <v>3300</v>
      </c>
    </row>
    <row r="961" spans="1:12" s="8" customFormat="1" ht="19.5" customHeight="1" x14ac:dyDescent="0.25">
      <c r="A961" s="3">
        <f>IFERROR(VLOOKUP(B961,'[1]DADOS (OCULTAR)'!$Q$3:$S$136,3,0),"")</f>
        <v>9039744002308</v>
      </c>
      <c r="B961" s="4" t="str">
        <f>'[1]TCE - ANEXO IV - Preencher'!C970</f>
        <v>HOSPITAL NOSSA SENHORA DAS GRAÇAS - ANTIGO ALFA - CG Nº 024/2022</v>
      </c>
      <c r="C961" s="4" t="str">
        <f>'[1]TCE - ANEXO IV - Preencher'!E970</f>
        <v>5.16 - Serviços Médico-Hospitalares, Odotonlogia e Laboratoriais</v>
      </c>
      <c r="D961" s="3" t="str">
        <f>'[1]TCE - ANEXO IV - Preencher'!F970</f>
        <v>46.852.548/0001-60</v>
      </c>
      <c r="E961" s="5" t="str">
        <f>'[1]TCE - ANEXO IV - Preencher'!G970</f>
        <v>CERTMED ATIVIDADES MEDICAS LTDA</v>
      </c>
      <c r="F961" s="5" t="str">
        <f>'[1]TCE - ANEXO IV - Preencher'!H970</f>
        <v>S</v>
      </c>
      <c r="G961" s="5" t="str">
        <f>'[1]TCE - ANEXO IV - Preencher'!I970</f>
        <v>S</v>
      </c>
      <c r="H961" s="5" t="str">
        <f>'[1]TCE - ANEXO IV - Preencher'!J970</f>
        <v>260000000916</v>
      </c>
      <c r="I961" s="6">
        <f>IF('[1]TCE - ANEXO IV - Preencher'!K970="","",'[1]TCE - ANEXO IV - Preencher'!K970)</f>
        <v>46220</v>
      </c>
      <c r="J961" s="5" t="str">
        <f>'[1]TCE - ANEXO IV - Preencher'!L970</f>
        <v>26096001246852548000160260000000091626077508980092</v>
      </c>
      <c r="K961" s="5" t="str">
        <f>IF(F961="B",LEFT('[1]TCE - ANEXO IV - Preencher'!M970,2),IF(F961="S",LEFT('[1]TCE - ANEXO IV - Preencher'!M970,7),IF('[1]TCE - ANEXO IV - Preencher'!H970="","")))</f>
        <v>2609600</v>
      </c>
      <c r="L961" s="7">
        <f>'[1]TCE - ANEXO IV - Preencher'!N970</f>
        <v>75375.73</v>
      </c>
    </row>
    <row r="962" spans="1:12" s="8" customFormat="1" ht="19.5" customHeight="1" x14ac:dyDescent="0.25">
      <c r="A962" s="3">
        <f>IFERROR(VLOOKUP(B962,'[1]DADOS (OCULTAR)'!$Q$3:$S$136,3,0),"")</f>
        <v>9039744002308</v>
      </c>
      <c r="B962" s="4" t="str">
        <f>'[1]TCE - ANEXO IV - Preencher'!C971</f>
        <v>HOSPITAL NOSSA SENHORA DAS GRAÇAS - ANTIGO ALFA - CG Nº 024/2022</v>
      </c>
      <c r="C962" s="4" t="str">
        <f>'[1]TCE - ANEXO IV - Preencher'!E971</f>
        <v>5.16 - Serviços Médico-Hospitalares, Odotonlogia e Laboratoriais</v>
      </c>
      <c r="D962" s="3" t="str">
        <f>'[1]TCE - ANEXO IV - Preencher'!F971</f>
        <v>54.222.900/0001-02</v>
      </c>
      <c r="E962" s="5" t="str">
        <f>'[1]TCE - ANEXO IV - Preencher'!G971</f>
        <v>CIR TOR ALFA SERVICOS MEDICOS LTDA</v>
      </c>
      <c r="F962" s="5" t="str">
        <f>'[1]TCE - ANEXO IV - Preencher'!H971</f>
        <v>S</v>
      </c>
      <c r="G962" s="5" t="str">
        <f>'[1]TCE - ANEXO IV - Preencher'!I971</f>
        <v>S</v>
      </c>
      <c r="H962" s="5" t="str">
        <f>'[1]TCE - ANEXO IV - Preencher'!J971</f>
        <v>9</v>
      </c>
      <c r="I962" s="6">
        <f>IF('[1]TCE - ANEXO IV - Preencher'!K971="","",'[1]TCE - ANEXO IV - Preencher'!K971)</f>
        <v>46211</v>
      </c>
      <c r="J962" s="5" t="str">
        <f>'[1]TCE - ANEXO IV - Preencher'!L971</f>
        <v>26116062254222900000102000000000000926077600284110</v>
      </c>
      <c r="K962" s="5" t="str">
        <f>IF(F962="B",LEFT('[1]TCE - ANEXO IV - Preencher'!M971,2),IF(F962="S",LEFT('[1]TCE - ANEXO IV - Preencher'!M971,7),IF('[1]TCE - ANEXO IV - Preencher'!H971="","")))</f>
        <v>2611606</v>
      </c>
      <c r="L962" s="7">
        <f>'[1]TCE - ANEXO IV - Preencher'!N971</f>
        <v>73000</v>
      </c>
    </row>
    <row r="963" spans="1:12" s="8" customFormat="1" ht="19.5" customHeight="1" x14ac:dyDescent="0.25">
      <c r="A963" s="3">
        <f>IFERROR(VLOOKUP(B963,'[1]DADOS (OCULTAR)'!$Q$3:$S$136,3,0),"")</f>
        <v>9039744002308</v>
      </c>
      <c r="B963" s="4" t="str">
        <f>'[1]TCE - ANEXO IV - Preencher'!C972</f>
        <v>HOSPITAL NOSSA SENHORA DAS GRAÇAS - ANTIGO ALFA - CG Nº 024/2022</v>
      </c>
      <c r="C963" s="4" t="str">
        <f>'[1]TCE - ANEXO IV - Preencher'!E972</f>
        <v>5.16 - Serviços Médico-Hospitalares, Odotonlogia e Laboratoriais</v>
      </c>
      <c r="D963" s="3" t="str">
        <f>'[1]TCE - ANEXO IV - Preencher'!F972</f>
        <v>13.641.358/0001-45</v>
      </c>
      <c r="E963" s="5" t="str">
        <f>'[1]TCE - ANEXO IV - Preencher'!G972</f>
        <v>UNIDADE DE VIDEO CIRURGIA AVANCADA LTDA</v>
      </c>
      <c r="F963" s="5" t="str">
        <f>'[1]TCE - ANEXO IV - Preencher'!H972</f>
        <v>S</v>
      </c>
      <c r="G963" s="5" t="str">
        <f>'[1]TCE - ANEXO IV - Preencher'!I972</f>
        <v>S</v>
      </c>
      <c r="H963" s="5" t="str">
        <f>'[1]TCE - ANEXO IV - Preencher'!J972</f>
        <v>338</v>
      </c>
      <c r="I963" s="6">
        <f>IF('[1]TCE - ANEXO IV - Preencher'!K972="","",'[1]TCE - ANEXO IV - Preencher'!K972)</f>
        <v>46223</v>
      </c>
      <c r="J963" s="5" t="str">
        <f>'[1]TCE - ANEXO IV - Preencher'!L972</f>
        <v>26116062213641358000145000000000033826079633683934</v>
      </c>
      <c r="K963" s="5" t="str">
        <f>IF(F963="B",LEFT('[1]TCE - ANEXO IV - Preencher'!M972,2),IF(F963="S",LEFT('[1]TCE - ANEXO IV - Preencher'!M972,7),IF('[1]TCE - ANEXO IV - Preencher'!H972="","")))</f>
        <v>2611606</v>
      </c>
      <c r="L963" s="7">
        <f>'[1]TCE - ANEXO IV - Preencher'!N972</f>
        <v>14298.8</v>
      </c>
    </row>
    <row r="964" spans="1:12" s="8" customFormat="1" ht="19.5" customHeight="1" x14ac:dyDescent="0.25">
      <c r="A964" s="3">
        <f>IFERROR(VLOOKUP(B964,'[1]DADOS (OCULTAR)'!$Q$3:$S$136,3,0),"")</f>
        <v>9039744002308</v>
      </c>
      <c r="B964" s="4" t="str">
        <f>'[1]TCE - ANEXO IV - Preencher'!C973</f>
        <v>HOSPITAL NOSSA SENHORA DAS GRAÇAS - ANTIGO ALFA - CG Nº 024/2022</v>
      </c>
      <c r="C964" s="4" t="str">
        <f>'[1]TCE - ANEXO IV - Preencher'!E973</f>
        <v>5.16 - Serviços Médico-Hospitalares, Odotonlogia e Laboratoriais</v>
      </c>
      <c r="D964" s="3" t="str">
        <f>'[1]TCE - ANEXO IV - Preencher'!F973</f>
        <v>33.324.604/0001-42</v>
      </c>
      <c r="E964" s="5" t="str">
        <f>'[1]TCE - ANEXO IV - Preencher'!G973</f>
        <v>VIRTUS SERVIÇOS MEDICOS LTDA</v>
      </c>
      <c r="F964" s="5" t="str">
        <f>'[1]TCE - ANEXO IV - Preencher'!H973</f>
        <v>S</v>
      </c>
      <c r="G964" s="5" t="str">
        <f>'[1]TCE - ANEXO IV - Preencher'!I973</f>
        <v>S</v>
      </c>
      <c r="H964" s="5" t="str">
        <f>'[1]TCE - ANEXO IV - Preencher'!J973</f>
        <v>150</v>
      </c>
      <c r="I964" s="6">
        <f>IF('[1]TCE - ANEXO IV - Preencher'!K973="","",'[1]TCE - ANEXO IV - Preencher'!K973)</f>
        <v>46218</v>
      </c>
      <c r="J964" s="5" t="str">
        <f>'[1]TCE - ANEXO IV - Preencher'!L973</f>
        <v>26116062233324604000142000000000015026076783580315</v>
      </c>
      <c r="K964" s="5" t="str">
        <f>IF(F964="B",LEFT('[1]TCE - ANEXO IV - Preencher'!M973,2),IF(F964="S",LEFT('[1]TCE - ANEXO IV - Preencher'!M973,7),IF('[1]TCE - ANEXO IV - Preencher'!H973="","")))</f>
        <v>26 - Pe</v>
      </c>
      <c r="L964" s="7">
        <f>'[1]TCE - ANEXO IV - Preencher'!N973</f>
        <v>3240</v>
      </c>
    </row>
    <row r="965" spans="1:12" s="8" customFormat="1" ht="19.5" customHeight="1" x14ac:dyDescent="0.25">
      <c r="A965" s="3">
        <f>IFERROR(VLOOKUP(B965,'[1]DADOS (OCULTAR)'!$Q$3:$S$136,3,0),"")</f>
        <v>9039744002308</v>
      </c>
      <c r="B965" s="4" t="str">
        <f>'[1]TCE - ANEXO IV - Preencher'!C974</f>
        <v>HOSPITAL NOSSA SENHORA DAS GRAÇAS - ANTIGO ALFA - CG Nº 024/2022</v>
      </c>
      <c r="C965" s="4" t="str">
        <f>'[1]TCE - ANEXO IV - Preencher'!E974</f>
        <v>5.16 - Serviços Médico-Hospitalares, Odotonlogia e Laboratoriais</v>
      </c>
      <c r="D965" s="3" t="str">
        <f>'[1]TCE - ANEXO IV - Preencher'!F974</f>
        <v>13.641.358/0001-45</v>
      </c>
      <c r="E965" s="5" t="str">
        <f>'[1]TCE - ANEXO IV - Preencher'!G974</f>
        <v>UNIDADE DE VIDEO CIRURGIA AVANCADA LTDA</v>
      </c>
      <c r="F965" s="5" t="str">
        <f>'[1]TCE - ANEXO IV - Preencher'!H974</f>
        <v>S</v>
      </c>
      <c r="G965" s="5" t="str">
        <f>'[1]TCE - ANEXO IV - Preencher'!I974</f>
        <v>S</v>
      </c>
      <c r="H965" s="5" t="str">
        <f>'[1]TCE - ANEXO IV - Preencher'!J974</f>
        <v>339</v>
      </c>
      <c r="I965" s="6">
        <f>IF('[1]TCE - ANEXO IV - Preencher'!K974="","",'[1]TCE - ANEXO IV - Preencher'!K974)</f>
        <v>46223</v>
      </c>
      <c r="J965" s="5" t="str">
        <f>'[1]TCE - ANEXO IV - Preencher'!L974</f>
        <v>26116062213641358000145000000000033926076137194679</v>
      </c>
      <c r="K965" s="5" t="str">
        <f>IF(F965="B",LEFT('[1]TCE - ANEXO IV - Preencher'!M974,2),IF(F965="S",LEFT('[1]TCE - ANEXO IV - Preencher'!M974,7),IF('[1]TCE - ANEXO IV - Preencher'!H974="","")))</f>
        <v>2611606</v>
      </c>
      <c r="L965" s="7">
        <f>'[1]TCE - ANEXO IV - Preencher'!N974</f>
        <v>199299.61</v>
      </c>
    </row>
    <row r="966" spans="1:12" s="8" customFormat="1" ht="19.5" customHeight="1" x14ac:dyDescent="0.25">
      <c r="A966" s="3">
        <f>IFERROR(VLOOKUP(B966,'[1]DADOS (OCULTAR)'!$Q$3:$S$136,3,0),"")</f>
        <v>9039744002308</v>
      </c>
      <c r="B966" s="4" t="str">
        <f>'[1]TCE - ANEXO IV - Preencher'!C975</f>
        <v>HOSPITAL NOSSA SENHORA DAS GRAÇAS - ANTIGO ALFA - CG Nº 024/2022</v>
      </c>
      <c r="C966" s="4" t="str">
        <f>'[1]TCE - ANEXO IV - Preencher'!E975</f>
        <v>5.16 - Serviços Médico-Hospitalares, Odotonlogia e Laboratoriais</v>
      </c>
      <c r="D966" s="3" t="str">
        <f>'[1]TCE - ANEXO IV - Preencher'!F975</f>
        <v>20.781.808/0001-60</v>
      </c>
      <c r="E966" s="5" t="str">
        <f>'[1]TCE - ANEXO IV - Preencher'!G975</f>
        <v>INTENSIVA GESTAO HOSPITALAR E SERVICOS EM SAUDE</v>
      </c>
      <c r="F966" s="5" t="str">
        <f>'[1]TCE - ANEXO IV - Preencher'!H975</f>
        <v>S</v>
      </c>
      <c r="G966" s="5" t="str">
        <f>'[1]TCE - ANEXO IV - Preencher'!I975</f>
        <v>S</v>
      </c>
      <c r="H966" s="5" t="str">
        <f>'[1]TCE - ANEXO IV - Preencher'!J975</f>
        <v>9</v>
      </c>
      <c r="I966" s="6">
        <f>IF('[1]TCE - ANEXO IV - Preencher'!K975="","",'[1]TCE - ANEXO IV - Preencher'!K975)</f>
        <v>46223</v>
      </c>
      <c r="J966" s="5" t="str">
        <f>'[1]TCE - ANEXO IV - Preencher'!L975</f>
        <v>26116062220781808000160000000000000926070279167695</v>
      </c>
      <c r="K966" s="5" t="str">
        <f>IF(F966="B",LEFT('[1]TCE - ANEXO IV - Preencher'!M975,2),IF(F966="S",LEFT('[1]TCE - ANEXO IV - Preencher'!M975,7),IF('[1]TCE - ANEXO IV - Preencher'!H975="","")))</f>
        <v>2611606</v>
      </c>
      <c r="L966" s="7">
        <f>'[1]TCE - ANEXO IV - Preencher'!N975</f>
        <v>11153.1</v>
      </c>
    </row>
    <row r="967" spans="1:12" s="8" customFormat="1" ht="19.5" customHeight="1" x14ac:dyDescent="0.25">
      <c r="A967" s="3">
        <f>IFERROR(VLOOKUP(B967,'[1]DADOS (OCULTAR)'!$Q$3:$S$136,3,0),"")</f>
        <v>9039744002308</v>
      </c>
      <c r="B967" s="4" t="str">
        <f>'[1]TCE - ANEXO IV - Preencher'!C976</f>
        <v>HOSPITAL NOSSA SENHORA DAS GRAÇAS - ANTIGO ALFA - CG Nº 024/2022</v>
      </c>
      <c r="C967" s="4" t="str">
        <f>'[1]TCE - ANEXO IV - Preencher'!E976</f>
        <v>5.16 - Serviços Médico-Hospitalares, Odotonlogia e Laboratoriais</v>
      </c>
      <c r="D967" s="3" t="str">
        <f>'[1]TCE - ANEXO IV - Preencher'!F976</f>
        <v>43.843.356/0001-08</v>
      </c>
      <c r="E967" s="5" t="str">
        <f>'[1]TCE - ANEXO IV - Preencher'!G976</f>
        <v>SAUDEMED ATIVIDADES MEDICAS LTDA</v>
      </c>
      <c r="F967" s="5" t="str">
        <f>'[1]TCE - ANEXO IV - Preencher'!H976</f>
        <v>S</v>
      </c>
      <c r="G967" s="5" t="str">
        <f>'[1]TCE - ANEXO IV - Preencher'!I976</f>
        <v>S</v>
      </c>
      <c r="H967" s="5" t="str">
        <f>'[1]TCE - ANEXO IV - Preencher'!J976</f>
        <v>26000000001018</v>
      </c>
      <c r="I967" s="6">
        <f>IF('[1]TCE - ANEXO IV - Preencher'!K976="","",'[1]TCE - ANEXO IV - Preencher'!K976)</f>
        <v>46224</v>
      </c>
      <c r="J967" s="5" t="str">
        <f>'[1]TCE - ANEXO IV - Preencher'!L976</f>
        <v>26096001243843356000108260000000101826079971926832</v>
      </c>
      <c r="K967" s="5" t="str">
        <f>IF(F967="B",LEFT('[1]TCE - ANEXO IV - Preencher'!M976,2),IF(F967="S",LEFT('[1]TCE - ANEXO IV - Preencher'!M976,7),IF('[1]TCE - ANEXO IV - Preencher'!H976="","")))</f>
        <v>2609600</v>
      </c>
      <c r="L967" s="7">
        <f>'[1]TCE - ANEXO IV - Preencher'!N976</f>
        <v>223185.16</v>
      </c>
    </row>
    <row r="968" spans="1:12" s="8" customFormat="1" ht="19.5" customHeight="1" x14ac:dyDescent="0.25">
      <c r="A968" s="3">
        <f>IFERROR(VLOOKUP(B968,'[1]DADOS (OCULTAR)'!$Q$3:$S$136,3,0),"")</f>
        <v>9039744002308</v>
      </c>
      <c r="B968" s="4" t="str">
        <f>'[1]TCE - ANEXO IV - Preencher'!C977</f>
        <v>HOSPITAL NOSSA SENHORA DAS GRAÇAS - ANTIGO ALFA - CG Nº 024/2022</v>
      </c>
      <c r="C968" s="4" t="str">
        <f>'[1]TCE - ANEXO IV - Preencher'!E977</f>
        <v>5.16 - Serviços Médico-Hospitalares, Odotonlogia e Laboratoriais</v>
      </c>
      <c r="D968" s="3" t="str">
        <f>'[1]TCE - ANEXO IV - Preencher'!F977</f>
        <v>55.234.338/0001-08</v>
      </c>
      <c r="E968" s="5" t="str">
        <f>'[1]TCE - ANEXO IV - Preencher'!G977</f>
        <v>MEDSTAFF SERVICOS MEDICOS LTDA</v>
      </c>
      <c r="F968" s="5" t="str">
        <f>'[1]TCE - ANEXO IV - Preencher'!H977</f>
        <v>S</v>
      </c>
      <c r="G968" s="5" t="str">
        <f>'[1]TCE - ANEXO IV - Preencher'!I977</f>
        <v>S</v>
      </c>
      <c r="H968" s="5" t="str">
        <f>'[1]TCE - ANEXO IV - Preencher'!J977</f>
        <v>2600000000854</v>
      </c>
      <c r="I968" s="6">
        <f>IF('[1]TCE - ANEXO IV - Preencher'!K977="","",'[1]TCE - ANEXO IV - Preencher'!K977)</f>
        <v>46226</v>
      </c>
      <c r="J968" s="5" t="str">
        <f>'[1]TCE - ANEXO IV - Preencher'!L977</f>
        <v>26096001255234338000108260000000085426076116166343</v>
      </c>
      <c r="K968" s="5" t="str">
        <f>IF(F968="B",LEFT('[1]TCE - ANEXO IV - Preencher'!M977,2),IF(F968="S",LEFT('[1]TCE - ANEXO IV - Preencher'!M977,7),IF('[1]TCE - ANEXO IV - Preencher'!H977="","")))</f>
        <v>26 - Pe</v>
      </c>
      <c r="L968" s="7">
        <f>'[1]TCE - ANEXO IV - Preencher'!N977</f>
        <v>388639.3</v>
      </c>
    </row>
    <row r="969" spans="1:12" s="8" customFormat="1" ht="19.5" customHeight="1" x14ac:dyDescent="0.25">
      <c r="A969" s="3">
        <f>IFERROR(VLOOKUP(B969,'[1]DADOS (OCULTAR)'!$Q$3:$S$136,3,0),"")</f>
        <v>9039744002308</v>
      </c>
      <c r="B969" s="4" t="str">
        <f>'[1]TCE - ANEXO IV - Preencher'!C978</f>
        <v>HOSPITAL NOSSA SENHORA DAS GRAÇAS - ANTIGO ALFA - CG Nº 024/2022</v>
      </c>
      <c r="C969" s="4" t="str">
        <f>'[1]TCE - ANEXO IV - Preencher'!E978</f>
        <v>5.16 - Serviços Médico-Hospitalares, Odotonlogia e Laboratoriais</v>
      </c>
      <c r="D969" s="3" t="str">
        <f>'[1]TCE - ANEXO IV - Preencher'!F978</f>
        <v>49.628.195/0001-08</v>
      </c>
      <c r="E969" s="5" t="str">
        <f>'[1]TCE - ANEXO IV - Preencher'!G978</f>
        <v>MPR SERVIÇOS DE DIAGNOSTICO POR IMAGEM LTDA</v>
      </c>
      <c r="F969" s="5" t="str">
        <f>'[1]TCE - ANEXO IV - Preencher'!H978</f>
        <v>S</v>
      </c>
      <c r="G969" s="5" t="str">
        <f>'[1]TCE - ANEXO IV - Preencher'!I978</f>
        <v>S</v>
      </c>
      <c r="H969" s="5" t="str">
        <f>'[1]TCE - ANEXO IV - Preencher'!J978</f>
        <v>121</v>
      </c>
      <c r="I969" s="6">
        <f>IF('[1]TCE - ANEXO IV - Preencher'!K978="","",'[1]TCE - ANEXO IV - Preencher'!K978)</f>
        <v>46223</v>
      </c>
      <c r="J969" s="5" t="str">
        <f>'[1]TCE - ANEXO IV - Preencher'!L978</f>
        <v>26116062249628195000108000000000012126078900867870</v>
      </c>
      <c r="K969" s="5" t="str">
        <f>IF(F969="B",LEFT('[1]TCE - ANEXO IV - Preencher'!M978,2),IF(F969="S",LEFT('[1]TCE - ANEXO IV - Preencher'!M978,7),IF('[1]TCE - ANEXO IV - Preencher'!H978="","")))</f>
        <v>26 - Pe</v>
      </c>
      <c r="L969" s="7">
        <f>'[1]TCE - ANEXO IV - Preencher'!N978</f>
        <v>1800</v>
      </c>
    </row>
    <row r="970" spans="1:12" s="8" customFormat="1" ht="19.5" customHeight="1" x14ac:dyDescent="0.25">
      <c r="A970" s="3">
        <f>IFERROR(VLOOKUP(B970,'[1]DADOS (OCULTAR)'!$Q$3:$S$136,3,0),"")</f>
        <v>9039744002308</v>
      </c>
      <c r="B970" s="4" t="str">
        <f>'[1]TCE - ANEXO IV - Preencher'!C979</f>
        <v>HOSPITAL NOSSA SENHORA DAS GRAÇAS - ANTIGO ALFA - CG Nº 024/2022</v>
      </c>
      <c r="C970" s="4" t="str">
        <f>'[1]TCE - ANEXO IV - Preencher'!E979</f>
        <v>5.16 - Serviços Médico-Hospitalares, Odotonlogia e Laboratoriais</v>
      </c>
      <c r="D970" s="3" t="str">
        <f>'[1]TCE - ANEXO IV - Preencher'!F979</f>
        <v>55.234.338/0001-08</v>
      </c>
      <c r="E970" s="5" t="str">
        <f>'[1]TCE - ANEXO IV - Preencher'!G979</f>
        <v>MEDSTAFF SERVICOS MEDICOS LTDA</v>
      </c>
      <c r="F970" s="5" t="str">
        <f>'[1]TCE - ANEXO IV - Preencher'!H979</f>
        <v>S</v>
      </c>
      <c r="G970" s="5" t="str">
        <f>'[1]TCE - ANEXO IV - Preencher'!I979</f>
        <v>S</v>
      </c>
      <c r="H970" s="5" t="str">
        <f>'[1]TCE - ANEXO IV - Preencher'!J979</f>
        <v>1142</v>
      </c>
      <c r="I970" s="6">
        <f>IF('[1]TCE - ANEXO IV - Preencher'!K979="","",'[1]TCE - ANEXO IV - Preencher'!K979)</f>
        <v>46213</v>
      </c>
      <c r="J970" s="5" t="str">
        <f>'[1]TCE - ANEXO IV - Preencher'!L979</f>
        <v>23073041239627200000104000000000114226070303460450</v>
      </c>
      <c r="K970" s="5" t="str">
        <f>IF(F970="B",LEFT('[1]TCE - ANEXO IV - Preencher'!M979,2),IF(F970="S",LEFT('[1]TCE - ANEXO IV - Preencher'!M979,7),IF('[1]TCE - ANEXO IV - Preencher'!H979="","")))</f>
        <v>2609600</v>
      </c>
      <c r="L970" s="7">
        <f>'[1]TCE - ANEXO IV - Preencher'!N979</f>
        <v>2600</v>
      </c>
    </row>
    <row r="971" spans="1:12" s="8" customFormat="1" ht="19.5" customHeight="1" x14ac:dyDescent="0.25">
      <c r="A971" s="3">
        <f>IFERROR(VLOOKUP(B971,'[1]DADOS (OCULTAR)'!$Q$3:$S$136,3,0),"")</f>
        <v>9039744002308</v>
      </c>
      <c r="B971" s="4" t="str">
        <f>'[1]TCE - ANEXO IV - Preencher'!C980</f>
        <v>HOSPITAL NOSSA SENHORA DAS GRAÇAS - ANTIGO ALFA - CG Nº 024/2022</v>
      </c>
      <c r="C971" s="4" t="str">
        <f>'[1]TCE - ANEXO IV - Preencher'!E980</f>
        <v>5.16 - Serviços Médico-Hospitalares, Odotonlogia e Laboratoriais</v>
      </c>
      <c r="D971" s="3" t="str">
        <f>'[1]TCE - ANEXO IV - Preencher'!F980</f>
        <v>48.063.696/0001-21</v>
      </c>
      <c r="E971" s="5" t="str">
        <f>'[1]TCE - ANEXO IV - Preencher'!G980</f>
        <v>TI SERVICOS MEDICOS LTDA</v>
      </c>
      <c r="F971" s="5" t="str">
        <f>'[1]TCE - ANEXO IV - Preencher'!H980</f>
        <v>S</v>
      </c>
      <c r="G971" s="5" t="str">
        <f>'[1]TCE - ANEXO IV - Preencher'!I980</f>
        <v>S</v>
      </c>
      <c r="H971" s="5" t="str">
        <f>'[1]TCE - ANEXO IV - Preencher'!J980</f>
        <v>27</v>
      </c>
      <c r="I971" s="6">
        <f>IF('[1]TCE - ANEXO IV - Preencher'!K980="","",'[1]TCE - ANEXO IV - Preencher'!K980)</f>
        <v>46223</v>
      </c>
      <c r="J971" s="5" t="str">
        <f>'[1]TCE - ANEXO IV - Preencher'!L980</f>
        <v>26116062248063696000121000000000002726074981362307</v>
      </c>
      <c r="K971" s="5" t="str">
        <f>IF(F971="B",LEFT('[1]TCE - ANEXO IV - Preencher'!M980,2),IF(F971="S",LEFT('[1]TCE - ANEXO IV - Preencher'!M980,7),IF('[1]TCE - ANEXO IV - Preencher'!H980="","")))</f>
        <v>2611606</v>
      </c>
      <c r="L971" s="7">
        <f>'[1]TCE - ANEXO IV - Preencher'!N980</f>
        <v>32596.36</v>
      </c>
    </row>
    <row r="972" spans="1:12" s="8" customFormat="1" ht="19.5" customHeight="1" x14ac:dyDescent="0.25">
      <c r="A972" s="3">
        <f>IFERROR(VLOOKUP(B972,'[1]DADOS (OCULTAR)'!$Q$3:$S$136,3,0),"")</f>
        <v>9039744002308</v>
      </c>
      <c r="B972" s="4" t="str">
        <f>'[1]TCE - ANEXO IV - Preencher'!C981</f>
        <v>HOSPITAL NOSSA SENHORA DAS GRAÇAS - ANTIGO ALFA - CG Nº 024/2022</v>
      </c>
      <c r="C972" s="4" t="str">
        <f>'[1]TCE - ANEXO IV - Preencher'!E981</f>
        <v>5.16 - Serviços Médico-Hospitalares, Odotonlogia e Laboratoriais</v>
      </c>
      <c r="D972" s="3" t="str">
        <f>'[1]TCE - ANEXO IV - Preencher'!F981</f>
        <v>52.758.311/0001-18</v>
      </c>
      <c r="E972" s="5" t="str">
        <f>'[1]TCE - ANEXO IV - Preencher'!G981</f>
        <v>INTEGRAMED SERVICOS DE SAUDE E GESTAO LTDA</v>
      </c>
      <c r="F972" s="5" t="str">
        <f>'[1]TCE - ANEXO IV - Preencher'!H981</f>
        <v>S</v>
      </c>
      <c r="G972" s="5" t="str">
        <f>'[1]TCE - ANEXO IV - Preencher'!I981</f>
        <v>S</v>
      </c>
      <c r="H972" s="5" t="str">
        <f>'[1]TCE - ANEXO IV - Preencher'!J981</f>
        <v>20</v>
      </c>
      <c r="I972" s="6">
        <f>IF('[1]TCE - ANEXO IV - Preencher'!K981="","",'[1]TCE - ANEXO IV - Preencher'!K981)</f>
        <v>46214</v>
      </c>
      <c r="J972" s="5" t="str">
        <f>'[1]TCE - ANEXO IV - Preencher'!L981</f>
        <v>26116062252758311000118000000000002026078523936040</v>
      </c>
      <c r="K972" s="5" t="str">
        <f>IF(F972="B",LEFT('[1]TCE - ANEXO IV - Preencher'!M981,2),IF(F972="S",LEFT('[1]TCE - ANEXO IV - Preencher'!M981,7),IF('[1]TCE - ANEXO IV - Preencher'!H981="","")))</f>
        <v>2611606</v>
      </c>
      <c r="L972" s="7">
        <f>'[1]TCE - ANEXO IV - Preencher'!N981</f>
        <v>35058.699999999997</v>
      </c>
    </row>
    <row r="973" spans="1:12" s="8" customFormat="1" ht="19.5" customHeight="1" x14ac:dyDescent="0.25">
      <c r="A973" s="3">
        <f>IFERROR(VLOOKUP(B973,'[1]DADOS (OCULTAR)'!$Q$3:$S$136,3,0),"")</f>
        <v>9039744002308</v>
      </c>
      <c r="B973" s="4" t="str">
        <f>'[1]TCE - ANEXO IV - Preencher'!C982</f>
        <v>HOSPITAL NOSSA SENHORA DAS GRAÇAS - ANTIGO ALFA - CG Nº 024/2022</v>
      </c>
      <c r="C973" s="4" t="str">
        <f>'[1]TCE - ANEXO IV - Preencher'!E982</f>
        <v>5.16 - Serviços Médico-Hospitalares, Odotonlogia e Laboratoriais</v>
      </c>
      <c r="D973" s="3" t="str">
        <f>'[1]TCE - ANEXO IV - Preencher'!F982</f>
        <v>52.758.311/0001-18</v>
      </c>
      <c r="E973" s="5" t="str">
        <f>'[1]TCE - ANEXO IV - Preencher'!G982</f>
        <v>INTEGRAMED SERVICOS DE SAUDE E GESTAO LTDA</v>
      </c>
      <c r="F973" s="5" t="str">
        <f>'[1]TCE - ANEXO IV - Preencher'!H982</f>
        <v>S</v>
      </c>
      <c r="G973" s="5" t="str">
        <f>'[1]TCE - ANEXO IV - Preencher'!I982</f>
        <v>S</v>
      </c>
      <c r="H973" s="5" t="str">
        <f>'[1]TCE - ANEXO IV - Preencher'!J982</f>
        <v>22</v>
      </c>
      <c r="I973" s="6">
        <f>IF('[1]TCE - ANEXO IV - Preencher'!K982="","",'[1]TCE - ANEXO IV - Preencher'!K982)</f>
        <v>46217</v>
      </c>
      <c r="J973" s="5" t="str">
        <f>'[1]TCE - ANEXO IV - Preencher'!L982</f>
        <v>26116062252758311000118000000000002226073265956104</v>
      </c>
      <c r="K973" s="5" t="str">
        <f>IF(F973="B",LEFT('[1]TCE - ANEXO IV - Preencher'!M982,2),IF(F973="S",LEFT('[1]TCE - ANEXO IV - Preencher'!M982,7),IF('[1]TCE - ANEXO IV - Preencher'!H982="","")))</f>
        <v>2611606</v>
      </c>
      <c r="L973" s="7">
        <f>'[1]TCE - ANEXO IV - Preencher'!N982</f>
        <v>3300</v>
      </c>
    </row>
    <row r="974" spans="1:12" s="8" customFormat="1" ht="19.5" customHeight="1" x14ac:dyDescent="0.25">
      <c r="A974" s="3">
        <f>IFERROR(VLOOKUP(B974,'[1]DADOS (OCULTAR)'!$Q$3:$S$136,3,0),"")</f>
        <v>9039744002308</v>
      </c>
      <c r="B974" s="4" t="str">
        <f>'[1]TCE - ANEXO IV - Preencher'!C983</f>
        <v>HOSPITAL NOSSA SENHORA DAS GRAÇAS - ANTIGO ALFA - CG Nº 024/2022</v>
      </c>
      <c r="C974" s="4" t="str">
        <f>'[1]TCE - ANEXO IV - Preencher'!E983</f>
        <v>5.16 - Serviços Médico-Hospitalares, Odotonlogia e Laboratoriais</v>
      </c>
      <c r="D974" s="3" t="str">
        <f>'[1]TCE - ANEXO IV - Preencher'!F983</f>
        <v>52.758.311/0001-18</v>
      </c>
      <c r="E974" s="5" t="str">
        <f>'[1]TCE - ANEXO IV - Preencher'!G983</f>
        <v>INTEGRAMED SERVICOS DE SAUDE E GESTAO LTDA</v>
      </c>
      <c r="F974" s="5" t="str">
        <f>'[1]TCE - ANEXO IV - Preencher'!H983</f>
        <v>S</v>
      </c>
      <c r="G974" s="5" t="str">
        <f>'[1]TCE - ANEXO IV - Preencher'!I983</f>
        <v>S</v>
      </c>
      <c r="H974" s="5" t="str">
        <f>'[1]TCE - ANEXO IV - Preencher'!J983</f>
        <v>22</v>
      </c>
      <c r="I974" s="6">
        <f>IF('[1]TCE - ANEXO IV - Preencher'!K983="","",'[1]TCE - ANEXO IV - Preencher'!K983)</f>
        <v>46217</v>
      </c>
      <c r="J974" s="5" t="str">
        <f>'[1]TCE - ANEXO IV - Preencher'!L983</f>
        <v>26116062252758311000118000000000002226073265956104</v>
      </c>
      <c r="K974" s="5" t="str">
        <f>IF(F974="B",LEFT('[1]TCE - ANEXO IV - Preencher'!M983,2),IF(F974="S",LEFT('[1]TCE - ANEXO IV - Preencher'!M983,7),IF('[1]TCE - ANEXO IV - Preencher'!H983="","")))</f>
        <v>26 - Pe</v>
      </c>
      <c r="L974" s="7">
        <f>'[1]TCE - ANEXO IV - Preencher'!N983</f>
        <v>3300</v>
      </c>
    </row>
    <row r="975" spans="1:12" s="8" customFormat="1" ht="19.5" customHeight="1" x14ac:dyDescent="0.25">
      <c r="A975" s="3">
        <f>IFERROR(VLOOKUP(B975,'[1]DADOS (OCULTAR)'!$Q$3:$S$136,3,0),"")</f>
        <v>9039744002308</v>
      </c>
      <c r="B975" s="4" t="str">
        <f>'[1]TCE - ANEXO IV - Preencher'!C984</f>
        <v>HOSPITAL NOSSA SENHORA DAS GRAÇAS - ANTIGO ALFA - CG Nº 024/2022</v>
      </c>
      <c r="C975" s="4" t="str">
        <f>'[1]TCE - ANEXO IV - Preencher'!E984</f>
        <v>5.16 - Serviços Médico-Hospitalares, Odotonlogia e Laboratoriais</v>
      </c>
      <c r="D975" s="3" t="str">
        <f>'[1]TCE - ANEXO IV - Preencher'!F984</f>
        <v>52.758.311/0001-18</v>
      </c>
      <c r="E975" s="5" t="str">
        <f>'[1]TCE - ANEXO IV - Preencher'!G984</f>
        <v>INTEGRAMED SERVICOS DE SAUDE E GESTAO LTDA</v>
      </c>
      <c r="F975" s="5" t="str">
        <f>'[1]TCE - ANEXO IV - Preencher'!H984</f>
        <v>S</v>
      </c>
      <c r="G975" s="5" t="str">
        <f>'[1]TCE - ANEXO IV - Preencher'!I984</f>
        <v>S</v>
      </c>
      <c r="H975" s="5" t="str">
        <f>'[1]TCE - ANEXO IV - Preencher'!J984</f>
        <v>20</v>
      </c>
      <c r="I975" s="6">
        <f>IF('[1]TCE - ANEXO IV - Preencher'!K984="","",'[1]TCE - ANEXO IV - Preencher'!K984)</f>
        <v>46214</v>
      </c>
      <c r="J975" s="5" t="str">
        <f>'[1]TCE - ANEXO IV - Preencher'!L984</f>
        <v>26116062252758311000118000000000002026078523936040</v>
      </c>
      <c r="K975" s="5" t="str">
        <f>IF(F975="B",LEFT('[1]TCE - ANEXO IV - Preencher'!M984,2),IF(F975="S",LEFT('[1]TCE - ANEXO IV - Preencher'!M984,7),IF('[1]TCE - ANEXO IV - Preencher'!H984="","")))</f>
        <v>2611606</v>
      </c>
      <c r="L975" s="7">
        <f>'[1]TCE - ANEXO IV - Preencher'!N984</f>
        <v>35058.699999999997</v>
      </c>
    </row>
    <row r="976" spans="1:12" s="8" customFormat="1" ht="19.5" customHeight="1" x14ac:dyDescent="0.25">
      <c r="A976" s="3">
        <f>IFERROR(VLOOKUP(B976,'[1]DADOS (OCULTAR)'!$Q$3:$S$136,3,0),"")</f>
        <v>9039744002308</v>
      </c>
      <c r="B976" s="4" t="str">
        <f>'[1]TCE - ANEXO IV - Preencher'!C985</f>
        <v>HOSPITAL NOSSA SENHORA DAS GRAÇAS - ANTIGO ALFA - CG Nº 024/2022</v>
      </c>
      <c r="C976" s="4" t="str">
        <f>'[1]TCE - ANEXO IV - Preencher'!E985</f>
        <v>5.16 - Serviços Médico-Hospitalares, Odotonlogia e Laboratoriais</v>
      </c>
      <c r="D976" s="3" t="str">
        <f>'[1]TCE - ANEXO IV - Preencher'!F985</f>
        <v>20.915.564/0001-61</v>
      </c>
      <c r="E976" s="5" t="str">
        <f>'[1]TCE - ANEXO IV - Preencher'!G985</f>
        <v>CM PATRIOTA LTDA</v>
      </c>
      <c r="F976" s="5" t="str">
        <f>'[1]TCE - ANEXO IV - Preencher'!H985</f>
        <v>S</v>
      </c>
      <c r="G976" s="5" t="str">
        <f>'[1]TCE - ANEXO IV - Preencher'!I985</f>
        <v>S</v>
      </c>
      <c r="H976" s="5" t="str">
        <f>'[1]TCE - ANEXO IV - Preencher'!J985</f>
        <v>260000000031</v>
      </c>
      <c r="I976" s="6">
        <f>IF('[1]TCE - ANEXO IV - Preencher'!K985="","",'[1]TCE - ANEXO IV - Preencher'!K985)</f>
        <v>46210</v>
      </c>
      <c r="J976" s="5" t="str">
        <f>'[1]TCE - ANEXO IV - Preencher'!L985</f>
        <v>26096001220915564000161260000000003126074434497489</v>
      </c>
      <c r="K976" s="5" t="str">
        <f>IF(F976="B",LEFT('[1]TCE - ANEXO IV - Preencher'!M985,2),IF(F976="S",LEFT('[1]TCE - ANEXO IV - Preencher'!M985,7),IF('[1]TCE - ANEXO IV - Preencher'!H985="","")))</f>
        <v>2609600</v>
      </c>
      <c r="L976" s="7">
        <f>'[1]TCE - ANEXO IV - Preencher'!N985</f>
        <v>14298.8</v>
      </c>
    </row>
    <row r="977" spans="1:12" s="8" customFormat="1" ht="19.5" customHeight="1" x14ac:dyDescent="0.25">
      <c r="A977" s="3">
        <f>IFERROR(VLOOKUP(B977,'[1]DADOS (OCULTAR)'!$Q$3:$S$136,3,0),"")</f>
        <v>9039744002308</v>
      </c>
      <c r="B977" s="4" t="str">
        <f>'[1]TCE - ANEXO IV - Preencher'!C986</f>
        <v>HOSPITAL NOSSA SENHORA DAS GRAÇAS - ANTIGO ALFA - CG Nº 024/2022</v>
      </c>
      <c r="C977" s="4" t="str">
        <f>'[1]TCE - ANEXO IV - Preencher'!E986</f>
        <v>5.16 - Serviços Médico-Hospitalares, Odotonlogia e Laboratoriais</v>
      </c>
      <c r="D977" s="3" t="str">
        <f>'[1]TCE - ANEXO IV - Preencher'!F986</f>
        <v>34.293.461/0001-11</v>
      </c>
      <c r="E977" s="5" t="str">
        <f>'[1]TCE - ANEXO IV - Preencher'!G986</f>
        <v>TOP MAISMED SERVICOS MEDICOS LTDA</v>
      </c>
      <c r="F977" s="5" t="str">
        <f>'[1]TCE - ANEXO IV - Preencher'!H986</f>
        <v>S</v>
      </c>
      <c r="G977" s="5" t="str">
        <f>'[1]TCE - ANEXO IV - Preencher'!I986</f>
        <v>S</v>
      </c>
      <c r="H977" s="5" t="str">
        <f>'[1]TCE - ANEXO IV - Preencher'!J986</f>
        <v>63</v>
      </c>
      <c r="I977" s="6">
        <f>IF('[1]TCE - ANEXO IV - Preencher'!K986="","",'[1]TCE - ANEXO IV - Preencher'!K986)</f>
        <v>46211</v>
      </c>
      <c r="J977" s="5" t="str">
        <f>'[1]TCE - ANEXO IV - Preencher'!L986</f>
        <v>26116062234293461000111000000000006326070408023419</v>
      </c>
      <c r="K977" s="5" t="str">
        <f>IF(F977="B",LEFT('[1]TCE - ANEXO IV - Preencher'!M986,2),IF(F977="S",LEFT('[1]TCE - ANEXO IV - Preencher'!M986,7),IF('[1]TCE - ANEXO IV - Preencher'!H986="","")))</f>
        <v>2611606</v>
      </c>
      <c r="L977" s="7">
        <f>'[1]TCE - ANEXO IV - Preencher'!N986</f>
        <v>5250</v>
      </c>
    </row>
    <row r="978" spans="1:12" s="8" customFormat="1" ht="19.5" customHeight="1" x14ac:dyDescent="0.25">
      <c r="A978" s="3">
        <f>IFERROR(VLOOKUP(B978,'[1]DADOS (OCULTAR)'!$Q$3:$S$136,3,0),"")</f>
        <v>9039744002308</v>
      </c>
      <c r="B978" s="4" t="str">
        <f>'[1]TCE - ANEXO IV - Preencher'!C987</f>
        <v>HOSPITAL NOSSA SENHORA DAS GRAÇAS - ANTIGO ALFA - CG Nº 024/2022</v>
      </c>
      <c r="C978" s="4" t="str">
        <f>'[1]TCE - ANEXO IV - Preencher'!E987</f>
        <v>5.16 - Serviços Médico-Hospitalares, Odotonlogia e Laboratoriais</v>
      </c>
      <c r="D978" s="3" t="str">
        <f>'[1]TCE - ANEXO IV - Preencher'!F987</f>
        <v>32.781.152/0001-65</v>
      </c>
      <c r="E978" s="5" t="str">
        <f>'[1]TCE - ANEXO IV - Preencher'!G987</f>
        <v>MADUREIRA, MACEDO E CIA SERVICOS MEDICOS LTDA</v>
      </c>
      <c r="F978" s="5" t="str">
        <f>'[1]TCE - ANEXO IV - Preencher'!H987</f>
        <v>S</v>
      </c>
      <c r="G978" s="5" t="str">
        <f>'[1]TCE - ANEXO IV - Preencher'!I987</f>
        <v>S</v>
      </c>
      <c r="H978" s="5" t="str">
        <f>'[1]TCE - ANEXO IV - Preencher'!J987</f>
        <v>177</v>
      </c>
      <c r="I978" s="6">
        <f>IF('[1]TCE - ANEXO IV - Preencher'!K987="","",'[1]TCE - ANEXO IV - Preencher'!K987)</f>
        <v>46204</v>
      </c>
      <c r="J978" s="5" t="str">
        <f>'[1]TCE - ANEXO IV - Preencher'!L987</f>
        <v>26116062232781152000165000000000017726074899360210</v>
      </c>
      <c r="K978" s="5" t="str">
        <f>IF(F978="B",LEFT('[1]TCE - ANEXO IV - Preencher'!M987,2),IF(F978="S",LEFT('[1]TCE - ANEXO IV - Preencher'!M987,7),IF('[1]TCE - ANEXO IV - Preencher'!H987="","")))</f>
        <v>2611606</v>
      </c>
      <c r="L978" s="7">
        <f>'[1]TCE - ANEXO IV - Preencher'!N987</f>
        <v>31145.1</v>
      </c>
    </row>
    <row r="979" spans="1:12" s="8" customFormat="1" ht="19.5" customHeight="1" x14ac:dyDescent="0.25">
      <c r="A979" s="3">
        <f>IFERROR(VLOOKUP(B979,'[1]DADOS (OCULTAR)'!$Q$3:$S$136,3,0),"")</f>
        <v>9039744002308</v>
      </c>
      <c r="B979" s="4" t="str">
        <f>'[1]TCE - ANEXO IV - Preencher'!C988</f>
        <v>HOSPITAL NOSSA SENHORA DAS GRAÇAS - ANTIGO ALFA - CG Nº 024/2022</v>
      </c>
      <c r="C979" s="4" t="str">
        <f>'[1]TCE - ANEXO IV - Preencher'!E988</f>
        <v>5.16 - Serviços Médico-Hospitalares, Odotonlogia e Laboratoriais</v>
      </c>
      <c r="D979" s="3" t="str">
        <f>'[1]TCE - ANEXO IV - Preencher'!F988</f>
        <v>30.013.275/0001-20</v>
      </c>
      <c r="E979" s="5" t="str">
        <f>'[1]TCE - ANEXO IV - Preencher'!G988</f>
        <v>INFECTOVITA SERVICOS MEDICOS E HOSPITALARES LTDA</v>
      </c>
      <c r="F979" s="5" t="str">
        <f>'[1]TCE - ANEXO IV - Preencher'!H988</f>
        <v>S</v>
      </c>
      <c r="G979" s="5" t="str">
        <f>'[1]TCE - ANEXO IV - Preencher'!I988</f>
        <v>S</v>
      </c>
      <c r="H979" s="5" t="str">
        <f>'[1]TCE - ANEXO IV - Preencher'!J988</f>
        <v>47</v>
      </c>
      <c r="I979" s="6">
        <f>IF('[1]TCE - ANEXO IV - Preencher'!K988="","",'[1]TCE - ANEXO IV - Preencher'!K988)</f>
        <v>46204</v>
      </c>
      <c r="J979" s="5" t="str">
        <f>'[1]TCE - ANEXO IV - Preencher'!L988</f>
        <v>26116062230013275000120000000000004726079147728699</v>
      </c>
      <c r="K979" s="5" t="str">
        <f>IF(F979="B",LEFT('[1]TCE - ANEXO IV - Preencher'!M988,2),IF(F979="S",LEFT('[1]TCE - ANEXO IV - Preencher'!M988,7),IF('[1]TCE - ANEXO IV - Preencher'!H988="","")))</f>
        <v>2611606</v>
      </c>
      <c r="L979" s="7">
        <f>'[1]TCE - ANEXO IV - Preencher'!N988</f>
        <v>25000</v>
      </c>
    </row>
    <row r="980" spans="1:12" s="8" customFormat="1" ht="19.5" customHeight="1" x14ac:dyDescent="0.25">
      <c r="A980" s="3">
        <f>IFERROR(VLOOKUP(B980,'[1]DADOS (OCULTAR)'!$Q$3:$S$136,3,0),"")</f>
        <v>9039744002308</v>
      </c>
      <c r="B980" s="4" t="str">
        <f>'[1]TCE - ANEXO IV - Preencher'!C989</f>
        <v>HOSPITAL NOSSA SENHORA DAS GRAÇAS - ANTIGO ALFA - CG Nº 024/2022</v>
      </c>
      <c r="C980" s="4" t="str">
        <f>'[1]TCE - ANEXO IV - Preencher'!E989</f>
        <v>5.16 - Serviços Médico-Hospitalares, Odotonlogia e Laboratoriais</v>
      </c>
      <c r="D980" s="3" t="str">
        <f>'[1]TCE - ANEXO IV - Preencher'!F989</f>
        <v>49.062.960/0001-75</v>
      </c>
      <c r="E980" s="5" t="str">
        <f>'[1]TCE - ANEXO IV - Preencher'!G989</f>
        <v>MS MEDICINA LTDA</v>
      </c>
      <c r="F980" s="5" t="str">
        <f>'[1]TCE - ANEXO IV - Preencher'!H989</f>
        <v>S</v>
      </c>
      <c r="G980" s="5" t="str">
        <f>'[1]TCE - ANEXO IV - Preencher'!I989</f>
        <v>S</v>
      </c>
      <c r="H980" s="5" t="str">
        <f>'[1]TCE - ANEXO IV - Preencher'!J989</f>
        <v>30</v>
      </c>
      <c r="I980" s="6">
        <f>IF('[1]TCE - ANEXO IV - Preencher'!K989="","",'[1]TCE - ANEXO IV - Preencher'!K989)</f>
        <v>46204</v>
      </c>
      <c r="J980" s="5" t="str">
        <f>'[1]TCE - ANEXO IV - Preencher'!L989</f>
        <v>26116062249062960000175000000000003026078311583964</v>
      </c>
      <c r="K980" s="5" t="str">
        <f>IF(F980="B",LEFT('[1]TCE - ANEXO IV - Preencher'!M989,2),IF(F980="S",LEFT('[1]TCE - ANEXO IV - Preencher'!M989,7),IF('[1]TCE - ANEXO IV - Preencher'!H989="","")))</f>
        <v>2611606</v>
      </c>
      <c r="L980" s="7">
        <f>'[1]TCE - ANEXO IV - Preencher'!N989</f>
        <v>11153.1</v>
      </c>
    </row>
    <row r="981" spans="1:12" s="8" customFormat="1" ht="19.5" customHeight="1" x14ac:dyDescent="0.25">
      <c r="A981" s="3">
        <f>IFERROR(VLOOKUP(B981,'[1]DADOS (OCULTAR)'!$Q$3:$S$136,3,0),"")</f>
        <v>9039744002308</v>
      </c>
      <c r="B981" s="4" t="str">
        <f>'[1]TCE - ANEXO IV - Preencher'!C990</f>
        <v>HOSPITAL NOSSA SENHORA DAS GRAÇAS - ANTIGO ALFA - CG Nº 024/2022</v>
      </c>
      <c r="C981" s="4" t="str">
        <f>'[1]TCE - ANEXO IV - Preencher'!E990</f>
        <v>5.16 - Serviços Médico-Hospitalares, Odotonlogia e Laboratoriais</v>
      </c>
      <c r="D981" s="3" t="str">
        <f>'[1]TCE - ANEXO IV - Preencher'!F990</f>
        <v>49.215.215/0001-19</v>
      </c>
      <c r="E981" s="5" t="str">
        <f>'[1]TCE - ANEXO IV - Preencher'!G990</f>
        <v>USH - UROLOGIA SERVICO HOSPITALAR LTDA</v>
      </c>
      <c r="F981" s="5" t="str">
        <f>'[1]TCE - ANEXO IV - Preencher'!H990</f>
        <v>S</v>
      </c>
      <c r="G981" s="5" t="str">
        <f>'[1]TCE - ANEXO IV - Preencher'!I990</f>
        <v>S</v>
      </c>
      <c r="H981" s="5" t="str">
        <f>'[1]TCE - ANEXO IV - Preencher'!J990</f>
        <v>188</v>
      </c>
      <c r="I981" s="6">
        <f>IF('[1]TCE - ANEXO IV - Preencher'!K990="","",'[1]TCE - ANEXO IV - Preencher'!K990)</f>
        <v>46224</v>
      </c>
      <c r="J981" s="5" t="str">
        <f>'[1]TCE - ANEXO IV - Preencher'!L990</f>
        <v>26116062249215215000119000000000018826078378362682</v>
      </c>
      <c r="K981" s="5" t="str">
        <f>IF(F981="B",LEFT('[1]TCE - ANEXO IV - Preencher'!M990,2),IF(F981="S",LEFT('[1]TCE - ANEXO IV - Preencher'!M990,7),IF('[1]TCE - ANEXO IV - Preencher'!H990="","")))</f>
        <v>2611606</v>
      </c>
      <c r="L981" s="7">
        <f>'[1]TCE - ANEXO IV - Preencher'!N990</f>
        <v>161690.96</v>
      </c>
    </row>
    <row r="982" spans="1:12" s="8" customFormat="1" ht="19.5" customHeight="1" x14ac:dyDescent="0.25">
      <c r="A982" s="3">
        <f>IFERROR(VLOOKUP(B982,'[1]DADOS (OCULTAR)'!$Q$3:$S$136,3,0),"")</f>
        <v>9039744002308</v>
      </c>
      <c r="B982" s="4" t="str">
        <f>'[1]TCE - ANEXO IV - Preencher'!C991</f>
        <v>HOSPITAL NOSSA SENHORA DAS GRAÇAS - ANTIGO ALFA - CG Nº 024/2022</v>
      </c>
      <c r="C982" s="4" t="str">
        <f>'[1]TCE - ANEXO IV - Preencher'!E991</f>
        <v>5.16 - Serviços Médico-Hospitalares, Odotonlogia e Laboratoriais</v>
      </c>
      <c r="D982" s="3" t="str">
        <f>'[1]TCE - ANEXO IV - Preencher'!F991</f>
        <v>42.921.289/0001-21</v>
      </c>
      <c r="E982" s="5" t="str">
        <f>'[1]TCE - ANEXO IV - Preencher'!G991</f>
        <v>LS RECIFE ASSISTENCIA MEDICA LTDA</v>
      </c>
      <c r="F982" s="5" t="str">
        <f>'[1]TCE - ANEXO IV - Preencher'!H991</f>
        <v>S</v>
      </c>
      <c r="G982" s="5" t="str">
        <f>'[1]TCE - ANEXO IV - Preencher'!I991</f>
        <v>S</v>
      </c>
      <c r="H982" s="5" t="str">
        <f>'[1]TCE - ANEXO IV - Preencher'!J991</f>
        <v>30</v>
      </c>
      <c r="I982" s="6">
        <f>IF('[1]TCE - ANEXO IV - Preencher'!K991="","",'[1]TCE - ANEXO IV - Preencher'!K991)</f>
        <v>46219</v>
      </c>
      <c r="J982" s="5" t="str">
        <f>'[1]TCE - ANEXO IV - Preencher'!L991</f>
        <v>26116062242921289000121000000000003026070801419490</v>
      </c>
      <c r="K982" s="5" t="str">
        <f>IF(F982="B",LEFT('[1]TCE - ANEXO IV - Preencher'!M991,2),IF(F982="S",LEFT('[1]TCE - ANEXO IV - Preencher'!M991,7),IF('[1]TCE - ANEXO IV - Preencher'!H991="","")))</f>
        <v>26 - Pe</v>
      </c>
      <c r="L982" s="7">
        <f>'[1]TCE - ANEXO IV - Preencher'!N991</f>
        <v>520</v>
      </c>
    </row>
    <row r="983" spans="1:12" s="8" customFormat="1" ht="19.5" customHeight="1" x14ac:dyDescent="0.25">
      <c r="A983" s="3">
        <f>IFERROR(VLOOKUP(B983,'[1]DADOS (OCULTAR)'!$Q$3:$S$136,3,0),"")</f>
        <v>9039744002308</v>
      </c>
      <c r="B983" s="4" t="str">
        <f>'[1]TCE - ANEXO IV - Preencher'!C992</f>
        <v>HOSPITAL NOSSA SENHORA DAS GRAÇAS - ANTIGO ALFA - CG Nº 024/2022</v>
      </c>
      <c r="C983" s="4" t="str">
        <f>'[1]TCE - ANEXO IV - Preencher'!E992</f>
        <v>5.16 - Serviços Médico-Hospitalares, Odotonlogia e Laboratoriais</v>
      </c>
      <c r="D983" s="3" t="str">
        <f>'[1]TCE - ANEXO IV - Preencher'!F992</f>
        <v>28.230.853/0001-39</v>
      </c>
      <c r="E983" s="5" t="str">
        <f>'[1]TCE - ANEXO IV - Preencher'!G992</f>
        <v>MAGALHAES TEIXEIRA MACEDO E GOMES LTDA</v>
      </c>
      <c r="F983" s="5" t="str">
        <f>'[1]TCE - ANEXO IV - Preencher'!H992</f>
        <v>S</v>
      </c>
      <c r="G983" s="5" t="str">
        <f>'[1]TCE - ANEXO IV - Preencher'!I992</f>
        <v>S</v>
      </c>
      <c r="H983" s="5" t="str">
        <f>'[1]TCE - ANEXO IV - Preencher'!J992</f>
        <v>37</v>
      </c>
      <c r="I983" s="6">
        <f>IF('[1]TCE - ANEXO IV - Preencher'!K992="","",'[1]TCE - ANEXO IV - Preencher'!K992)</f>
        <v>46218</v>
      </c>
      <c r="J983" s="5" t="str">
        <f>'[1]TCE - ANEXO IV - Preencher'!L992</f>
        <v>26116062228230853000139000000000003726077560027494</v>
      </c>
      <c r="K983" s="5" t="str">
        <f>IF(F983="B",LEFT('[1]TCE - ANEXO IV - Preencher'!M992,2),IF(F983="S",LEFT('[1]TCE - ANEXO IV - Preencher'!M992,7),IF('[1]TCE - ANEXO IV - Preencher'!H992="","")))</f>
        <v>26 - Pe</v>
      </c>
      <c r="L983" s="7">
        <f>'[1]TCE - ANEXO IV - Preencher'!N992</f>
        <v>1240</v>
      </c>
    </row>
    <row r="984" spans="1:12" s="8" customFormat="1" ht="19.5" customHeight="1" x14ac:dyDescent="0.25">
      <c r="A984" s="3">
        <f>IFERROR(VLOOKUP(B984,'[1]DADOS (OCULTAR)'!$Q$3:$S$136,3,0),"")</f>
        <v>9039744002308</v>
      </c>
      <c r="B984" s="4" t="str">
        <f>'[1]TCE - ANEXO IV - Preencher'!C993</f>
        <v>HOSPITAL NOSSA SENHORA DAS GRAÇAS - ANTIGO ALFA - CG Nº 024/2022</v>
      </c>
      <c r="C984" s="4" t="str">
        <f>'[1]TCE - ANEXO IV - Preencher'!E993</f>
        <v>5.16 - Serviços Médico-Hospitalares, Odotonlogia e Laboratoriais</v>
      </c>
      <c r="D984" s="3" t="str">
        <f>'[1]TCE - ANEXO IV - Preencher'!F993</f>
        <v>50.035.181/0001-60</v>
      </c>
      <c r="E984" s="5" t="str">
        <f>'[1]TCE - ANEXO IV - Preencher'!G993</f>
        <v>LS OLINDA ASSISTENCIA E CONSULTORIA EM SAUDE LTDA</v>
      </c>
      <c r="F984" s="5" t="str">
        <f>'[1]TCE - ANEXO IV - Preencher'!H993</f>
        <v>S</v>
      </c>
      <c r="G984" s="5" t="str">
        <f>'[1]TCE - ANEXO IV - Preencher'!I993</f>
        <v>S</v>
      </c>
      <c r="H984" s="5" t="str">
        <f>'[1]TCE - ANEXO IV - Preencher'!J993</f>
        <v>260000001651</v>
      </c>
      <c r="I984" s="6">
        <f>IF('[1]TCE - ANEXO IV - Preencher'!K993="","",'[1]TCE - ANEXO IV - Preencher'!K993)</f>
        <v>46227</v>
      </c>
      <c r="J984" s="5" t="str">
        <f>'[1]TCE - ANEXO IV - Preencher'!L993</f>
        <v>260960012500351810001602600000001651</v>
      </c>
      <c r="K984" s="5" t="str">
        <f>IF(F984="B",LEFT('[1]TCE - ANEXO IV - Preencher'!M993,2),IF(F984="S",LEFT('[1]TCE - ANEXO IV - Preencher'!M993,7),IF('[1]TCE - ANEXO IV - Preencher'!H993="","")))</f>
        <v>2609600</v>
      </c>
      <c r="L984" s="7">
        <f>'[1]TCE - ANEXO IV - Preencher'!N993</f>
        <v>149167.85999999999</v>
      </c>
    </row>
    <row r="985" spans="1:12" s="8" customFormat="1" ht="19.5" customHeight="1" x14ac:dyDescent="0.25">
      <c r="A985" s="3">
        <f>IFERROR(VLOOKUP(B985,'[1]DADOS (OCULTAR)'!$Q$3:$S$136,3,0),"")</f>
        <v>9039744002308</v>
      </c>
      <c r="B985" s="4" t="str">
        <f>'[1]TCE - ANEXO IV - Preencher'!C994</f>
        <v>HOSPITAL NOSSA SENHORA DAS GRAÇAS - ANTIGO ALFA - CG Nº 024/2022</v>
      </c>
      <c r="C985" s="4" t="str">
        <f>'[1]TCE - ANEXO IV - Preencher'!E994</f>
        <v>5.16 - Serviços Médico-Hospitalares, Odotonlogia e Laboratoriais</v>
      </c>
      <c r="D985" s="3" t="str">
        <f>'[1]TCE - ANEXO IV - Preencher'!F994</f>
        <v>45.637.249/0001-40</v>
      </c>
      <c r="E985" s="5" t="str">
        <f>'[1]TCE - ANEXO IV - Preencher'!G994</f>
        <v>STARMED ATIVIDADES MEDICAS LTDA</v>
      </c>
      <c r="F985" s="5" t="str">
        <f>'[1]TCE - ANEXO IV - Preencher'!H994</f>
        <v>S</v>
      </c>
      <c r="G985" s="5" t="str">
        <f>'[1]TCE - ANEXO IV - Preencher'!I994</f>
        <v>S</v>
      </c>
      <c r="H985" s="5" t="str">
        <f>'[1]TCE - ANEXO IV - Preencher'!J994</f>
        <v>260000000001000</v>
      </c>
      <c r="I985" s="6">
        <f>IF('[1]TCE - ANEXO IV - Preencher'!K994="","",'[1]TCE - ANEXO IV - Preencher'!K994)</f>
        <v>46224</v>
      </c>
      <c r="J985" s="5" t="str">
        <f>'[1]TCE - ANEXO IV - Preencher'!L994</f>
        <v>26096001245637249000140260000000100026077580073032</v>
      </c>
      <c r="K985" s="5" t="str">
        <f>IF(F985="B",LEFT('[1]TCE - ANEXO IV - Preencher'!M994,2),IF(F985="S",LEFT('[1]TCE - ANEXO IV - Preencher'!M994,7),IF('[1]TCE - ANEXO IV - Preencher'!H994="","")))</f>
        <v>26 - Pe</v>
      </c>
      <c r="L985" s="7">
        <f>'[1]TCE - ANEXO IV - Preencher'!N994</f>
        <v>139143.24</v>
      </c>
    </row>
    <row r="986" spans="1:12" s="8" customFormat="1" ht="19.5" customHeight="1" x14ac:dyDescent="0.25">
      <c r="A986" s="3">
        <f>IFERROR(VLOOKUP(B986,'[1]DADOS (OCULTAR)'!$Q$3:$S$136,3,0),"")</f>
        <v>9039744002308</v>
      </c>
      <c r="B986" s="4" t="str">
        <f>'[1]TCE - ANEXO IV - Preencher'!C995</f>
        <v>HOSPITAL NOSSA SENHORA DAS GRAÇAS - ANTIGO ALFA - CG Nº 024/2022</v>
      </c>
      <c r="C986" s="4" t="str">
        <f>'[1]TCE - ANEXO IV - Preencher'!E995</f>
        <v>5.16 - Serviços Médico-Hospitalares, Odotonlogia e Laboratoriais</v>
      </c>
      <c r="D986" s="3" t="str">
        <f>'[1]TCE - ANEXO IV - Preencher'!F995</f>
        <v>45.637.249/0001-40</v>
      </c>
      <c r="E986" s="5" t="str">
        <f>'[1]TCE - ANEXO IV - Preencher'!G995</f>
        <v>STARMED ATIVIDADES MEDICAS LTDA</v>
      </c>
      <c r="F986" s="5" t="str">
        <f>'[1]TCE - ANEXO IV - Preencher'!H995</f>
        <v>S</v>
      </c>
      <c r="G986" s="5" t="str">
        <f>'[1]TCE - ANEXO IV - Preencher'!I995</f>
        <v>S</v>
      </c>
      <c r="H986" s="5" t="str">
        <f>'[1]TCE - ANEXO IV - Preencher'!J995</f>
        <v>260000000981</v>
      </c>
      <c r="I986" s="6">
        <f>IF('[1]TCE - ANEXO IV - Preencher'!K995="","",'[1]TCE - ANEXO IV - Preencher'!K995)</f>
        <v>46218</v>
      </c>
      <c r="J986" s="5" t="str">
        <f>'[1]TCE - ANEXO IV - Preencher'!L995</f>
        <v>26096001245637249000140260000000098126079743566903</v>
      </c>
      <c r="K986" s="5" t="str">
        <f>IF(F986="B",LEFT('[1]TCE - ANEXO IV - Preencher'!M995,2),IF(F986="S",LEFT('[1]TCE - ANEXO IV - Preencher'!M995,7),IF('[1]TCE - ANEXO IV - Preencher'!H995="","")))</f>
        <v>2609600</v>
      </c>
      <c r="L986" s="7">
        <f>'[1]TCE - ANEXO IV - Preencher'!N995</f>
        <v>80</v>
      </c>
    </row>
    <row r="987" spans="1:12" s="8" customFormat="1" ht="19.5" customHeight="1" x14ac:dyDescent="0.25">
      <c r="A987" s="3">
        <f>IFERROR(VLOOKUP(B987,'[1]DADOS (OCULTAR)'!$Q$3:$S$136,3,0),"")</f>
        <v>9039744002308</v>
      </c>
      <c r="B987" s="4" t="str">
        <f>'[1]TCE - ANEXO IV - Preencher'!C996</f>
        <v>HOSPITAL NOSSA SENHORA DAS GRAÇAS - ANTIGO ALFA - CG Nº 024/2022</v>
      </c>
      <c r="C987" s="4" t="str">
        <f>'[1]TCE - ANEXO IV - Preencher'!E996</f>
        <v>5.16 - Serviços Médico-Hospitalares, Odotonlogia e Laboratoriais</v>
      </c>
      <c r="D987" s="3" t="str">
        <f>'[1]TCE - ANEXO IV - Preencher'!F996</f>
        <v>52.021.000/0001-71</v>
      </c>
      <c r="E987" s="5" t="str">
        <f>'[1]TCE - ANEXO IV - Preencher'!G996</f>
        <v>MAG SERVICOS MEDICOS LTDA</v>
      </c>
      <c r="F987" s="5" t="str">
        <f>'[1]TCE - ANEXO IV - Preencher'!H996</f>
        <v>S</v>
      </c>
      <c r="G987" s="5" t="str">
        <f>'[1]TCE - ANEXO IV - Preencher'!I996</f>
        <v>S</v>
      </c>
      <c r="H987" s="5" t="str">
        <f>'[1]TCE - ANEXO IV - Preencher'!J996</f>
        <v>28</v>
      </c>
      <c r="I987" s="6">
        <f>IF('[1]TCE - ANEXO IV - Preencher'!K996="","",'[1]TCE - ANEXO IV - Preencher'!K996)</f>
        <v>46209</v>
      </c>
      <c r="J987" s="5" t="str">
        <f>'[1]TCE - ANEXO IV - Preencher'!L996</f>
        <v>26116062252021000000171000000000002826070840541126</v>
      </c>
      <c r="K987" s="5" t="str">
        <f>IF(F987="B",LEFT('[1]TCE - ANEXO IV - Preencher'!M996,2),IF(F987="S",LEFT('[1]TCE - ANEXO IV - Preencher'!M996,7),IF('[1]TCE - ANEXO IV - Preencher'!H996="","")))</f>
        <v>2611606</v>
      </c>
      <c r="L987" s="7">
        <f>'[1]TCE - ANEXO IV - Preencher'!N996</f>
        <v>57500</v>
      </c>
    </row>
    <row r="988" spans="1:12" s="8" customFormat="1" ht="19.5" customHeight="1" x14ac:dyDescent="0.25">
      <c r="A988" s="3">
        <f>IFERROR(VLOOKUP(B988,'[1]DADOS (OCULTAR)'!$Q$3:$S$136,3,0),"")</f>
        <v>9039744002308</v>
      </c>
      <c r="B988" s="4" t="str">
        <f>'[1]TCE - ANEXO IV - Preencher'!C997</f>
        <v>HOSPITAL NOSSA SENHORA DAS GRAÇAS - ANTIGO ALFA - CG Nº 024/2022</v>
      </c>
      <c r="C988" s="4" t="str">
        <f>'[1]TCE - ANEXO IV - Preencher'!E997</f>
        <v>5.16 - Serviços Médico-Hospitalares, Odotonlogia e Laboratoriais</v>
      </c>
      <c r="D988" s="3" t="str">
        <f>'[1]TCE - ANEXO IV - Preencher'!F997</f>
        <v>42.962.354/0001-67</v>
      </c>
      <c r="E988" s="5" t="str">
        <f>'[1]TCE - ANEXO IV - Preencher'!G997</f>
        <v>CAMPOS &amp; JORDAO SAUDE INTEGRADA LTDA</v>
      </c>
      <c r="F988" s="5" t="str">
        <f>'[1]TCE - ANEXO IV - Preencher'!H997</f>
        <v>S</v>
      </c>
      <c r="G988" s="5" t="str">
        <f>'[1]TCE - ANEXO IV - Preencher'!I997</f>
        <v>S</v>
      </c>
      <c r="H988" s="5" t="str">
        <f>'[1]TCE - ANEXO IV - Preencher'!J997</f>
        <v>39</v>
      </c>
      <c r="I988" s="6">
        <f>IF('[1]TCE - ANEXO IV - Preencher'!K997="","",'[1]TCE - ANEXO IV - Preencher'!K997)</f>
        <v>46211</v>
      </c>
      <c r="J988" s="5" t="str">
        <f>'[1]TCE - ANEXO IV - Preencher'!L997</f>
        <v>26116062242962354000167000000000003926072476089410</v>
      </c>
      <c r="K988" s="5" t="str">
        <f>IF(F988="B",LEFT('[1]TCE - ANEXO IV - Preencher'!M997,2),IF(F988="S",LEFT('[1]TCE - ANEXO IV - Preencher'!M997,7),IF('[1]TCE - ANEXO IV - Preencher'!H997="","")))</f>
        <v>2307304</v>
      </c>
      <c r="L988" s="7">
        <f>'[1]TCE - ANEXO IV - Preencher'!N997</f>
        <v>11153.1</v>
      </c>
    </row>
    <row r="989" spans="1:12" s="8" customFormat="1" ht="19.5" customHeight="1" x14ac:dyDescent="0.25">
      <c r="A989" s="3">
        <f>IFERROR(VLOOKUP(B989,'[1]DADOS (OCULTAR)'!$Q$3:$S$136,3,0),"")</f>
        <v>9039744002308</v>
      </c>
      <c r="B989" s="4" t="str">
        <f>'[1]TCE - ANEXO IV - Preencher'!C998</f>
        <v>HOSPITAL NOSSA SENHORA DAS GRAÇAS - ANTIGO ALFA - CG Nº 024/2022</v>
      </c>
      <c r="C989" s="4" t="str">
        <f>'[1]TCE - ANEXO IV - Preencher'!E998</f>
        <v/>
      </c>
      <c r="D989" s="3" t="str">
        <f>'[1]TCE - ANEXO IV - Preencher'!F998</f>
        <v>52.021.000/0001-71</v>
      </c>
      <c r="E989" s="5" t="str">
        <f>'[1]TCE - ANEXO IV - Preencher'!G998</f>
        <v>MAG SERVICOS MEDICOS LTDA</v>
      </c>
      <c r="F989" s="5" t="str">
        <f>'[1]TCE - ANEXO IV - Preencher'!H998</f>
        <v>S</v>
      </c>
      <c r="G989" s="5" t="str">
        <f>'[1]TCE - ANEXO IV - Preencher'!I998</f>
        <v>S</v>
      </c>
      <c r="H989" s="5" t="str">
        <f>'[1]TCE - ANEXO IV - Preencher'!J998</f>
        <v>29</v>
      </c>
      <c r="I989" s="6">
        <f>IF('[1]TCE - ANEXO IV - Preencher'!K998="","",'[1]TCE - ANEXO IV - Preencher'!K998)</f>
        <v>46209</v>
      </c>
      <c r="J989" s="5" t="str">
        <f>'[1]TCE - ANEXO IV - Preencher'!L998</f>
        <v>26116062252021000000171000000000002926072943546554</v>
      </c>
      <c r="K989" s="5" t="str">
        <f>IF(F989="B",LEFT('[1]TCE - ANEXO IV - Preencher'!M998,2),IF(F989="S",LEFT('[1]TCE - ANEXO IV - Preencher'!M998,7),IF('[1]TCE - ANEXO IV - Preencher'!H998="","")))</f>
        <v>2611606</v>
      </c>
      <c r="L989" s="7">
        <f>'[1]TCE - ANEXO IV - Preencher'!N998</f>
        <v>25451.9</v>
      </c>
    </row>
    <row r="990" spans="1:12" s="8" customFormat="1" ht="19.5" customHeight="1" x14ac:dyDescent="0.25">
      <c r="A990" s="3">
        <f>IFERROR(VLOOKUP(B990,'[1]DADOS (OCULTAR)'!$Q$3:$S$136,3,0),"")</f>
        <v>9039744002308</v>
      </c>
      <c r="B990" s="4" t="str">
        <f>'[1]TCE - ANEXO IV - Preencher'!C999</f>
        <v>HOSPITAL NOSSA SENHORA DAS GRAÇAS - ANTIGO ALFA - CG Nº 024/2022</v>
      </c>
      <c r="C990" s="4" t="str">
        <f>'[1]TCE - ANEXO IV - Preencher'!E999</f>
        <v>5.16 - Serviços Médico-Hospitalares, Odotonlogia e Laboratoriais</v>
      </c>
      <c r="D990" s="3" t="str">
        <f>'[1]TCE - ANEXO IV - Preencher'!F999</f>
        <v>30.872.665/0001-56</v>
      </c>
      <c r="E990" s="5" t="str">
        <f>'[1]TCE - ANEXO IV - Preencher'!G999</f>
        <v>CNSR - CENTRO DE NEUROLOGIA E SONO DO RECIFE LTDA</v>
      </c>
      <c r="F990" s="5" t="str">
        <f>'[1]TCE - ANEXO IV - Preencher'!H999</f>
        <v>S</v>
      </c>
      <c r="G990" s="5" t="str">
        <f>'[1]TCE - ANEXO IV - Preencher'!I999</f>
        <v>S</v>
      </c>
      <c r="H990" s="5" t="str">
        <f>'[1]TCE - ANEXO IV - Preencher'!J999</f>
        <v>88</v>
      </c>
      <c r="I990" s="6">
        <f>IF('[1]TCE - ANEXO IV - Preencher'!K999="","",'[1]TCE - ANEXO IV - Preencher'!K999)</f>
        <v>46216</v>
      </c>
      <c r="J990" s="5" t="str">
        <f>'[1]TCE - ANEXO IV - Preencher'!L999</f>
        <v>26116062230872665000156000000000008826076984393601</v>
      </c>
      <c r="K990" s="5" t="str">
        <f>IF(F990="B",LEFT('[1]TCE - ANEXO IV - Preencher'!M999,2),IF(F990="S",LEFT('[1]TCE - ANEXO IV - Preencher'!M999,7),IF('[1]TCE - ANEXO IV - Preencher'!H999="","")))</f>
        <v>2611606</v>
      </c>
      <c r="L990" s="7">
        <f>'[1]TCE - ANEXO IV - Preencher'!N999</f>
        <v>11400</v>
      </c>
    </row>
    <row r="991" spans="1:12" ht="19.5" customHeight="1" x14ac:dyDescent="0.25">
      <c r="A991" s="3">
        <f>IFERROR(VLOOKUP(B991,'[1]DADOS (OCULTAR)'!$Q$3:$S$136,3,0),"")</f>
        <v>9039744002308</v>
      </c>
      <c r="B991" s="4" t="str">
        <f>'[1]TCE - ANEXO IV - Preencher'!C1000</f>
        <v>HOSPITAL NOSSA SENHORA DAS GRAÇAS - ANTIGO ALFA - CG Nº 024/2022</v>
      </c>
      <c r="C991" s="4" t="str">
        <f>'[1]TCE - ANEXO IV - Preencher'!E1000</f>
        <v>5.16 - Serviços Médico-Hospitalares, Odotonlogia e Laboratoriais</v>
      </c>
      <c r="D991" s="3" t="str">
        <f>'[1]TCE - ANEXO IV - Preencher'!F1000</f>
        <v>11.099.428/0001-50</v>
      </c>
      <c r="E991" s="5" t="str">
        <f>'[1]TCE - ANEXO IV - Preencher'!G1000</f>
        <v>CGP SERVIÇOS DE RADIOLOGIA LTDA</v>
      </c>
      <c r="F991" s="5" t="str">
        <f>'[1]TCE - ANEXO IV - Preencher'!H1000</f>
        <v>S</v>
      </c>
      <c r="G991" s="5" t="str">
        <f>'[1]TCE - ANEXO IV - Preencher'!I1000</f>
        <v>S</v>
      </c>
      <c r="H991" s="5" t="str">
        <f>'[1]TCE - ANEXO IV - Preencher'!J1000</f>
        <v>00001056</v>
      </c>
      <c r="I991" s="6">
        <f>IF('[1]TCE - ANEXO IV - Preencher'!K1000="","",'[1]TCE - ANEXO IV - Preencher'!K1000)</f>
        <v>46213</v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>2611606</v>
      </c>
      <c r="L991" s="7">
        <f>'[1]TCE - ANEXO IV - Preencher'!N1000</f>
        <v>11153.1</v>
      </c>
    </row>
    <row r="992" spans="1:12" ht="19.5" customHeight="1" x14ac:dyDescent="0.25">
      <c r="A992" s="3">
        <f>IFERROR(VLOOKUP(B992,'[1]DADOS (OCULTAR)'!$Q$3:$S$136,3,0),"")</f>
        <v>9039744002308</v>
      </c>
      <c r="B992" s="4" t="str">
        <f>'[1]TCE - ANEXO IV - Preencher'!C1001</f>
        <v>HOSPITAL NOSSA SENHORA DAS GRAÇAS - ANTIGO ALFA - CG Nº 024/2022</v>
      </c>
      <c r="C992" s="4" t="str">
        <f>'[1]TCE - ANEXO IV - Preencher'!E1001</f>
        <v>5.16 - Serviços Médico-Hospitalares, Odotonlogia e Laboratoriais</v>
      </c>
      <c r="D992" s="3" t="str">
        <f>'[1]TCE - ANEXO IV - Preencher'!F1001</f>
        <v>39.627.200/0001-04</v>
      </c>
      <c r="E992" s="5" t="str">
        <f>'[1]TCE - ANEXO IV - Preencher'!G1001</f>
        <v>MEU STAFF ATENDIMENTO MEDICO LTDA</v>
      </c>
      <c r="F992" s="5" t="str">
        <f>'[1]TCE - ANEXO IV - Preencher'!H1001</f>
        <v>S</v>
      </c>
      <c r="G992" s="5" t="str">
        <f>'[1]TCE - ANEXO IV - Preencher'!I1001</f>
        <v>S</v>
      </c>
      <c r="H992" s="5" t="str">
        <f>'[1]TCE - ANEXO IV - Preencher'!J1001</f>
        <v>1142</v>
      </c>
      <c r="I992" s="6">
        <f>IF('[1]TCE - ANEXO IV - Preencher'!K1001="","",'[1]TCE - ANEXO IV - Preencher'!K1001)</f>
        <v>46204</v>
      </c>
      <c r="J992" s="5" t="str">
        <f>'[1]TCE - ANEXO IV - Preencher'!L1001</f>
        <v>23073041239627200000104000000000114226070303460450</v>
      </c>
      <c r="K992" s="5" t="str">
        <f>IF(F992="B",LEFT('[1]TCE - ANEXO IV - Preencher'!M1001,2),IF(F992="S",LEFT('[1]TCE - ANEXO IV - Preencher'!M1001,7),IF('[1]TCE - ANEXO IV - Preencher'!H1001="","")))</f>
        <v>2307304</v>
      </c>
      <c r="L992" s="7">
        <f>'[1]TCE - ANEXO IV - Preencher'!N1001</f>
        <v>2600</v>
      </c>
    </row>
    <row r="993" spans="1:12" ht="19.5" customHeight="1" x14ac:dyDescent="0.25">
      <c r="A993" s="3">
        <f>IFERROR(VLOOKUP(B993,'[1]DADOS (OCULTAR)'!$Q$3:$S$136,3,0),"")</f>
        <v>9039744002308</v>
      </c>
      <c r="B993" s="4" t="str">
        <f>'[1]TCE - ANEXO IV - Preencher'!C1002</f>
        <v>HOSPITAL NOSSA SENHORA DAS GRAÇAS - ANTIGO ALFA - CG Nº 024/2022</v>
      </c>
      <c r="C993" s="4" t="str">
        <f>'[1]TCE - ANEXO IV - Preencher'!E1002</f>
        <v>5.16 - Serviços Médico-Hospitalares, Odotonlogia e Laboratoriais</v>
      </c>
      <c r="D993" s="3" t="str">
        <f>'[1]TCE - ANEXO IV - Preencher'!F1002</f>
        <v>51.018.327/0001-21</v>
      </c>
      <c r="E993" s="5" t="str">
        <f>'[1]TCE - ANEXO IV - Preencher'!G1002</f>
        <v>SAFEMED SAUDE LTDA</v>
      </c>
      <c r="F993" s="5" t="str">
        <f>'[1]TCE - ANEXO IV - Preencher'!H1002</f>
        <v>S</v>
      </c>
      <c r="G993" s="5" t="str">
        <f>'[1]TCE - ANEXO IV - Preencher'!I1002</f>
        <v>S</v>
      </c>
      <c r="H993" s="5" t="str">
        <f>'[1]TCE - ANEXO IV - Preencher'!J1002</f>
        <v>2600000000872</v>
      </c>
      <c r="I993" s="6">
        <f>IF('[1]TCE - ANEXO IV - Preencher'!K1002="","",'[1]TCE - ANEXO IV - Preencher'!K1002)</f>
        <v>46226</v>
      </c>
      <c r="J993" s="5" t="str">
        <f>'[1]TCE - ANEXO IV - Preencher'!L1002</f>
        <v>26096001251018327000121260000000087226074534984898</v>
      </c>
      <c r="K993" s="5" t="str">
        <f>IF(F993="B",LEFT('[1]TCE - ANEXO IV - Preencher'!M1002,2),IF(F993="S",LEFT('[1]TCE - ANEXO IV - Preencher'!M1002,7),IF('[1]TCE - ANEXO IV - Preencher'!H1002="","")))</f>
        <v>2609600</v>
      </c>
      <c r="L993" s="7">
        <f>'[1]TCE - ANEXO IV - Preencher'!N1002</f>
        <v>81320.100000000006</v>
      </c>
    </row>
    <row r="994" spans="1:12" ht="19.5" customHeight="1" x14ac:dyDescent="0.25">
      <c r="A994" s="3">
        <f>IFERROR(VLOOKUP(B994,'[1]DADOS (OCULTAR)'!$Q$3:$S$136,3,0),"")</f>
        <v>9039744002308</v>
      </c>
      <c r="B994" s="4" t="str">
        <f>'[1]TCE - ANEXO IV - Preencher'!C1003</f>
        <v>HOSPITAL NOSSA SENHORA DAS GRAÇAS - ANTIGO ALFA - CG Nº 024/2022</v>
      </c>
      <c r="C994" s="4" t="str">
        <f>'[1]TCE - ANEXO IV - Preencher'!E1003</f>
        <v>5.16 - Serviços Médico-Hospitalares, Odotonlogia e Laboratoriais</v>
      </c>
      <c r="D994" s="3" t="str">
        <f>'[1]TCE - ANEXO IV - Preencher'!F1003</f>
        <v>52.355.127.0001-27</v>
      </c>
      <c r="E994" s="5" t="str">
        <f>'[1]TCE - ANEXO IV - Preencher'!G1003</f>
        <v>MASTERMED PE III GESTÃO MEDICA LTDA</v>
      </c>
      <c r="F994" s="5" t="str">
        <f>'[1]TCE - ANEXO IV - Preencher'!H1003</f>
        <v>S</v>
      </c>
      <c r="G994" s="5" t="str">
        <f>'[1]TCE - ANEXO IV - Preencher'!I1003</f>
        <v>S</v>
      </c>
      <c r="H994" s="5" t="str">
        <f>'[1]TCE - ANEXO IV - Preencher'!J1003</f>
        <v>26000000001840</v>
      </c>
      <c r="I994" s="6">
        <f>IF('[1]TCE - ANEXO IV - Preencher'!K1003="","",'[1]TCE - ANEXO IV - Preencher'!K1003)</f>
        <v>46224</v>
      </c>
      <c r="J994" s="5" t="str">
        <f>'[1]TCE - ANEXO IV - Preencher'!L1003</f>
        <v>26096001252355127000127260000000184026079139371182</v>
      </c>
      <c r="K994" s="5" t="str">
        <f>IF(F994="B",LEFT('[1]TCE - ANEXO IV - Preencher'!M1003,2),IF(F994="S",LEFT('[1]TCE - ANEXO IV - Preencher'!M1003,7),IF('[1]TCE - ANEXO IV - Preencher'!H1003="","")))</f>
        <v>26 - Pe</v>
      </c>
      <c r="L994" s="7">
        <f>'[1]TCE - ANEXO IV - Preencher'!N1003</f>
        <v>43249.26</v>
      </c>
    </row>
    <row r="995" spans="1:12" ht="19.5" customHeight="1" x14ac:dyDescent="0.25">
      <c r="A995" s="3">
        <f>IFERROR(VLOOKUP(B995,'[1]DADOS (OCULTAR)'!$Q$3:$S$136,3,0),"")</f>
        <v>9039744002308</v>
      </c>
      <c r="B995" s="4" t="str">
        <f>'[1]TCE - ANEXO IV - Preencher'!C1004</f>
        <v>HOSPITAL NOSSA SENHORA DAS GRAÇAS - ANTIGO ALFA - CG Nº 024/2022</v>
      </c>
      <c r="C995" s="4" t="str">
        <f>'[1]TCE - ANEXO IV - Preencher'!E1004</f>
        <v>5.16 - Serviços Médico-Hospitalares, Odotonlogia e Laboratoriais</v>
      </c>
      <c r="D995" s="3" t="str">
        <f>'[1]TCE - ANEXO IV - Preencher'!F1004</f>
        <v>46.812.946/0001-53</v>
      </c>
      <c r="E995" s="5" t="str">
        <f>'[1]TCE - ANEXO IV - Preencher'!G1004</f>
        <v>G4MED SOLUÇOES EM SAUDE LTDA</v>
      </c>
      <c r="F995" s="5" t="str">
        <f>'[1]TCE - ANEXO IV - Preencher'!H1004</f>
        <v>S</v>
      </c>
      <c r="G995" s="5" t="str">
        <f>'[1]TCE - ANEXO IV - Preencher'!I1004</f>
        <v>S</v>
      </c>
      <c r="H995" s="5" t="str">
        <f>'[1]TCE - ANEXO IV - Preencher'!J1004</f>
        <v>219</v>
      </c>
      <c r="I995" s="6">
        <f>IF('[1]TCE - ANEXO IV - Preencher'!K1004="","",'[1]TCE - ANEXO IV - Preencher'!K1004)</f>
        <v>46216</v>
      </c>
      <c r="J995" s="5" t="str">
        <f>'[1]TCE - ANEXO IV - Preencher'!L1004</f>
        <v>26116062246812946000153000000000021926075297312780</v>
      </c>
      <c r="K995" s="5" t="str">
        <f>IF(F995="B",LEFT('[1]TCE - ANEXO IV - Preencher'!M1004,2),IF(F995="S",LEFT('[1]TCE - ANEXO IV - Preencher'!M1004,7),IF('[1]TCE - ANEXO IV - Preencher'!H1004="","")))</f>
        <v>26 - Pe</v>
      </c>
      <c r="L995" s="7">
        <f>'[1]TCE - ANEXO IV - Preencher'!N1004</f>
        <v>16073.48</v>
      </c>
    </row>
    <row r="996" spans="1:12" ht="19.5" customHeight="1" x14ac:dyDescent="0.25">
      <c r="A996" s="3">
        <f>IFERROR(VLOOKUP(B996,'[1]DADOS (OCULTAR)'!$Q$3:$S$136,3,0),"")</f>
        <v>9039744002308</v>
      </c>
      <c r="B996" s="4" t="str">
        <f>'[1]TCE - ANEXO IV - Preencher'!C1005</f>
        <v>HOSPITAL NOSSA SENHORA DAS GRAÇAS - ANTIGO ALFA - CG Nº 024/2022</v>
      </c>
      <c r="C996" s="4" t="str">
        <f>'[1]TCE - ANEXO IV - Preencher'!E1005</f>
        <v>5.16 - Serviços Médico-Hospitalares, Odotonlogia e Laboratoriais</v>
      </c>
      <c r="D996" s="3" t="str">
        <f>'[1]TCE - ANEXO IV - Preencher'!F1005</f>
        <v>04.539.279/0001-37</v>
      </c>
      <c r="E996" s="5" t="str">
        <f>'[1]TCE - ANEXO IV - Preencher'!G1005</f>
        <v>CIENTIFICALAB PRODUTOS LABORATORIAIS E SISTEMAS LTDA</v>
      </c>
      <c r="F996" s="5" t="str">
        <f>'[1]TCE - ANEXO IV - Preencher'!H1005</f>
        <v>S</v>
      </c>
      <c r="G996" s="5" t="str">
        <f>'[1]TCE - ANEXO IV - Preencher'!I1005</f>
        <v>S</v>
      </c>
      <c r="H996" s="5" t="str">
        <f>'[1]TCE - ANEXO IV - Preencher'!J1005</f>
        <v>16559</v>
      </c>
      <c r="I996" s="6">
        <f>IF('[1]TCE - ANEXO IV - Preencher'!K1005="","",'[1]TCE - ANEXO IV - Preencher'!K1005)</f>
        <v>46210</v>
      </c>
      <c r="J996" s="5" t="str">
        <f>'[1]TCE - ANEXO IV - Preencher'!L1005</f>
        <v>35057081204539279000137000000001655926071120361103</v>
      </c>
      <c r="K996" s="5" t="str">
        <f>IF(F996="B",LEFT('[1]TCE - ANEXO IV - Preencher'!M1005,2),IF(F996="S",LEFT('[1]TCE - ANEXO IV - Preencher'!M1005,7),IF('[1]TCE - ANEXO IV - Preencher'!H1005="","")))</f>
        <v>3505708</v>
      </c>
      <c r="L996" s="7">
        <f>'[1]TCE - ANEXO IV - Preencher'!N1005</f>
        <v>165691.79</v>
      </c>
    </row>
    <row r="997" spans="1:12" ht="19.5" customHeight="1" x14ac:dyDescent="0.25">
      <c r="A997" s="3">
        <f>IFERROR(VLOOKUP(B997,'[1]DADOS (OCULTAR)'!$Q$3:$S$136,3,0),"")</f>
        <v>9039744002308</v>
      </c>
      <c r="B997" s="4" t="str">
        <f>'[1]TCE - ANEXO IV - Preencher'!C1006</f>
        <v>HOSPITAL NOSSA SENHORA DAS GRAÇAS - ANTIGO ALFA - CG Nº 024/2022</v>
      </c>
      <c r="C997" s="4" t="str">
        <f>'[1]TCE - ANEXO IV - Preencher'!E1006</f>
        <v>5.8 - Locação de Veículos Automotores</v>
      </c>
      <c r="D997" s="3" t="str">
        <f>'[1]TCE - ANEXO IV - Preencher'!F1006</f>
        <v>07.901.782/0002-60</v>
      </c>
      <c r="E997" s="5" t="str">
        <f>'[1]TCE - ANEXO IV - Preencher'!G1006</f>
        <v>SAFETYMED ASSESSORIA MEDICA LTDA</v>
      </c>
      <c r="F997" s="5" t="str">
        <f>'[1]TCE - ANEXO IV - Preencher'!H1006</f>
        <v>S</v>
      </c>
      <c r="G997" s="5" t="str">
        <f>'[1]TCE - ANEXO IV - Preencher'!I1006</f>
        <v>S</v>
      </c>
      <c r="H997" s="5" t="str">
        <f>'[1]TCE - ANEXO IV - Preencher'!J1006</f>
        <v>377</v>
      </c>
      <c r="I997" s="6">
        <f>IF('[1]TCE - ANEXO IV - Preencher'!K1006="","",'[1]TCE - ANEXO IV - Preencher'!K1006)</f>
        <v>46204</v>
      </c>
      <c r="J997" s="5" t="str">
        <f>'[1]TCE - ANEXO IV - Preencher'!L1006</f>
        <v xml:space="preserve">261 16062207901 782000260000000000037726077704222068 </v>
      </c>
      <c r="K997" s="5" t="str">
        <f>IF(F997="B",LEFT('[1]TCE - ANEXO IV - Preencher'!M1006,2),IF(F997="S",LEFT('[1]TCE - ANEXO IV - Preencher'!M1006,7),IF('[1]TCE - ANEXO IV - Preencher'!H1006="","")))</f>
        <v>2611606</v>
      </c>
      <c r="L997" s="7">
        <f>'[1]TCE - ANEXO IV - Preencher'!N1006</f>
        <v>37242</v>
      </c>
    </row>
    <row r="998" spans="1:12" ht="19.5" customHeight="1" x14ac:dyDescent="0.25">
      <c r="A998" s="3">
        <f>IFERROR(VLOOKUP(B998,'[1]DADOS (OCULTAR)'!$Q$3:$S$136,3,0),"")</f>
        <v>9039744002308</v>
      </c>
      <c r="B998" s="4" t="str">
        <f>'[1]TCE - ANEXO IV - Preencher'!C1007</f>
        <v>HOSPITAL NOSSA SENHORA DAS GRAÇAS - ANTIGO ALFA - CG Nº 024/2022</v>
      </c>
      <c r="C998" s="4" t="str">
        <f>'[1]TCE - ANEXO IV - Preencher'!E1007</f>
        <v>5.99 - Outros Serviços de Terceiros Pessoa Jurídica</v>
      </c>
      <c r="D998" s="3" t="str">
        <f>'[1]TCE - ANEXO IV - Preencher'!F1007</f>
        <v>37.078.195/0001-00</v>
      </c>
      <c r="E998" s="5" t="str">
        <f>'[1]TCE - ANEXO IV - Preencher'!G1007</f>
        <v>ALFATERAPIA RENAL SERVICOS DE DIALISE E NEFROLOGIA LTDA</v>
      </c>
      <c r="F998" s="5" t="str">
        <f>'[1]TCE - ANEXO IV - Preencher'!H1007</f>
        <v>S</v>
      </c>
      <c r="G998" s="5" t="str">
        <f>'[1]TCE - ANEXO IV - Preencher'!I1007</f>
        <v>S</v>
      </c>
      <c r="H998" s="5" t="str">
        <f>'[1]TCE - ANEXO IV - Preencher'!J1007</f>
        <v>27</v>
      </c>
      <c r="I998" s="6">
        <f>IF('[1]TCE - ANEXO IV - Preencher'!K1007="","",'[1]TCE - ANEXO IV - Preencher'!K1007)</f>
        <v>46204</v>
      </c>
      <c r="J998" s="5" t="str">
        <f>'[1]TCE - ANEXO IV - Preencher'!L1007</f>
        <v>26116062237078195000100000000000002726074534994850</v>
      </c>
      <c r="K998" s="5" t="str">
        <f>IF(F998="B",LEFT('[1]TCE - ANEXO IV - Preencher'!M1007,2),IF(F998="S",LEFT('[1]TCE - ANEXO IV - Preencher'!M1007,7),IF('[1]TCE - ANEXO IV - Preencher'!H1007="","")))</f>
        <v>2611606</v>
      </c>
      <c r="L998" s="7">
        <f>'[1]TCE - ANEXO IV - Preencher'!N1007</f>
        <v>14500</v>
      </c>
    </row>
    <row r="999" spans="1:12" ht="19.5" customHeight="1" x14ac:dyDescent="0.25">
      <c r="A999" s="3">
        <f>IFERROR(VLOOKUP(B999,'[1]DADOS (OCULTAR)'!$Q$3:$S$136,3,0),"")</f>
        <v>9039744002308</v>
      </c>
      <c r="B999" s="4" t="str">
        <f>'[1]TCE - ANEXO IV - Preencher'!C1008</f>
        <v>HOSPITAL NOSSA SENHORA DAS GRAÇAS - ANTIGO ALFA - CG Nº 024/2022</v>
      </c>
      <c r="C999" s="4" t="str">
        <f>'[1]TCE - ANEXO IV - Preencher'!E1008</f>
        <v>5.99 - Outros Serviços de Terceiros Pessoa Jurídica</v>
      </c>
      <c r="D999" s="3" t="str">
        <f>'[1]TCE - ANEXO IV - Preencher'!F1008</f>
        <v>37.078.195/0001-00</v>
      </c>
      <c r="E999" s="5" t="str">
        <f>'[1]TCE - ANEXO IV - Preencher'!G1008</f>
        <v>ALFATERAPIA RENAL SERVICOS DE DIALISE E NEFROLOGIA LTDA</v>
      </c>
      <c r="F999" s="5" t="str">
        <f>'[1]TCE - ANEXO IV - Preencher'!H1008</f>
        <v>S</v>
      </c>
      <c r="G999" s="5" t="str">
        <f>'[1]TCE - ANEXO IV - Preencher'!I1008</f>
        <v>S</v>
      </c>
      <c r="H999" s="5" t="str">
        <f>'[1]TCE - ANEXO IV - Preencher'!J1008</f>
        <v>29</v>
      </c>
      <c r="I999" s="6">
        <f>IF('[1]TCE - ANEXO IV - Preencher'!K1008="","",'[1]TCE - ANEXO IV - Preencher'!K1008)</f>
        <v>46204</v>
      </c>
      <c r="J999" s="5" t="str">
        <f>'[1]TCE - ANEXO IV - Preencher'!L1008</f>
        <v>26116062237078195000100000000000002926073164326610</v>
      </c>
      <c r="K999" s="5" t="str">
        <f>IF(F999="B",LEFT('[1]TCE - ANEXO IV - Preencher'!M1008,2),IF(F999="S",LEFT('[1]TCE - ANEXO IV - Preencher'!M1008,7),IF('[1]TCE - ANEXO IV - Preencher'!H1008="","")))</f>
        <v>2611606</v>
      </c>
      <c r="L999" s="7">
        <f>'[1]TCE - ANEXO IV - Preencher'!N1008</f>
        <v>9600</v>
      </c>
    </row>
    <row r="1000" spans="1:12" ht="19.5" customHeight="1" x14ac:dyDescent="0.25">
      <c r="A1000" s="3">
        <f>IFERROR(VLOOKUP(B1000,'[1]DADOS (OCULTAR)'!$Q$3:$S$136,3,0),"")</f>
        <v>9039744002308</v>
      </c>
      <c r="B1000" s="4" t="str">
        <f>'[1]TCE - ANEXO IV - Preencher'!C1009</f>
        <v>HOSPITAL NOSSA SENHORA DAS GRAÇAS - ANTIGO ALFA - CG Nº 024/2022</v>
      </c>
      <c r="C1000" s="4" t="str">
        <f>'[1]TCE - ANEXO IV - Preencher'!E1009</f>
        <v>5.99 - Outros Serviços de Terceiros Pessoa Jurídica</v>
      </c>
      <c r="D1000" s="3" t="str">
        <f>'[1]TCE - ANEXO IV - Preencher'!F1009</f>
        <v>11.735.586/0001-59</v>
      </c>
      <c r="E1000" s="5" t="str">
        <f>'[1]TCE - ANEXO IV - Preencher'!G1009</f>
        <v>FUNDACAO DE APOIO AO DESENVOLVIMENTO DA UNIVERSIDADE FE</v>
      </c>
      <c r="F1000" s="5" t="str">
        <f>'[1]TCE - ANEXO IV - Preencher'!H1009</f>
        <v>S</v>
      </c>
      <c r="G1000" s="5" t="str">
        <f>'[1]TCE - ANEXO IV - Preencher'!I1009</f>
        <v>S</v>
      </c>
      <c r="H1000" s="5">
        <f>'[1]TCE - ANEXO IV - Preencher'!J1009</f>
        <v>1992</v>
      </c>
      <c r="I1000" s="6">
        <f>IF('[1]TCE - ANEXO IV - Preencher'!K1009="","",'[1]TCE - ANEXO IV - Preencher'!K1009)</f>
        <v>46206</v>
      </c>
      <c r="J1000" s="5" t="str">
        <f>'[1]TCE - ANEXO IV - Preencher'!L1009</f>
        <v>26116062211735586000159000000000199226070782267619</v>
      </c>
      <c r="K1000" s="5" t="str">
        <f>IF(F1000="B",LEFT('[1]TCE - ANEXO IV - Preencher'!M1009,2),IF(F1000="S",LEFT('[1]TCE - ANEXO IV - Preencher'!M1009,7),IF('[1]TCE - ANEXO IV - Preencher'!H1009="","")))</f>
        <v>2611606</v>
      </c>
      <c r="L1000" s="7">
        <f>'[1]TCE - ANEXO IV - Preencher'!N1009</f>
        <v>1411.81</v>
      </c>
    </row>
    <row r="1001" spans="1:12" ht="19.5" customHeight="1" x14ac:dyDescent="0.25">
      <c r="A1001" s="3">
        <f>IFERROR(VLOOKUP(B1001,'[1]DADOS (OCULTAR)'!$Q$3:$S$136,3,0),"")</f>
        <v>9039744002308</v>
      </c>
      <c r="B1001" s="4" t="str">
        <f>'[1]TCE - ANEXO IV - Preencher'!C1010</f>
        <v>HOSPITAL NOSSA SENHORA DAS GRAÇAS - ANTIGO ALFA - CG Nº 024/2022</v>
      </c>
      <c r="C1001" s="4" t="str">
        <f>'[1]TCE - ANEXO IV - Preencher'!E1010</f>
        <v>5.16 - Serviços Médico-Hospitalares, Odotonlogia e Laboratoriais</v>
      </c>
      <c r="D1001" s="3" t="str">
        <f>'[1]TCE - ANEXO IV - Preencher'!F1010</f>
        <v>11.187.085/0001-85</v>
      </c>
      <c r="E1001" s="5" t="str">
        <f>'[1]TCE - ANEXO IV - Preencher'!G1010</f>
        <v>COOPERATIVA DOS MEDICOS ANESTESIOLOGISTAS PERNAMBUCO - COOPANEST</v>
      </c>
      <c r="F1001" s="5" t="str">
        <f>'[1]TCE - ANEXO IV - Preencher'!H1010</f>
        <v>S</v>
      </c>
      <c r="G1001" s="5" t="str">
        <f>'[1]TCE - ANEXO IV - Preencher'!I1010</f>
        <v>S</v>
      </c>
      <c r="H1001" s="5" t="str">
        <f>'[1]TCE - ANEXO IV - Preencher'!J1010</f>
        <v>1357</v>
      </c>
      <c r="I1001" s="6">
        <f>IF('[1]TCE - ANEXO IV - Preencher'!K1010="","",'[1]TCE - ANEXO IV - Preencher'!K1010)</f>
        <v>46216</v>
      </c>
      <c r="J1001" s="5" t="str">
        <f>'[1]TCE - ANEXO IV - Preencher'!L1010</f>
        <v>26116062211187085000185000000000135726075814131580</v>
      </c>
      <c r="K1001" s="5" t="str">
        <f>IF(F1001="B",LEFT('[1]TCE - ANEXO IV - Preencher'!M1010,2),IF(F1001="S",LEFT('[1]TCE - ANEXO IV - Preencher'!M1010,7),IF('[1]TCE - ANEXO IV - Preencher'!H1010="","")))</f>
        <v>2611606</v>
      </c>
      <c r="L1001" s="7">
        <f>'[1]TCE - ANEXO IV - Preencher'!N1010</f>
        <v>176132.57</v>
      </c>
    </row>
    <row r="1002" spans="1:12" ht="19.5" customHeight="1" x14ac:dyDescent="0.25">
      <c r="A1002" s="3">
        <f>IFERROR(VLOOKUP(B1002,'[1]DADOS (OCULTAR)'!$Q$3:$S$136,3,0),"")</f>
        <v>9039744002308</v>
      </c>
      <c r="B1002" s="4" t="str">
        <f>'[1]TCE - ANEXO IV - Preencher'!C1011</f>
        <v>HOSPITAL NOSSA SENHORA DAS GRAÇAS - ANTIGO ALFA - CG Nº 024/2022</v>
      </c>
      <c r="C1002" s="4" t="str">
        <f>'[1]TCE - ANEXO IV - Preencher'!E1011</f>
        <v>5.15 - Serviços Domésticos</v>
      </c>
      <c r="D1002" s="3" t="str">
        <f>'[1]TCE - ANEXO IV - Preencher'!F1011</f>
        <v>27.837.083/0001-24</v>
      </c>
      <c r="E1002" s="5" t="str">
        <f>'[1]TCE - ANEXO IV - Preencher'!G1011</f>
        <v>CLEAN HIGIENIZACAO DE TEXTEIS LTDA</v>
      </c>
      <c r="F1002" s="5" t="str">
        <f>'[1]TCE - ANEXO IV - Preencher'!H1011</f>
        <v>S</v>
      </c>
      <c r="G1002" s="5" t="str">
        <f>'[1]TCE - ANEXO IV - Preencher'!I1011</f>
        <v>S</v>
      </c>
      <c r="H1002" s="5" t="str">
        <f>'[1]TCE - ANEXO IV - Preencher'!J1011</f>
        <v>260000000540</v>
      </c>
      <c r="I1002" s="6">
        <f>IF('[1]TCE - ANEXO IV - Preencher'!K1011="","",'[1]TCE - ANEXO IV - Preencher'!K1011)</f>
        <v>46206</v>
      </c>
      <c r="J1002" s="5" t="str">
        <f>'[1]TCE - ANEXO IV - Preencher'!L1011</f>
        <v>26079011227837083000124260000000054026072560300038</v>
      </c>
      <c r="K1002" s="5" t="str">
        <f>IF(F1002="B",LEFT('[1]TCE - ANEXO IV - Preencher'!M1011,2),IF(F1002="S",LEFT('[1]TCE - ANEXO IV - Preencher'!M1011,7),IF('[1]TCE - ANEXO IV - Preencher'!H1011="","")))</f>
        <v>2611606</v>
      </c>
      <c r="L1002" s="7">
        <f>'[1]TCE - ANEXO IV - Preencher'!N1011</f>
        <v>65207.54</v>
      </c>
    </row>
    <row r="1003" spans="1:12" ht="19.5" customHeight="1" x14ac:dyDescent="0.25">
      <c r="A1003" s="3">
        <f>IFERROR(VLOOKUP(B1003,'[1]DADOS (OCULTAR)'!$Q$3:$S$136,3,0),"")</f>
        <v>9039744002308</v>
      </c>
      <c r="B1003" s="4" t="str">
        <f>'[1]TCE - ANEXO IV - Preencher'!C1012</f>
        <v>HOSPITAL NOSSA SENHORA DAS GRAÇAS - ANTIGO ALFA - CG Nº 024/2022</v>
      </c>
      <c r="C1003" s="4" t="str">
        <f>'[1]TCE - ANEXO IV - Preencher'!E1012</f>
        <v>5.10 - Detetização/Tratamento de Resíduos e Afins</v>
      </c>
      <c r="D1003" s="3" t="str">
        <f>'[1]TCE - ANEXO IV - Preencher'!F1012</f>
        <v>01.568.077/0002-06</v>
      </c>
      <c r="E1003" s="5" t="str">
        <f>'[1]TCE - ANEXO IV - Preencher'!G1012</f>
        <v>B-GREEN GESTAO AMBIENTAL S.A</v>
      </c>
      <c r="F1003" s="5" t="str">
        <f>'[1]TCE - ANEXO IV - Preencher'!H1012</f>
        <v>S</v>
      </c>
      <c r="G1003" s="5" t="str">
        <f>'[1]TCE - ANEXO IV - Preencher'!I1012</f>
        <v>S</v>
      </c>
      <c r="H1003" s="5" t="str">
        <f>'[1]TCE - ANEXO IV - Preencher'!J1012</f>
        <v>13002</v>
      </c>
      <c r="I1003" s="6">
        <f>IF('[1]TCE - ANEXO IV - Preencher'!K1012="","",'[1]TCE - ANEXO IV - Preencher'!K1012)</f>
        <v>46204</v>
      </c>
      <c r="J1003" s="5" t="str">
        <f>'[1]TCE - ANEXO IV - Preencher'!L1012</f>
        <v>26116062201568077000206000000001300226076052254737</v>
      </c>
      <c r="K1003" s="5" t="str">
        <f>IF(F1003="B",LEFT('[1]TCE - ANEXO IV - Preencher'!M1012,2),IF(F1003="S",LEFT('[1]TCE - ANEXO IV - Preencher'!M1012,7),IF('[1]TCE - ANEXO IV - Preencher'!H1012="","")))</f>
        <v>2611606</v>
      </c>
      <c r="L1003" s="7">
        <f>'[1]TCE - ANEXO IV - Preencher'!N1012</f>
        <v>6930.56</v>
      </c>
    </row>
    <row r="1004" spans="1:12" ht="19.5" customHeight="1" x14ac:dyDescent="0.25">
      <c r="A1004" s="3">
        <f>IFERROR(VLOOKUP(B1004,'[1]DADOS (OCULTAR)'!$Q$3:$S$136,3,0),"")</f>
        <v>9039744002308</v>
      </c>
      <c r="B1004" s="4" t="str">
        <f>'[1]TCE - ANEXO IV - Preencher'!C1013</f>
        <v>HOSPITAL NOSSA SENHORA DAS GRAÇAS - ANTIGO ALFA - CG Nº 024/2022</v>
      </c>
      <c r="C1004" s="4" t="str">
        <f>'[1]TCE - ANEXO IV - Preencher'!E1013</f>
        <v>5.10 - Detetização/Tratamento de Resíduos e Afins</v>
      </c>
      <c r="D1004" s="3" t="str">
        <f>'[1]TCE - ANEXO IV - Preencher'!F1013</f>
        <v>01.568.077/0002-06</v>
      </c>
      <c r="E1004" s="5" t="str">
        <f>'[1]TCE - ANEXO IV - Preencher'!G1013</f>
        <v>B-GREEN GESTAO AMBIENTAL S.A</v>
      </c>
      <c r="F1004" s="5" t="str">
        <f>'[1]TCE - ANEXO IV - Preencher'!H1013</f>
        <v>S</v>
      </c>
      <c r="G1004" s="5" t="str">
        <f>'[1]TCE - ANEXO IV - Preencher'!I1013</f>
        <v>S</v>
      </c>
      <c r="H1004" s="5" t="str">
        <f>'[1]TCE - ANEXO IV - Preencher'!J1013</f>
        <v>13352</v>
      </c>
      <c r="I1004" s="6">
        <f>IF('[1]TCE - ANEXO IV - Preencher'!K1013="","",'[1]TCE - ANEXO IV - Preencher'!K1013)</f>
        <v>46204</v>
      </c>
      <c r="J1004" s="5" t="str">
        <f>'[1]TCE - ANEXO IV - Preencher'!L1013</f>
        <v>26116062201568077000206000000001335226077281741927</v>
      </c>
      <c r="K1004" s="5" t="str">
        <f>IF(F1004="B",LEFT('[1]TCE - ANEXO IV - Preencher'!M1013,2),IF(F1004="S",LEFT('[1]TCE - ANEXO IV - Preencher'!M1013,7),IF('[1]TCE - ANEXO IV - Preencher'!H1013="","")))</f>
        <v>2611606</v>
      </c>
      <c r="L1004" s="7">
        <f>'[1]TCE - ANEXO IV - Preencher'!N1013</f>
        <v>29486.2</v>
      </c>
    </row>
    <row r="1005" spans="1:12" ht="19.5" customHeight="1" x14ac:dyDescent="0.25">
      <c r="A1005" s="3">
        <f>IFERROR(VLOOKUP(B1005,'[1]DADOS (OCULTAR)'!$Q$3:$S$136,3,0),"")</f>
        <v>9039744002308</v>
      </c>
      <c r="B1005" s="4" t="str">
        <f>'[1]TCE - ANEXO IV - Preencher'!C1014</f>
        <v>HOSPITAL NOSSA SENHORA DAS GRAÇAS - ANTIGO ALFA - CG Nº 024/2022</v>
      </c>
      <c r="C1005" s="4" t="str">
        <f>'[1]TCE - ANEXO IV - Preencher'!E1014</f>
        <v>5.17 - Manutenção de Software, Certificação Digital e Microfilmagem</v>
      </c>
      <c r="D1005" s="3" t="str">
        <f>'[1]TCE - ANEXO IV - Preencher'!F1014</f>
        <v>53.113.791/0001-22</v>
      </c>
      <c r="E1005" s="5" t="str">
        <f>'[1]TCE - ANEXO IV - Preencher'!G1014</f>
        <v>TOTVS S.A</v>
      </c>
      <c r="F1005" s="5" t="str">
        <f>'[1]TCE - ANEXO IV - Preencher'!H1014</f>
        <v>S</v>
      </c>
      <c r="G1005" s="5" t="str">
        <f>'[1]TCE - ANEXO IV - Preencher'!I1014</f>
        <v>S</v>
      </c>
      <c r="H1005" s="5" t="str">
        <f>'[1]TCE - ANEXO IV - Preencher'!J1014</f>
        <v>04492476</v>
      </c>
      <c r="I1005" s="6">
        <f>IF('[1]TCE - ANEXO IV - Preencher'!K1014="","",'[1]TCE - ANEXO IV - Preencher'!K1014)</f>
        <v>46181</v>
      </c>
      <c r="J1005" s="5" t="str">
        <f>'[1]TCE - ANEXO IV - Preencher'!L1014</f>
        <v>GGE1-LKNM</v>
      </c>
      <c r="K1005" s="5" t="str">
        <f>IF(F1005="B",LEFT('[1]TCE - ANEXO IV - Preencher'!M1014,2),IF(F1005="S",LEFT('[1]TCE - ANEXO IV - Preencher'!M1014,7),IF('[1]TCE - ANEXO IV - Preencher'!H1014="","")))</f>
        <v>3550308</v>
      </c>
      <c r="L1005" s="7">
        <f>'[1]TCE - ANEXO IV - Preencher'!N1014</f>
        <v>606.51</v>
      </c>
    </row>
    <row r="1006" spans="1:12" ht="19.5" customHeight="1" x14ac:dyDescent="0.25">
      <c r="A1006" s="3">
        <f>IFERROR(VLOOKUP(B1006,'[1]DADOS (OCULTAR)'!$Q$3:$S$136,3,0),"")</f>
        <v>9039744002308</v>
      </c>
      <c r="B1006" s="4" t="str">
        <f>'[1]TCE - ANEXO IV - Preencher'!C1015</f>
        <v>HOSPITAL NOSSA SENHORA DAS GRAÇAS - ANTIGO ALFA - CG Nº 024/2022</v>
      </c>
      <c r="C1006" s="4" t="str">
        <f>'[1]TCE - ANEXO IV - Preencher'!E1015</f>
        <v>5.17 - Manutenção de Software, Certificação Digital e Microfilmagem</v>
      </c>
      <c r="D1006" s="3" t="str">
        <f>'[1]TCE - ANEXO IV - Preencher'!F1015</f>
        <v>53.113.791/0001-22</v>
      </c>
      <c r="E1006" s="5" t="str">
        <f>'[1]TCE - ANEXO IV - Preencher'!G1015</f>
        <v>TOTVS S.A</v>
      </c>
      <c r="F1006" s="5" t="str">
        <f>'[1]TCE - ANEXO IV - Preencher'!H1015</f>
        <v>S</v>
      </c>
      <c r="G1006" s="5" t="str">
        <f>'[1]TCE - ANEXO IV - Preencher'!I1015</f>
        <v>S</v>
      </c>
      <c r="H1006" s="5" t="str">
        <f>'[1]TCE - ANEXO IV - Preencher'!J1015</f>
        <v>04492763</v>
      </c>
      <c r="I1006" s="6">
        <f>IF('[1]TCE - ANEXO IV - Preencher'!K1015="","",'[1]TCE - ANEXO IV - Preencher'!K1015)</f>
        <v>46184</v>
      </c>
      <c r="J1006" s="5" t="str">
        <f>'[1]TCE - ANEXO IV - Preencher'!L1015</f>
        <v>GCNI-L8AK</v>
      </c>
      <c r="K1006" s="5" t="str">
        <f>IF(F1006="B",LEFT('[1]TCE - ANEXO IV - Preencher'!M1015,2),IF(F1006="S",LEFT('[1]TCE - ANEXO IV - Preencher'!M1015,7),IF('[1]TCE - ANEXO IV - Preencher'!H1015="","")))</f>
        <v>3550308</v>
      </c>
      <c r="L1006" s="7">
        <f>'[1]TCE - ANEXO IV - Preencher'!N1015</f>
        <v>1484.04</v>
      </c>
    </row>
    <row r="1007" spans="1:12" ht="19.5" customHeight="1" x14ac:dyDescent="0.25">
      <c r="A1007" s="3">
        <f>IFERROR(VLOOKUP(B1007,'[1]DADOS (OCULTAR)'!$Q$3:$S$136,3,0),"")</f>
        <v>9039744002308</v>
      </c>
      <c r="B1007" s="4" t="str">
        <f>'[1]TCE - ANEXO IV - Preencher'!C1016</f>
        <v>HOSPITAL NOSSA SENHORA DAS GRAÇAS - ANTIGO ALFA - CG Nº 024/2022</v>
      </c>
      <c r="C1007" s="4" t="str">
        <f>'[1]TCE - ANEXO IV - Preencher'!E1016</f>
        <v>5.17 - Manutenção de Software, Certificação Digital e Microfilmagem</v>
      </c>
      <c r="D1007" s="3" t="str">
        <f>'[1]TCE - ANEXO IV - Preencher'!F1016</f>
        <v>53.113.791/0001-22</v>
      </c>
      <c r="E1007" s="5" t="str">
        <f>'[1]TCE - ANEXO IV - Preencher'!G1016</f>
        <v>TOTVS S.A</v>
      </c>
      <c r="F1007" s="5" t="str">
        <f>'[1]TCE - ANEXO IV - Preencher'!H1016</f>
        <v>S</v>
      </c>
      <c r="G1007" s="5" t="str">
        <f>'[1]TCE - ANEXO IV - Preencher'!I1016</f>
        <v>S</v>
      </c>
      <c r="H1007" s="5" t="str">
        <f>'[1]TCE - ANEXO IV - Preencher'!J1016</f>
        <v>04492474</v>
      </c>
      <c r="I1007" s="6">
        <f>IF('[1]TCE - ANEXO IV - Preencher'!K1016="","",'[1]TCE - ANEXO IV - Preencher'!K1016)</f>
        <v>46181</v>
      </c>
      <c r="J1007" s="5" t="str">
        <f>'[1]TCE - ANEXO IV - Preencher'!L1016</f>
        <v>PRHM-FSFD</v>
      </c>
      <c r="K1007" s="5" t="str">
        <f>IF(F1007="B",LEFT('[1]TCE - ANEXO IV - Preencher'!M1016,2),IF(F1007="S",LEFT('[1]TCE - ANEXO IV - Preencher'!M1016,7),IF('[1]TCE - ANEXO IV - Preencher'!H1016="","")))</f>
        <v>3550308</v>
      </c>
      <c r="L1007" s="7">
        <f>'[1]TCE - ANEXO IV - Preencher'!N1016</f>
        <v>7629.8</v>
      </c>
    </row>
    <row r="1008" spans="1:12" ht="19.5" customHeight="1" x14ac:dyDescent="0.25">
      <c r="A1008" s="3">
        <f>IFERROR(VLOOKUP(B1008,'[1]DADOS (OCULTAR)'!$Q$3:$S$136,3,0),"")</f>
        <v>9039744002308</v>
      </c>
      <c r="B1008" s="4" t="str">
        <f>'[1]TCE - ANEXO IV - Preencher'!C1017</f>
        <v>HOSPITAL NOSSA SENHORA DAS GRAÇAS - ANTIGO ALFA - CG Nº 024/2022</v>
      </c>
      <c r="C1008" s="4" t="str">
        <f>'[1]TCE - ANEXO IV - Preencher'!E1017</f>
        <v>5.17 - Manutenção de Software, Certificação Digital e Microfilmagem</v>
      </c>
      <c r="D1008" s="3" t="str">
        <f>'[1]TCE - ANEXO IV - Preencher'!F1017</f>
        <v>07.229.827/0001-10</v>
      </c>
      <c r="E1008" s="5" t="str">
        <f>'[1]TCE - ANEXO IV - Preencher'!G1017</f>
        <v>NEOVERO SERVICOS DE DESENVOLVIMENTO EM TECNOLOGIA DA IN</v>
      </c>
      <c r="F1008" s="5" t="str">
        <f>'[1]TCE - ANEXO IV - Preencher'!H1017</f>
        <v>S</v>
      </c>
      <c r="G1008" s="5" t="str">
        <f>'[1]TCE - ANEXO IV - Preencher'!I1017</f>
        <v>S</v>
      </c>
      <c r="H1008" s="5" t="str">
        <f>'[1]TCE - ANEXO IV - Preencher'!J1017</f>
        <v>3199</v>
      </c>
      <c r="I1008" s="6">
        <f>IF('[1]TCE - ANEXO IV - Preencher'!K1017="","",'[1]TCE - ANEXO IV - Preencher'!K1017)</f>
        <v>46177</v>
      </c>
      <c r="J1008" s="5" t="str">
        <f>'[1]TCE - ANEXO IV - Preencher'!L1017</f>
        <v>26116062207229827000110000000000319926066168522590</v>
      </c>
      <c r="K1008" s="5" t="str">
        <f>IF(F1008="B",LEFT('[1]TCE - ANEXO IV - Preencher'!M1017,2),IF(F1008="S",LEFT('[1]TCE - ANEXO IV - Preencher'!M1017,7),IF('[1]TCE - ANEXO IV - Preencher'!H1017="","")))</f>
        <v>2611606</v>
      </c>
      <c r="L1008" s="7">
        <f>'[1]TCE - ANEXO IV - Preencher'!N1017</f>
        <v>937.4</v>
      </c>
    </row>
    <row r="1009" spans="1:12" ht="19.5" customHeight="1" x14ac:dyDescent="0.25">
      <c r="A1009" s="3">
        <f>IFERROR(VLOOKUP(B1009,'[1]DADOS (OCULTAR)'!$Q$3:$S$136,3,0),"")</f>
        <v>9039744002308</v>
      </c>
      <c r="B1009" s="4" t="str">
        <f>'[1]TCE - ANEXO IV - Preencher'!C1018</f>
        <v>HOSPITAL NOSSA SENHORA DAS GRAÇAS - ANTIGO ALFA - CG Nº 024/2022</v>
      </c>
      <c r="C1009" s="4" t="str">
        <f>'[1]TCE - ANEXO IV - Preencher'!E1018</f>
        <v>5.17 - Manutenção de Software, Certificação Digital e Microfilmagem</v>
      </c>
      <c r="D1009" s="3" t="str">
        <f>'[1]TCE - ANEXO IV - Preencher'!F1018</f>
        <v>05.020.356/0001-00</v>
      </c>
      <c r="E1009" s="5" t="str">
        <f>'[1]TCE - ANEXO IV - Preencher'!G1018</f>
        <v>BID COMERCIO E SERVICOS EM TECNOLOGIA DA INFORMACAO LTDA</v>
      </c>
      <c r="F1009" s="5" t="str">
        <f>'[1]TCE - ANEXO IV - Preencher'!H1018</f>
        <v>S</v>
      </c>
      <c r="G1009" s="5" t="str">
        <f>'[1]TCE - ANEXO IV - Preencher'!I1018</f>
        <v>S</v>
      </c>
      <c r="H1009" s="5" t="str">
        <f>'[1]TCE - ANEXO IV - Preencher'!J1018</f>
        <v>658</v>
      </c>
      <c r="I1009" s="6">
        <f>IF('[1]TCE - ANEXO IV - Preencher'!K1018="","",'[1]TCE - ANEXO IV - Preencher'!K1018)</f>
        <v>46216</v>
      </c>
      <c r="J1009" s="5" t="str">
        <f>'[1]TCE - ANEXO IV - Preencher'!L1018</f>
        <v>26116062205020356000100000000000065826077953857714</v>
      </c>
      <c r="K1009" s="5" t="str">
        <f>IF(F1009="B",LEFT('[1]TCE - ANEXO IV - Preencher'!M1018,2),IF(F1009="S",LEFT('[1]TCE - ANEXO IV - Preencher'!M1018,7),IF('[1]TCE - ANEXO IV - Preencher'!H1018="","")))</f>
        <v>2611606</v>
      </c>
      <c r="L1009" s="7">
        <f>'[1]TCE - ANEXO IV - Preencher'!N1018</f>
        <v>1644.29</v>
      </c>
    </row>
    <row r="1010" spans="1:12" ht="19.5" customHeight="1" x14ac:dyDescent="0.25">
      <c r="A1010" s="3">
        <f>IFERROR(VLOOKUP(B1010,'[1]DADOS (OCULTAR)'!$Q$3:$S$136,3,0),"")</f>
        <v>9039744002308</v>
      </c>
      <c r="B1010" s="4" t="str">
        <f>'[1]TCE - ANEXO IV - Preencher'!C1019</f>
        <v>HOSPITAL NOSSA SENHORA DAS GRAÇAS - ANTIGO ALFA - CG Nº 024/2022</v>
      </c>
      <c r="C1010" s="4" t="str">
        <f>'[1]TCE - ANEXO IV - Preencher'!E1019</f>
        <v>5.17 - Manutenção de Software, Certificação Digital e Microfilmagem</v>
      </c>
      <c r="D1010" s="3" t="str">
        <f>'[1]TCE - ANEXO IV - Preencher'!F1019</f>
        <v>07.358.108/0001-08</v>
      </c>
      <c r="E1010" s="5" t="str">
        <f>'[1]TCE - ANEXO IV - Preencher'!G1019</f>
        <v>EVEO S.A.</v>
      </c>
      <c r="F1010" s="5" t="str">
        <f>'[1]TCE - ANEXO IV - Preencher'!H1019</f>
        <v>S</v>
      </c>
      <c r="G1010" s="5" t="str">
        <f>'[1]TCE - ANEXO IV - Preencher'!I1019</f>
        <v>S</v>
      </c>
      <c r="H1010" s="5" t="str">
        <f>'[1]TCE - ANEXO IV - Preencher'!J1019</f>
        <v>85490</v>
      </c>
      <c r="I1010" s="6">
        <f>IF('[1]TCE - ANEXO IV - Preencher'!K1019="","",'[1]TCE - ANEXO IV - Preencher'!K1019)</f>
        <v>46204</v>
      </c>
      <c r="J1010" s="5" t="str">
        <f>'[1]TCE - ANEXO IV - Preencher'!L1019</f>
        <v>35503081207358108000108000000008549026070025268816</v>
      </c>
      <c r="K1010" s="5" t="str">
        <f>IF(F1010="B",LEFT('[1]TCE - ANEXO IV - Preencher'!M1019,2),IF(F1010="S",LEFT('[1]TCE - ANEXO IV - Preencher'!M1019,7),IF('[1]TCE - ANEXO IV - Preencher'!H1019="","")))</f>
        <v>3550308</v>
      </c>
      <c r="L1010" s="7">
        <f>'[1]TCE - ANEXO IV - Preencher'!N1019</f>
        <v>215.9</v>
      </c>
    </row>
    <row r="1011" spans="1:12" ht="19.5" customHeight="1" x14ac:dyDescent="0.25">
      <c r="A1011" s="3">
        <f>IFERROR(VLOOKUP(B1011,'[1]DADOS (OCULTAR)'!$Q$3:$S$136,3,0),"")</f>
        <v>9039744002308</v>
      </c>
      <c r="B1011" s="4" t="str">
        <f>'[1]TCE - ANEXO IV - Preencher'!C1020</f>
        <v>HOSPITAL NOSSA SENHORA DAS GRAÇAS - ANTIGO ALFA - CG Nº 024/2022</v>
      </c>
      <c r="C1011" s="4" t="str">
        <f>'[1]TCE - ANEXO IV - Preencher'!E1020</f>
        <v>5.17 - Manutenção de Software, Certificação Digital e Microfilmagem</v>
      </c>
      <c r="D1011" s="3" t="str">
        <f>'[1]TCE - ANEXO IV - Preencher'!F1020</f>
        <v>04.069.709/0001-02</v>
      </c>
      <c r="E1011" s="5" t="str">
        <f>'[1]TCE - ANEXO IV - Preencher'!G1020</f>
        <v>BIONEXO S.A</v>
      </c>
      <c r="F1011" s="5" t="str">
        <f>'[1]TCE - ANEXO IV - Preencher'!H1020</f>
        <v>S</v>
      </c>
      <c r="G1011" s="5" t="str">
        <f>'[1]TCE - ANEXO IV - Preencher'!I1020</f>
        <v>S</v>
      </c>
      <c r="H1011" s="5" t="str">
        <f>'[1]TCE - ANEXO IV - Preencher'!J1020</f>
        <v>666848</v>
      </c>
      <c r="I1011" s="6">
        <f>IF('[1]TCE - ANEXO IV - Preencher'!K1020="","",'[1]TCE - ANEXO IV - Preencher'!K1020)</f>
        <v>46205</v>
      </c>
      <c r="J1011" s="5" t="str">
        <f>'[1]TCE - ANEXO IV - Preencher'!L1020</f>
        <v>35503081204069709000102000000066684826073962422305</v>
      </c>
      <c r="K1011" s="5" t="str">
        <f>IF(F1011="B",LEFT('[1]TCE - ANEXO IV - Preencher'!M1020,2),IF(F1011="S",LEFT('[1]TCE - ANEXO IV - Preencher'!M1020,7),IF('[1]TCE - ANEXO IV - Preencher'!H1020="","")))</f>
        <v>3550308</v>
      </c>
      <c r="L1011" s="7">
        <f>'[1]TCE - ANEXO IV - Preencher'!N1020</f>
        <v>2194.4699999999998</v>
      </c>
    </row>
    <row r="1012" spans="1:12" ht="19.5" customHeight="1" x14ac:dyDescent="0.25">
      <c r="A1012" s="3">
        <f>IFERROR(VLOOKUP(B1012,'[1]DADOS (OCULTAR)'!$Q$3:$S$136,3,0),"")</f>
        <v>9039744002308</v>
      </c>
      <c r="B1012" s="4" t="str">
        <f>'[1]TCE - ANEXO IV - Preencher'!C1021</f>
        <v>HOSPITAL NOSSA SENHORA DAS GRAÇAS - ANTIGO ALFA - CG Nº 024/2022</v>
      </c>
      <c r="C1012" s="4" t="str">
        <f>'[1]TCE - ANEXO IV - Preencher'!E1021</f>
        <v>5.17 - Manutenção de Software, Certificação Digital e Microfilmagem</v>
      </c>
      <c r="D1012" s="3" t="str">
        <f>'[1]TCE - ANEXO IV - Preencher'!F1021</f>
        <v>23.064.331/0001-90</v>
      </c>
      <c r="E1012" s="5" t="str">
        <f>'[1]TCE - ANEXO IV - Preencher'!G1021</f>
        <v>FLOWTI TECNOLOGIA LTDA</v>
      </c>
      <c r="F1012" s="5" t="str">
        <f>'[1]TCE - ANEXO IV - Preencher'!H1021</f>
        <v>S</v>
      </c>
      <c r="G1012" s="5" t="str">
        <f>'[1]TCE - ANEXO IV - Preencher'!I1021</f>
        <v>S</v>
      </c>
      <c r="H1012" s="5" t="str">
        <f>'[1]TCE - ANEXO IV - Preencher'!J1021</f>
        <v>3867</v>
      </c>
      <c r="I1012" s="6">
        <f>IF('[1]TCE - ANEXO IV - Preencher'!K1021="","",'[1]TCE - ANEXO IV - Preencher'!K1021)</f>
        <v>46190</v>
      </c>
      <c r="J1012" s="5" t="str">
        <f>'[1]TCE - ANEXO IV - Preencher'!L1021</f>
        <v>42029092223064331000190000000000386726060455075878</v>
      </c>
      <c r="K1012" s="5" t="str">
        <f>IF(F1012="B",LEFT('[1]TCE - ANEXO IV - Preencher'!M1021,2),IF(F1012="S",LEFT('[1]TCE - ANEXO IV - Preencher'!M1021,7),IF('[1]TCE - ANEXO IV - Preencher'!H1021="","")))</f>
        <v>4202909</v>
      </c>
      <c r="L1012" s="7">
        <f>'[1]TCE - ANEXO IV - Preencher'!N1021</f>
        <v>4950</v>
      </c>
    </row>
    <row r="1013" spans="1:12" ht="19.5" customHeight="1" x14ac:dyDescent="0.25">
      <c r="A1013" s="3">
        <f>IFERROR(VLOOKUP(B1013,'[1]DADOS (OCULTAR)'!$Q$3:$S$136,3,0),"")</f>
        <v>9039744002308</v>
      </c>
      <c r="B1013" s="4" t="str">
        <f>'[1]TCE - ANEXO IV - Preencher'!C1022</f>
        <v>HOSPITAL NOSSA SENHORA DAS GRAÇAS - ANTIGO ALFA - CG Nº 024/2022</v>
      </c>
      <c r="C1013" s="4" t="str">
        <f>'[1]TCE - ANEXO IV - Preencher'!E1022</f>
        <v>5.17 - Manutenção de Software, Certificação Digital e Microfilmagem</v>
      </c>
      <c r="D1013" s="3" t="str">
        <f>'[1]TCE - ANEXO IV - Preencher'!F1022</f>
        <v>23.064.331/0001-90</v>
      </c>
      <c r="E1013" s="5" t="str">
        <f>'[1]TCE - ANEXO IV - Preencher'!G1022</f>
        <v>FLOWTI TECNOLOGIA LTDA</v>
      </c>
      <c r="F1013" s="5" t="str">
        <f>'[1]TCE - ANEXO IV - Preencher'!H1022</f>
        <v>S</v>
      </c>
      <c r="G1013" s="5" t="str">
        <f>'[1]TCE - ANEXO IV - Preencher'!I1022</f>
        <v>S</v>
      </c>
      <c r="H1013" s="5" t="str">
        <f>'[1]TCE - ANEXO IV - Preencher'!J1022</f>
        <v>3362</v>
      </c>
      <c r="I1013" s="6">
        <f>IF('[1]TCE - ANEXO IV - Preencher'!K1022="","",'[1]TCE - ANEXO IV - Preencher'!K1022)</f>
        <v>46174</v>
      </c>
      <c r="J1013" s="5" t="str">
        <f>'[1]TCE - ANEXO IV - Preencher'!L1022</f>
        <v>42029092223064331000190000000000336226061093774749</v>
      </c>
      <c r="K1013" s="5" t="str">
        <f>IF(F1013="B",LEFT('[1]TCE - ANEXO IV - Preencher'!M1022,2),IF(F1013="S",LEFT('[1]TCE - ANEXO IV - Preencher'!M1022,7),IF('[1]TCE - ANEXO IV - Preencher'!H1022="","")))</f>
        <v>4202909</v>
      </c>
      <c r="L1013" s="7">
        <f>'[1]TCE - ANEXO IV - Preencher'!N1022</f>
        <v>106.64</v>
      </c>
    </row>
    <row r="1014" spans="1:12" ht="19.5" customHeight="1" x14ac:dyDescent="0.25">
      <c r="A1014" s="3">
        <f>IFERROR(VLOOKUP(B1014,'[1]DADOS (OCULTAR)'!$Q$3:$S$136,3,0),"")</f>
        <v>9039744002308</v>
      </c>
      <c r="B1014" s="4" t="str">
        <f>'[1]TCE - ANEXO IV - Preencher'!C1023</f>
        <v>HOSPITAL NOSSA SENHORA DAS GRAÇAS - ANTIGO ALFA - CG Nº 024/2022</v>
      </c>
      <c r="C1014" s="4" t="str">
        <f>'[1]TCE - ANEXO IV - Preencher'!E1023</f>
        <v>5.17 - Manutenção de Software, Certificação Digital e Microfilmagem</v>
      </c>
      <c r="D1014" s="3" t="str">
        <f>'[1]TCE - ANEXO IV - Preencher'!F1023</f>
        <v>23.064.331/0001-90</v>
      </c>
      <c r="E1014" s="5" t="str">
        <f>'[1]TCE - ANEXO IV - Preencher'!G1023</f>
        <v>FLOWTI TECNOLOGIA LTDA</v>
      </c>
      <c r="F1014" s="5" t="str">
        <f>'[1]TCE - ANEXO IV - Preencher'!H1023</f>
        <v>S</v>
      </c>
      <c r="G1014" s="5" t="str">
        <f>'[1]TCE - ANEXO IV - Preencher'!I1023</f>
        <v>S</v>
      </c>
      <c r="H1014" s="5" t="str">
        <f>'[1]TCE - ANEXO IV - Preencher'!J1023</f>
        <v>3316</v>
      </c>
      <c r="I1014" s="6">
        <f>IF('[1]TCE - ANEXO IV - Preencher'!K1023="","",'[1]TCE - ANEXO IV - Preencher'!K1023)</f>
        <v>46174</v>
      </c>
      <c r="J1014" s="5" t="str">
        <f>'[1]TCE - ANEXO IV - Preencher'!L1023</f>
        <v>42029092223064331000190000000000331626064695259295</v>
      </c>
      <c r="K1014" s="5" t="str">
        <f>IF(F1014="B",LEFT('[1]TCE - ANEXO IV - Preencher'!M1023,2),IF(F1014="S",LEFT('[1]TCE - ANEXO IV - Preencher'!M1023,7),IF('[1]TCE - ANEXO IV - Preencher'!H1023="","")))</f>
        <v>26 - Pe</v>
      </c>
      <c r="L1014" s="7">
        <f>'[1]TCE - ANEXO IV - Preencher'!N1023</f>
        <v>1120</v>
      </c>
    </row>
    <row r="1015" spans="1:12" ht="19.5" customHeight="1" x14ac:dyDescent="0.25">
      <c r="A1015" s="3">
        <f>IFERROR(VLOOKUP(B1015,'[1]DADOS (OCULTAR)'!$Q$3:$S$136,3,0),"")</f>
        <v>9039744002308</v>
      </c>
      <c r="B1015" s="4" t="str">
        <f>'[1]TCE - ANEXO IV - Preencher'!C1024</f>
        <v>HOSPITAL NOSSA SENHORA DAS GRAÇAS - ANTIGO ALFA - CG Nº 024/2022</v>
      </c>
      <c r="C1015" s="4" t="str">
        <f>'[1]TCE - ANEXO IV - Preencher'!E1024</f>
        <v>5.17 - Manutenção de Software, Certificação Digital e Microfilmagem</v>
      </c>
      <c r="D1015" s="3" t="str">
        <f>'[1]TCE - ANEXO IV - Preencher'!F1024</f>
        <v>23.064.331/0001-90</v>
      </c>
      <c r="E1015" s="5" t="str">
        <f>'[1]TCE - ANEXO IV - Preencher'!G1024</f>
        <v>FLOWTI TECNOLOGIA LTDA</v>
      </c>
      <c r="F1015" s="5" t="str">
        <f>'[1]TCE - ANEXO IV - Preencher'!H1024</f>
        <v>S</v>
      </c>
      <c r="G1015" s="5" t="str">
        <f>'[1]TCE - ANEXO IV - Preencher'!I1024</f>
        <v>S</v>
      </c>
      <c r="H1015" s="5" t="str">
        <f>'[1]TCE - ANEXO IV - Preencher'!J1024</f>
        <v>3513</v>
      </c>
      <c r="I1015" s="6">
        <f>IF('[1]TCE - ANEXO IV - Preencher'!K1024="","",'[1]TCE - ANEXO IV - Preencher'!K1024)</f>
        <v>46174</v>
      </c>
      <c r="J1015" s="5" t="str">
        <f>'[1]TCE - ANEXO IV - Preencher'!L1024</f>
        <v>42029092223064331000190000000000351326061225585135</v>
      </c>
      <c r="K1015" s="5" t="str">
        <f>IF(F1015="B",LEFT('[1]TCE - ANEXO IV - Preencher'!M1024,2),IF(F1015="S",LEFT('[1]TCE - ANEXO IV - Preencher'!M1024,7),IF('[1]TCE - ANEXO IV - Preencher'!H1024="","")))</f>
        <v>4202909</v>
      </c>
      <c r="L1015" s="7">
        <f>'[1]TCE - ANEXO IV - Preencher'!N1024</f>
        <v>12653.16</v>
      </c>
    </row>
    <row r="1016" spans="1:12" ht="19.5" customHeight="1" x14ac:dyDescent="0.25">
      <c r="A1016" s="3">
        <f>IFERROR(VLOOKUP(B1016,'[1]DADOS (OCULTAR)'!$Q$3:$S$136,3,0),"")</f>
        <v>9039744002308</v>
      </c>
      <c r="B1016" s="4" t="str">
        <f>'[1]TCE - ANEXO IV - Preencher'!C1025</f>
        <v>HOSPITAL NOSSA SENHORA DAS GRAÇAS - ANTIGO ALFA - CG Nº 024/2022</v>
      </c>
      <c r="C1016" s="4" t="str">
        <f>'[1]TCE - ANEXO IV - Preencher'!E1025</f>
        <v>5.17 - Manutenção de Software, Certificação Digital e Microfilmagem</v>
      </c>
      <c r="D1016" s="3" t="str">
        <f>'[1]TCE - ANEXO IV - Preencher'!F1025</f>
        <v>03.124.977/0001-09</v>
      </c>
      <c r="E1016" s="5" t="str">
        <f>'[1]TCE - ANEXO IV - Preencher'!G1025</f>
        <v>MV SISTEMAS DE MEDICINA DIAGNOSTICA LTDA</v>
      </c>
      <c r="F1016" s="5" t="str">
        <f>'[1]TCE - ANEXO IV - Preencher'!H1025</f>
        <v>S</v>
      </c>
      <c r="G1016" s="5" t="str">
        <f>'[1]TCE - ANEXO IV - Preencher'!I1025</f>
        <v>S</v>
      </c>
      <c r="H1016" s="5" t="str">
        <f>'[1]TCE - ANEXO IV - Preencher'!J1025</f>
        <v>5781</v>
      </c>
      <c r="I1016" s="6">
        <f>IF('[1]TCE - ANEXO IV - Preencher'!K1025="","",'[1]TCE - ANEXO IV - Preencher'!K1025)</f>
        <v>46175</v>
      </c>
      <c r="J1016" s="5" t="str">
        <f>'[1]TCE - ANEXO IV - Preencher'!L1025</f>
        <v>NLC56JM9ILS4WRHWXRN5XV0XB5IYBOYZ</v>
      </c>
      <c r="K1016" s="5" t="str">
        <f>IF(F1016="B",LEFT('[1]TCE - ANEXO IV - Preencher'!M1025,2),IF(F1016="S",LEFT('[1]TCE - ANEXO IV - Preencher'!M1025,7),IF('[1]TCE - ANEXO IV - Preencher'!H1025="","")))</f>
        <v>3305802</v>
      </c>
      <c r="L1016" s="7">
        <f>'[1]TCE - ANEXO IV - Preencher'!N1025</f>
        <v>3182.71</v>
      </c>
    </row>
    <row r="1017" spans="1:12" ht="19.5" customHeight="1" x14ac:dyDescent="0.25">
      <c r="A1017" s="3">
        <f>IFERROR(VLOOKUP(B1017,'[1]DADOS (OCULTAR)'!$Q$3:$S$136,3,0),"")</f>
        <v>9039744002308</v>
      </c>
      <c r="B1017" s="4" t="str">
        <f>'[1]TCE - ANEXO IV - Preencher'!C1026</f>
        <v>HOSPITAL NOSSA SENHORA DAS GRAÇAS - ANTIGO ALFA - CG Nº 024/2022</v>
      </c>
      <c r="C1017" s="4" t="str">
        <f>'[1]TCE - ANEXO IV - Preencher'!E1026</f>
        <v>5.17 - Manutenção de Software, Certificação Digital e Microfilmagem</v>
      </c>
      <c r="D1017" s="3" t="str">
        <f>'[1]TCE - ANEXO IV - Preencher'!F1026</f>
        <v>43.184.527/0001-26</v>
      </c>
      <c r="E1017" s="5" t="str">
        <f>'[1]TCE - ANEXO IV - Preencher'!G1026</f>
        <v>CONECTE-SE LTDA</v>
      </c>
      <c r="F1017" s="5" t="str">
        <f>'[1]TCE - ANEXO IV - Preencher'!H1026</f>
        <v>S</v>
      </c>
      <c r="G1017" s="5" t="str">
        <f>'[1]TCE - ANEXO IV - Preencher'!I1026</f>
        <v>S</v>
      </c>
      <c r="H1017" s="5" t="str">
        <f>'[1]TCE - ANEXO IV - Preencher'!J1026</f>
        <v>3082</v>
      </c>
      <c r="I1017" s="6">
        <f>IF('[1]TCE - ANEXO IV - Preencher'!K1026="","",'[1]TCE - ANEXO IV - Preencher'!K1026)</f>
        <v>46183</v>
      </c>
      <c r="J1017" s="5" t="str">
        <f>'[1]TCE - ANEXO IV - Preencher'!L1026</f>
        <v>26116062243184527000126000000000308226063904774579</v>
      </c>
      <c r="K1017" s="5" t="str">
        <f>IF(F1017="B",LEFT('[1]TCE - ANEXO IV - Preencher'!M1026,2),IF(F1017="S",LEFT('[1]TCE - ANEXO IV - Preencher'!M1026,7),IF('[1]TCE - ANEXO IV - Preencher'!H1026="","")))</f>
        <v>2611606</v>
      </c>
      <c r="L1017" s="7">
        <f>'[1]TCE - ANEXO IV - Preencher'!N1026</f>
        <v>298.77</v>
      </c>
    </row>
    <row r="1018" spans="1:12" ht="19.5" customHeight="1" x14ac:dyDescent="0.25">
      <c r="A1018" s="3">
        <f>IFERROR(VLOOKUP(B1018,'[1]DADOS (OCULTAR)'!$Q$3:$S$136,3,0),"")</f>
        <v>9039744002308</v>
      </c>
      <c r="B1018" s="4" t="str">
        <f>'[1]TCE - ANEXO IV - Preencher'!C1027</f>
        <v>HOSPITAL NOSSA SENHORA DAS GRAÇAS - ANTIGO ALFA - CG Nº 024/2022</v>
      </c>
      <c r="C1018" s="4" t="str">
        <f>'[1]TCE - ANEXO IV - Preencher'!E1027</f>
        <v>5.17 - Manutenção de Software, Certificação Digital e Microfilmagem</v>
      </c>
      <c r="D1018" s="3" t="str">
        <f>'[1]TCE - ANEXO IV - Preencher'!F1027</f>
        <v>92.306.257/0007-80</v>
      </c>
      <c r="E1018" s="5" t="str">
        <f>'[1]TCE - ANEXO IV - Preencher'!G1027</f>
        <v>MV INFORMATICA NORDESTE LTDA</v>
      </c>
      <c r="F1018" s="5" t="str">
        <f>'[1]TCE - ANEXO IV - Preencher'!H1027</f>
        <v>S</v>
      </c>
      <c r="G1018" s="5" t="str">
        <f>'[1]TCE - ANEXO IV - Preencher'!I1027</f>
        <v>S</v>
      </c>
      <c r="H1018" s="5" t="str">
        <f>'[1]TCE - ANEXO IV - Preencher'!J1027</f>
        <v>9953</v>
      </c>
      <c r="I1018" s="6">
        <f>IF('[1]TCE - ANEXO IV - Preencher'!K1027="","",'[1]TCE - ANEXO IV - Preencher'!K1027)</f>
        <v>46210</v>
      </c>
      <c r="J1018" s="5" t="str">
        <f>'[1]TCE - ANEXO IV - Preencher'!L1027</f>
        <v>26116062292306257000780000000000995326074788052559</v>
      </c>
      <c r="K1018" s="5" t="str">
        <f>IF(F1018="B",LEFT('[1]TCE - ANEXO IV - Preencher'!M1027,2),IF(F1018="S",LEFT('[1]TCE - ANEXO IV - Preencher'!M1027,7),IF('[1]TCE - ANEXO IV - Preencher'!H1027="","")))</f>
        <v>2611606</v>
      </c>
      <c r="L1018" s="7">
        <f>'[1]TCE - ANEXO IV - Preencher'!N1027</f>
        <v>51678.26</v>
      </c>
    </row>
    <row r="1019" spans="1:12" ht="19.5" customHeight="1" x14ac:dyDescent="0.25">
      <c r="A1019" s="3">
        <f>IFERROR(VLOOKUP(B1019,'[1]DADOS (OCULTAR)'!$Q$3:$S$136,3,0),"")</f>
        <v>9039744002308</v>
      </c>
      <c r="B1019" s="4" t="str">
        <f>'[1]TCE - ANEXO IV - Preencher'!C1028</f>
        <v>HOSPITAL NOSSA SENHORA DAS GRAÇAS - ANTIGO ALFA - CG Nº 024/2022</v>
      </c>
      <c r="C1019" s="4" t="str">
        <f>'[1]TCE - ANEXO IV - Preencher'!E1028</f>
        <v>5.17 - Manutenção de Software, Certificação Digital e Microfilmagem</v>
      </c>
      <c r="D1019" s="3" t="str">
        <f>'[1]TCE - ANEXO IV - Preencher'!F1028</f>
        <v>23.209.298/0001-40</v>
      </c>
      <c r="E1019" s="5" t="str">
        <f>'[1]TCE - ANEXO IV - Preencher'!G1028</f>
        <v>GOHEALTH PRODUTOS DIGITAIS LTDA</v>
      </c>
      <c r="F1019" s="5" t="str">
        <f>'[1]TCE - ANEXO IV - Preencher'!H1028</f>
        <v>S</v>
      </c>
      <c r="G1019" s="5" t="str">
        <f>'[1]TCE - ANEXO IV - Preencher'!I1028</f>
        <v>S</v>
      </c>
      <c r="H1019" s="5" t="str">
        <f>'[1]TCE - ANEXO IV - Preencher'!J1028</f>
        <v>767</v>
      </c>
      <c r="I1019" s="6">
        <f>IF('[1]TCE - ANEXO IV - Preencher'!K1028="","",'[1]TCE - ANEXO IV - Preencher'!K1028)</f>
        <v>46208</v>
      </c>
      <c r="J1019" s="5" t="str">
        <f>'[1]TCE - ANEXO IV - Preencher'!L1028</f>
        <v>35503081223209298000140000000000076726071817864937</v>
      </c>
      <c r="K1019" s="5" t="str">
        <f>IF(F1019="B",LEFT('[1]TCE - ANEXO IV - Preencher'!M1028,2),IF(F1019="S",LEFT('[1]TCE - ANEXO IV - Preencher'!M1028,7),IF('[1]TCE - ANEXO IV - Preencher'!H1028="","")))</f>
        <v>3550308</v>
      </c>
      <c r="L1019" s="7">
        <f>'[1]TCE - ANEXO IV - Preencher'!N1028</f>
        <v>767.1</v>
      </c>
    </row>
    <row r="1020" spans="1:12" ht="19.5" customHeight="1" x14ac:dyDescent="0.25">
      <c r="A1020" s="3">
        <f>IFERROR(VLOOKUP(B1020,'[1]DADOS (OCULTAR)'!$Q$3:$S$136,3,0),"")</f>
        <v>9039744002308</v>
      </c>
      <c r="B1020" s="4" t="str">
        <f>'[1]TCE - ANEXO IV - Preencher'!C1029</f>
        <v>HOSPITAL NOSSA SENHORA DAS GRAÇAS - ANTIGO ALFA - CG Nº 024/2022</v>
      </c>
      <c r="C1020" s="4" t="str">
        <f>'[1]TCE - ANEXO IV - Preencher'!E1029</f>
        <v>5.17 - Manutenção de Software, Certificação Digital e Microfilmagem</v>
      </c>
      <c r="D1020" s="3" t="str">
        <f>'[1]TCE - ANEXO IV - Preencher'!F1029</f>
        <v>12.499.520/0001-70</v>
      </c>
      <c r="E1020" s="5" t="str">
        <f>'[1]TCE - ANEXO IV - Preencher'!G1029</f>
        <v>CLICKSIGN GESTAO DE DOCUMENTOS S.A</v>
      </c>
      <c r="F1020" s="5" t="str">
        <f>'[1]TCE - ANEXO IV - Preencher'!H1029</f>
        <v>S</v>
      </c>
      <c r="G1020" s="5" t="str">
        <f>'[1]TCE - ANEXO IV - Preencher'!I1029</f>
        <v>S</v>
      </c>
      <c r="H1020" s="5" t="str">
        <f>'[1]TCE - ANEXO IV - Preencher'!J1029</f>
        <v>00657687</v>
      </c>
      <c r="I1020" s="6">
        <f>IF('[1]TCE - ANEXO IV - Preencher'!K1029="","",'[1]TCE - ANEXO IV - Preencher'!K1029)</f>
        <v>46218</v>
      </c>
      <c r="J1020" s="5" t="str">
        <f>'[1]TCE - ANEXO IV - Preencher'!L1029</f>
        <v>205W.8577.0371.6363599-U</v>
      </c>
      <c r="K1020" s="5" t="str">
        <f>IF(F1020="B",LEFT('[1]TCE - ANEXO IV - Preencher'!M1029,2),IF(F1020="S",LEFT('[1]TCE - ANEXO IV - Preencher'!M1029,7),IF('[1]TCE - ANEXO IV - Preencher'!H1029="","")))</f>
        <v>3505708</v>
      </c>
      <c r="L1020" s="7">
        <f>'[1]TCE - ANEXO IV - Preencher'!N1029</f>
        <v>99.03</v>
      </c>
    </row>
    <row r="1021" spans="1:12" ht="19.5" customHeight="1" x14ac:dyDescent="0.25">
      <c r="A1021" s="3">
        <f>IFERROR(VLOOKUP(B1021,'[1]DADOS (OCULTAR)'!$Q$3:$S$136,3,0),"")</f>
        <v>9039744002308</v>
      </c>
      <c r="B1021" s="4" t="str">
        <f>'[1]TCE - ANEXO IV - Preencher'!C1030</f>
        <v>HOSPITAL NOSSA SENHORA DAS GRAÇAS - ANTIGO ALFA - CG Nº 024/2022</v>
      </c>
      <c r="C1021" s="4" t="str">
        <f>'[1]TCE - ANEXO IV - Preencher'!E1030</f>
        <v>5.17 - Manutenção de Software, Certificação Digital e Microfilmagem</v>
      </c>
      <c r="D1021" s="3" t="str">
        <f>'[1]TCE - ANEXO IV - Preencher'!F1030</f>
        <v>08.399.167/0001-89</v>
      </c>
      <c r="E1021" s="5" t="str">
        <f>'[1]TCE - ANEXO IV - Preencher'!G1030</f>
        <v>ICTS GLOBAL DO BRASIL LTDA</v>
      </c>
      <c r="F1021" s="5" t="str">
        <f>'[1]TCE - ANEXO IV - Preencher'!H1030</f>
        <v>S</v>
      </c>
      <c r="G1021" s="5" t="str">
        <f>'[1]TCE - ANEXO IV - Preencher'!I1030</f>
        <v>S</v>
      </c>
      <c r="H1021" s="5" t="str">
        <f>'[1]TCE - ANEXO IV - Preencher'!J1030</f>
        <v>84732</v>
      </c>
      <c r="I1021" s="6">
        <f>IF('[1]TCE - ANEXO IV - Preencher'!K1030="","",'[1]TCE - ANEXO IV - Preencher'!K1030)</f>
        <v>46206</v>
      </c>
      <c r="J1021" s="5" t="str">
        <f>'[1]TCE - ANEXO IV - Preencher'!L1030</f>
        <v>35057081208399167000189000000008473226071801088872</v>
      </c>
      <c r="K1021" s="5" t="str">
        <f>IF(F1021="B",LEFT('[1]TCE - ANEXO IV - Preencher'!M1030,2),IF(F1021="S",LEFT('[1]TCE - ANEXO IV - Preencher'!M1030,7),IF('[1]TCE - ANEXO IV - Preencher'!H1030="","")))</f>
        <v>3505708</v>
      </c>
      <c r="L1021" s="7">
        <f>'[1]TCE - ANEXO IV - Preencher'!N1030</f>
        <v>627.46</v>
      </c>
    </row>
    <row r="1022" spans="1:12" ht="19.5" customHeight="1" x14ac:dyDescent="0.25">
      <c r="A1022" s="3">
        <f>IFERROR(VLOOKUP(B1022,'[1]DADOS (OCULTAR)'!$Q$3:$S$136,3,0),"")</f>
        <v>9039744002308</v>
      </c>
      <c r="B1022" s="4" t="str">
        <f>'[1]TCE - ANEXO IV - Preencher'!C1031</f>
        <v>HOSPITAL NOSSA SENHORA DAS GRAÇAS - ANTIGO ALFA - CG Nº 024/2022</v>
      </c>
      <c r="C1022" s="4" t="str">
        <f>'[1]TCE - ANEXO IV - Preencher'!E1031</f>
        <v>5.17 - Manutenção de Software, Certificação Digital e Microfilmagem</v>
      </c>
      <c r="D1022" s="3" t="str">
        <f>'[1]TCE - ANEXO IV - Preencher'!F1031</f>
        <v>05.620.302/0002-67</v>
      </c>
      <c r="E1022" s="5" t="str">
        <f>'[1]TCE - ANEXO IV - Preencher'!G1031</f>
        <v>GREEN PAPER FREE SOLUCOES SEM PAPEL LTDA ME</v>
      </c>
      <c r="F1022" s="5" t="str">
        <f>'[1]TCE - ANEXO IV - Preencher'!H1031</f>
        <v>S</v>
      </c>
      <c r="G1022" s="5" t="str">
        <f>'[1]TCE - ANEXO IV - Preencher'!I1031</f>
        <v>S</v>
      </c>
      <c r="H1022" s="5" t="str">
        <f>'[1]TCE - ANEXO IV - Preencher'!J1031</f>
        <v>2600000002442</v>
      </c>
      <c r="I1022" s="6">
        <f>IF('[1]TCE - ANEXO IV - Preencher'!K1031="","",'[1]TCE - ANEXO IV - Preencher'!K1031)</f>
        <v>46212</v>
      </c>
      <c r="J1022" s="5" t="str">
        <f>'[1]TCE - ANEXO IV - Preencher'!L1031</f>
        <v>26060021205620302000267260000000244226079533594867</v>
      </c>
      <c r="K1022" s="5" t="str">
        <f>IF(F1022="B",LEFT('[1]TCE - ANEXO IV - Preencher'!M1031,2),IF(F1022="S",LEFT('[1]TCE - ANEXO IV - Preencher'!M1031,7),IF('[1]TCE - ANEXO IV - Preencher'!H1031="","")))</f>
        <v>2602308</v>
      </c>
      <c r="L1022" s="7">
        <f>'[1]TCE - ANEXO IV - Preencher'!N1031</f>
        <v>3223.84</v>
      </c>
    </row>
    <row r="1023" spans="1:12" ht="19.5" customHeight="1" x14ac:dyDescent="0.25">
      <c r="A1023" s="3">
        <f>IFERROR(VLOOKUP(B1023,'[1]DADOS (OCULTAR)'!$Q$3:$S$136,3,0),"")</f>
        <v>9039744002308</v>
      </c>
      <c r="B1023" s="4" t="str">
        <f>'[1]TCE - ANEXO IV - Preencher'!C1032</f>
        <v>HOSPITAL NOSSA SENHORA DAS GRAÇAS - ANTIGO ALFA - CG Nº 024/2022</v>
      </c>
      <c r="C1023" s="4" t="str">
        <f>'[1]TCE - ANEXO IV - Preencher'!E1032</f>
        <v>5.17 - Manutenção de Software, Certificação Digital e Microfilmagem</v>
      </c>
      <c r="D1023" s="3" t="str">
        <f>'[1]TCE - ANEXO IV - Preencher'!F1032</f>
        <v>09.071.679/0001-84</v>
      </c>
      <c r="E1023" s="5" t="str">
        <f>'[1]TCE - ANEXO IV - Preencher'!G1032</f>
        <v>MARIO DE OLIVEIRA TELECOMUNICACOES</v>
      </c>
      <c r="F1023" s="5" t="str">
        <f>'[1]TCE - ANEXO IV - Preencher'!H1032</f>
        <v>S</v>
      </c>
      <c r="G1023" s="5" t="str">
        <f>'[1]TCE - ANEXO IV - Preencher'!I1032</f>
        <v>S</v>
      </c>
      <c r="H1023" s="5" t="str">
        <f>'[1]TCE - ANEXO IV - Preencher'!J1032</f>
        <v>0221</v>
      </c>
      <c r="I1023" s="6">
        <f>IF('[1]TCE - ANEXO IV - Preencher'!K1032="","",'[1]TCE - ANEXO IV - Preencher'!K1032)</f>
        <v>46209</v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>2607604</v>
      </c>
      <c r="L1023" s="7">
        <f>'[1]TCE - ANEXO IV - Preencher'!N1032</f>
        <v>1190.69</v>
      </c>
    </row>
    <row r="1024" spans="1:12" ht="19.5" customHeight="1" x14ac:dyDescent="0.25">
      <c r="A1024" s="3">
        <f>IFERROR(VLOOKUP(B1024,'[1]DADOS (OCULTAR)'!$Q$3:$S$136,3,0),"")</f>
        <v>9039744002308</v>
      </c>
      <c r="B1024" s="4" t="str">
        <f>'[1]TCE - ANEXO IV - Preencher'!C1033</f>
        <v>HOSPITAL NOSSA SENHORA DAS GRAÇAS - ANTIGO ALFA - CG Nº 024/2022</v>
      </c>
      <c r="C1024" s="4" t="str">
        <f>'[1]TCE - ANEXO IV - Preencher'!E1033</f>
        <v>5.17 - Manutenção de Software, Certificação Digital e Microfilmagem</v>
      </c>
      <c r="D1024" s="3" t="str">
        <f>'[1]TCE - ANEXO IV - Preencher'!F1033</f>
        <v>45.384.884/0001-63</v>
      </c>
      <c r="E1024" s="5" t="str">
        <f>'[1]TCE - ANEXO IV - Preencher'!G1033</f>
        <v>WEBDOX DO BRASIL LTDA</v>
      </c>
      <c r="F1024" s="5" t="str">
        <f>'[1]TCE - ANEXO IV - Preencher'!H1033</f>
        <v>S</v>
      </c>
      <c r="G1024" s="5" t="str">
        <f>'[1]TCE - ANEXO IV - Preencher'!I1033</f>
        <v>S</v>
      </c>
      <c r="H1024" s="5" t="str">
        <f>'[1]TCE - ANEXO IV - Preencher'!J1033</f>
        <v>00004404</v>
      </c>
      <c r="I1024" s="6">
        <f>IF('[1]TCE - ANEXO IV - Preencher'!K1033="","",'[1]TCE - ANEXO IV - Preencher'!K1033)</f>
        <v>46209</v>
      </c>
      <c r="J1024" s="5" t="str">
        <f>'[1]TCE - ANEXO IV - Preencher'!L1033</f>
        <v>SJPZ-HYUH</v>
      </c>
      <c r="K1024" s="5" t="str">
        <f>IF(F1024="B",LEFT('[1]TCE - ANEXO IV - Preencher'!M1033,2),IF(F1024="S",LEFT('[1]TCE - ANEXO IV - Preencher'!M1033,7),IF('[1]TCE - ANEXO IV - Preencher'!H1033="","")))</f>
        <v>26 - Pe</v>
      </c>
      <c r="L1024" s="7">
        <f>'[1]TCE - ANEXO IV - Preencher'!N1033</f>
        <v>2780</v>
      </c>
    </row>
    <row r="1025" spans="1:12" ht="19.5" customHeight="1" x14ac:dyDescent="0.25">
      <c r="A1025" s="3">
        <f>IFERROR(VLOOKUP(B1025,'[1]DADOS (OCULTAR)'!$Q$3:$S$136,3,0),"")</f>
        <v>9039744002308</v>
      </c>
      <c r="B1025" s="4" t="str">
        <f>'[1]TCE - ANEXO IV - Preencher'!C1034</f>
        <v>HOSPITAL NOSSA SENHORA DAS GRAÇAS - ANTIGO ALFA - CG Nº 024/2022</v>
      </c>
      <c r="C1025" s="4" t="str">
        <f>'[1]TCE - ANEXO IV - Preencher'!E1034</f>
        <v>5.99 - Outros Serviços de Terceiros Pessoa Jurídica</v>
      </c>
      <c r="D1025" s="3" t="str">
        <f>'[1]TCE - ANEXO IV - Preencher'!F1034</f>
        <v>35.521.046/0001-30</v>
      </c>
      <c r="E1025" s="5" t="str">
        <f>'[1]TCE - ANEXO IV - Preencher'!G1034</f>
        <v>TGI - CONSULTORIA EM GESTAO EMPRESARIAL LTDA</v>
      </c>
      <c r="F1025" s="5" t="str">
        <f>'[1]TCE - ANEXO IV - Preencher'!H1034</f>
        <v>S</v>
      </c>
      <c r="G1025" s="5" t="str">
        <f>'[1]TCE - ANEXO IV - Preencher'!I1034</f>
        <v>S</v>
      </c>
      <c r="H1025" s="5" t="str">
        <f>'[1]TCE - ANEXO IV - Preencher'!J1034</f>
        <v>961</v>
      </c>
      <c r="I1025" s="6">
        <f>IF('[1]TCE - ANEXO IV - Preencher'!K1034="","",'[1]TCE - ANEXO IV - Preencher'!K1034)</f>
        <v>46178</v>
      </c>
      <c r="J1025" s="5" t="str">
        <f>'[1]TCE - ANEXO IV - Preencher'!L1034</f>
        <v>26116062235521046000130000000000096126068622690408</v>
      </c>
      <c r="K1025" s="5" t="str">
        <f>IF(F1025="B",LEFT('[1]TCE - ANEXO IV - Preencher'!M1034,2),IF(F1025="S",LEFT('[1]TCE - ANEXO IV - Preencher'!M1034,7),IF('[1]TCE - ANEXO IV - Preencher'!H1034="","")))</f>
        <v>2611606</v>
      </c>
      <c r="L1025" s="7">
        <f>'[1]TCE - ANEXO IV - Preencher'!N1034</f>
        <v>3600</v>
      </c>
    </row>
    <row r="1026" spans="1:12" ht="19.5" customHeight="1" x14ac:dyDescent="0.25">
      <c r="A1026" s="3">
        <f>IFERROR(VLOOKUP(B1026,'[1]DADOS (OCULTAR)'!$Q$3:$S$136,3,0),"")</f>
        <v>9039744002308</v>
      </c>
      <c r="B1026" s="4" t="str">
        <f>'[1]TCE - ANEXO IV - Preencher'!C1035</f>
        <v>HOSPITAL NOSSA SENHORA DAS GRAÇAS - ANTIGO ALFA - CG Nº 024/2022</v>
      </c>
      <c r="C1026" s="4" t="str">
        <f>'[1]TCE - ANEXO IV - Preencher'!E1035</f>
        <v>5.99 - Outros Serviços de Terceiros Pessoa Jurídica</v>
      </c>
      <c r="D1026" s="3" t="str">
        <f>'[1]TCE - ANEXO IV - Preencher'!F1035</f>
        <v>58.921.792/0001-17</v>
      </c>
      <c r="E1026" s="5" t="str">
        <f>'[1]TCE - ANEXO IV - Preencher'!G1035</f>
        <v>PLANISA PLANEJAMENTO E ORGANIZACAO DE INSTITUICOES DE SAUDE</v>
      </c>
      <c r="F1026" s="5" t="str">
        <f>'[1]TCE - ANEXO IV - Preencher'!H1035</f>
        <v>S</v>
      </c>
      <c r="G1026" s="5" t="str">
        <f>'[1]TCE - ANEXO IV - Preencher'!I1035</f>
        <v>S</v>
      </c>
      <c r="H1026" s="5" t="str">
        <f>'[1]TCE - ANEXO IV - Preencher'!J1035</f>
        <v>00041441</v>
      </c>
      <c r="I1026" s="6">
        <f>IF('[1]TCE - ANEXO IV - Preencher'!K1035="","",'[1]TCE - ANEXO IV - Preencher'!K1035)</f>
        <v>46174</v>
      </c>
      <c r="J1026" s="5" t="str">
        <f>'[1]TCE - ANEXO IV - Preencher'!L1035</f>
        <v>IFMR-GWWT</v>
      </c>
      <c r="K1026" s="5" t="str">
        <f>IF(F1026="B",LEFT('[1]TCE - ANEXO IV - Preencher'!M1035,2),IF(F1026="S",LEFT('[1]TCE - ANEXO IV - Preencher'!M1035,7),IF('[1]TCE - ANEXO IV - Preencher'!H1035="","")))</f>
        <v>3550308</v>
      </c>
      <c r="L1026" s="7">
        <f>'[1]TCE - ANEXO IV - Preencher'!N1035</f>
        <v>5191.51</v>
      </c>
    </row>
    <row r="1027" spans="1:12" ht="19.5" customHeight="1" x14ac:dyDescent="0.25">
      <c r="A1027" s="3">
        <f>IFERROR(VLOOKUP(B1027,'[1]DADOS (OCULTAR)'!$Q$3:$S$136,3,0),"")</f>
        <v>9039744002308</v>
      </c>
      <c r="B1027" s="4" t="str">
        <f>'[1]TCE - ANEXO IV - Preencher'!C1036</f>
        <v>HOSPITAL NOSSA SENHORA DAS GRAÇAS - ANTIGO ALFA - CG Nº 024/2022</v>
      </c>
      <c r="C1027" s="4" t="str">
        <f>'[1]TCE - ANEXO IV - Preencher'!E1036</f>
        <v>5.2 - Serviços Técnicos Profissionais</v>
      </c>
      <c r="D1027" s="3" t="str">
        <f>'[1]TCE - ANEXO IV - Preencher'!F1036</f>
        <v>09.425.434/0001-08</v>
      </c>
      <c r="E1027" s="5" t="str">
        <f>'[1]TCE - ANEXO IV - Preencher'!G1036</f>
        <v>BLACK ADVOGADOS ASSOCIADOS</v>
      </c>
      <c r="F1027" s="5" t="str">
        <f>'[1]TCE - ANEXO IV - Preencher'!H1036</f>
        <v>S</v>
      </c>
      <c r="G1027" s="5" t="str">
        <f>'[1]TCE - ANEXO IV - Preencher'!I1036</f>
        <v>S</v>
      </c>
      <c r="H1027" s="5" t="str">
        <f>'[1]TCE - ANEXO IV - Preencher'!J1036</f>
        <v>183</v>
      </c>
      <c r="I1027" s="6">
        <f>IF('[1]TCE - ANEXO IV - Preencher'!K1036="","",'[1]TCE - ANEXO IV - Preencher'!K1036)</f>
        <v>46204</v>
      </c>
      <c r="J1027" s="5" t="str">
        <f>'[1]TCE - ANEXO IV - Preencher'!L1036</f>
        <v>26116062209425434000108000000000018326072689468606</v>
      </c>
      <c r="K1027" s="5" t="str">
        <f>IF(F1027="B",LEFT('[1]TCE - ANEXO IV - Preencher'!M1036,2),IF(F1027="S",LEFT('[1]TCE - ANEXO IV - Preencher'!M1036,7),IF('[1]TCE - ANEXO IV - Preencher'!H1036="","")))</f>
        <v>2611606</v>
      </c>
      <c r="L1027" s="7">
        <f>'[1]TCE - ANEXO IV - Preencher'!N1036</f>
        <v>13525.5</v>
      </c>
    </row>
    <row r="1028" spans="1:12" ht="19.5" customHeight="1" x14ac:dyDescent="0.25">
      <c r="A1028" s="3">
        <f>IFERROR(VLOOKUP(B1028,'[1]DADOS (OCULTAR)'!$Q$3:$S$136,3,0),"")</f>
        <v>9039744002308</v>
      </c>
      <c r="B1028" s="4" t="str">
        <f>'[1]TCE - ANEXO IV - Preencher'!C1037</f>
        <v>HOSPITAL NOSSA SENHORA DAS GRAÇAS - ANTIGO ALFA - CG Nº 024/2022</v>
      </c>
      <c r="C1028" s="4" t="str">
        <f>'[1]TCE - ANEXO IV - Preencher'!E1037</f>
        <v>5.2 - Serviços Técnicos Profissionais</v>
      </c>
      <c r="D1028" s="3" t="str">
        <f>'[1]TCE - ANEXO IV - Preencher'!F1037</f>
        <v>08.204.365/0001-40</v>
      </c>
      <c r="E1028" s="5" t="str">
        <f>'[1]TCE - ANEXO IV - Preencher'!G1037</f>
        <v>META - MEDICINA ESPECIALIZADA DO TRABALHO LTDA</v>
      </c>
      <c r="F1028" s="5" t="str">
        <f>'[1]TCE - ANEXO IV - Preencher'!H1037</f>
        <v>S</v>
      </c>
      <c r="G1028" s="5" t="str">
        <f>'[1]TCE - ANEXO IV - Preencher'!I1037</f>
        <v>S</v>
      </c>
      <c r="H1028" s="5">
        <f>'[1]TCE - ANEXO IV - Preencher'!J1037</f>
        <v>1619</v>
      </c>
      <c r="I1028" s="6">
        <f>IF('[1]TCE - ANEXO IV - Preencher'!K1037="","",'[1]TCE - ANEXO IV - Preencher'!K1037)</f>
        <v>46205</v>
      </c>
      <c r="J1028" s="5" t="str">
        <f>'[1]TCE - ANEXO IV - Preencher'!L1037</f>
        <v>26116062208204365000140000000000161926071927975765</v>
      </c>
      <c r="K1028" s="5" t="str">
        <f>IF(F1028="B",LEFT('[1]TCE - ANEXO IV - Preencher'!M1037,2),IF(F1028="S",LEFT('[1]TCE - ANEXO IV - Preencher'!M1037,7),IF('[1]TCE - ANEXO IV - Preencher'!H1037="","")))</f>
        <v>2611606</v>
      </c>
      <c r="L1028" s="7">
        <f>'[1]TCE - ANEXO IV - Preencher'!N1037</f>
        <v>1925</v>
      </c>
    </row>
    <row r="1029" spans="1:12" ht="19.5" customHeight="1" x14ac:dyDescent="0.25">
      <c r="A1029" s="3">
        <f>IFERROR(VLOOKUP(B1029,'[1]DADOS (OCULTAR)'!$Q$3:$S$136,3,0),"")</f>
        <v>9039744002308</v>
      </c>
      <c r="B1029" s="4" t="str">
        <f>'[1]TCE - ANEXO IV - Preencher'!C1038</f>
        <v>HOSPITAL NOSSA SENHORA DAS GRAÇAS - ANTIGO ALFA - CG Nº 024/2022</v>
      </c>
      <c r="C1029" s="4" t="str">
        <f>'[1]TCE - ANEXO IV - Preencher'!E1038</f>
        <v>5.2 - Serviços Técnicos Profissionais</v>
      </c>
      <c r="D1029" s="3" t="str">
        <f>'[1]TCE - ANEXO IV - Preencher'!F1038</f>
        <v>45.513.803/0001-88</v>
      </c>
      <c r="E1029" s="5" t="str">
        <f>'[1]TCE - ANEXO IV - Preencher'!G1038</f>
        <v>CARVALHO &amp; LINS LTDA</v>
      </c>
      <c r="F1029" s="5" t="str">
        <f>'[1]TCE - ANEXO IV - Preencher'!H1038</f>
        <v>S</v>
      </c>
      <c r="G1029" s="5" t="str">
        <f>'[1]TCE - ANEXO IV - Preencher'!I1038</f>
        <v>S</v>
      </c>
      <c r="H1029" s="5" t="str">
        <f>'[1]TCE - ANEXO IV - Preencher'!J1038</f>
        <v>1119</v>
      </c>
      <c r="I1029" s="6">
        <f>IF('[1]TCE - ANEXO IV - Preencher'!K1038="","",'[1]TCE - ANEXO IV - Preencher'!K1038)</f>
        <v>46204</v>
      </c>
      <c r="J1029" s="5" t="str">
        <f>'[1]TCE - ANEXO IV - Preencher'!L1038</f>
        <v>26116062245513803000188000000000111926070560547032</v>
      </c>
      <c r="K1029" s="5" t="str">
        <f>IF(F1029="B",LEFT('[1]TCE - ANEXO IV - Preencher'!M1038,2),IF(F1029="S",LEFT('[1]TCE - ANEXO IV - Preencher'!M1038,7),IF('[1]TCE - ANEXO IV - Preencher'!H1038="","")))</f>
        <v>2611606</v>
      </c>
      <c r="L1029" s="7">
        <f>'[1]TCE - ANEXO IV - Preencher'!N1038</f>
        <v>120</v>
      </c>
    </row>
    <row r="1030" spans="1:12" ht="19.5" customHeight="1" x14ac:dyDescent="0.25">
      <c r="A1030" s="3">
        <f>IFERROR(VLOOKUP(B1030,'[1]DADOS (OCULTAR)'!$Q$3:$S$136,3,0),"")</f>
        <v>9039744002308</v>
      </c>
      <c r="B1030" s="4" t="str">
        <f>'[1]TCE - ANEXO IV - Preencher'!C1039</f>
        <v>HOSPITAL NOSSA SENHORA DAS GRAÇAS - ANTIGO ALFA - CG Nº 024/2022</v>
      </c>
      <c r="C1030" s="4" t="str">
        <f>'[1]TCE - ANEXO IV - Preencher'!E1039</f>
        <v>5.10 - Detetização/Tratamento de Resíduos e Afins</v>
      </c>
      <c r="D1030" s="3" t="str">
        <f>'[1]TCE - ANEXO IV - Preencher'!F1039</f>
        <v>10.333.266/0001-00</v>
      </c>
      <c r="E1030" s="5" t="str">
        <f>'[1]TCE - ANEXO IV - Preencher'!G1039</f>
        <v>CARLOS ANTONIO DE OLIVEIRA MILET JUNIOR</v>
      </c>
      <c r="F1030" s="5" t="str">
        <f>'[1]TCE - ANEXO IV - Preencher'!H1039</f>
        <v>S</v>
      </c>
      <c r="G1030" s="5" t="str">
        <f>'[1]TCE - ANEXO IV - Preencher'!I1039</f>
        <v>S</v>
      </c>
      <c r="H1030" s="5" t="str">
        <f>'[1]TCE - ANEXO IV - Preencher'!J1039</f>
        <v>438</v>
      </c>
      <c r="I1030" s="6">
        <f>IF('[1]TCE - ANEXO IV - Preencher'!K1039="","",'[1]TCE - ANEXO IV - Preencher'!K1039)</f>
        <v>46204</v>
      </c>
      <c r="J1030" s="5" t="str">
        <f>'[1]TCE - ANEXO IV - Preencher'!L1039</f>
        <v>26116062210333266000100000000000043826071886454156</v>
      </c>
      <c r="K1030" s="5" t="str">
        <f>IF(F1030="B",LEFT('[1]TCE - ANEXO IV - Preencher'!M1039,2),IF(F1030="S",LEFT('[1]TCE - ANEXO IV - Preencher'!M1039,7),IF('[1]TCE - ANEXO IV - Preencher'!H1039="","")))</f>
        <v>2602902</v>
      </c>
      <c r="L1030" s="7">
        <f>'[1]TCE - ANEXO IV - Preencher'!N1039</f>
        <v>850</v>
      </c>
    </row>
    <row r="1031" spans="1:12" ht="19.5" customHeight="1" x14ac:dyDescent="0.25">
      <c r="A1031" s="3">
        <f>IFERROR(VLOOKUP(B1031,'[1]DADOS (OCULTAR)'!$Q$3:$S$136,3,0),"")</f>
        <v>9039744002308</v>
      </c>
      <c r="B1031" s="4" t="str">
        <f>'[1]TCE - ANEXO IV - Preencher'!C1040</f>
        <v>HOSPITAL NOSSA SENHORA DAS GRAÇAS - ANTIGO ALFA - CG Nº 024/2022</v>
      </c>
      <c r="C1031" s="4" t="str">
        <f>'[1]TCE - ANEXO IV - Preencher'!E1040</f>
        <v>5.23 - Limpeza e Conservação</v>
      </c>
      <c r="D1031" s="3" t="str">
        <f>'[1]TCE - ANEXO IV - Preencher'!F1040</f>
        <v>11.356.463/0001-07</v>
      </c>
      <c r="E1031" s="5" t="str">
        <f>'[1]TCE - ANEXO IV - Preencher'!G1040</f>
        <v>LIMPEX SERVIÇO DE LIMPEZA DE RESERVATORIO LTDA</v>
      </c>
      <c r="F1031" s="5" t="str">
        <f>'[1]TCE - ANEXO IV - Preencher'!H1040</f>
        <v>S</v>
      </c>
      <c r="G1031" s="5" t="str">
        <f>'[1]TCE - ANEXO IV - Preencher'!I1040</f>
        <v>S</v>
      </c>
      <c r="H1031" s="5" t="str">
        <f>'[1]TCE - ANEXO IV - Preencher'!J1040</f>
        <v>364</v>
      </c>
      <c r="I1031" s="6">
        <f>IF('[1]TCE - ANEXO IV - Preencher'!K1040="","",'[1]TCE - ANEXO IV - Preencher'!K1040)</f>
        <v>46205</v>
      </c>
      <c r="J1031" s="5" t="str">
        <f>'[1]TCE - ANEXO IV - Preencher'!L1040</f>
        <v>26116062211356463000107000000000036426071835436560</v>
      </c>
      <c r="K1031" s="5" t="str">
        <f>IF(F1031="B",LEFT('[1]TCE - ANEXO IV - Preencher'!M1040,2),IF(F1031="S",LEFT('[1]TCE - ANEXO IV - Preencher'!M1040,7),IF('[1]TCE - ANEXO IV - Preencher'!H1040="","")))</f>
        <v>26 - Pe</v>
      </c>
      <c r="L1031" s="7">
        <f>'[1]TCE - ANEXO IV - Preencher'!N1040</f>
        <v>1587.6</v>
      </c>
    </row>
    <row r="1032" spans="1:12" ht="19.5" customHeight="1" x14ac:dyDescent="0.25">
      <c r="A1032" s="3">
        <f>IFERROR(VLOOKUP(B1032,'[1]DADOS (OCULTAR)'!$Q$3:$S$136,3,0),"")</f>
        <v>9039744002308</v>
      </c>
      <c r="B1032" s="4" t="str">
        <f>'[1]TCE - ANEXO IV - Preencher'!C1041</f>
        <v>HOSPITAL NOSSA SENHORA DAS GRAÇAS - ANTIGO ALFA - CG Nº 024/2022</v>
      </c>
      <c r="C1032" s="4" t="str">
        <f>'[1]TCE - ANEXO IV - Preencher'!E1041</f>
        <v>5.99 - Outros Serviços de Terceiros Pessoa Jurídica</v>
      </c>
      <c r="D1032" s="3" t="str">
        <f>'[1]TCE - ANEXO IV - Preencher'!F1041</f>
        <v>02.668.797/0001-25</v>
      </c>
      <c r="E1032" s="5" t="str">
        <f>'[1]TCE - ANEXO IV - Preencher'!G1041</f>
        <v>BRASIL GESTAO DE DADOS INFORMACOES E DOCUMENTOS LTDA</v>
      </c>
      <c r="F1032" s="5" t="str">
        <f>'[1]TCE - ANEXO IV - Preencher'!H1041</f>
        <v>S</v>
      </c>
      <c r="G1032" s="5" t="str">
        <f>'[1]TCE - ANEXO IV - Preencher'!I1041</f>
        <v>S</v>
      </c>
      <c r="H1032" s="5" t="str">
        <f>'[1]TCE - ANEXO IV - Preencher'!J1041</f>
        <v>214</v>
      </c>
      <c r="I1032" s="6">
        <f>IF('[1]TCE - ANEXO IV - Preencher'!K1041="","",'[1]TCE - ANEXO IV - Preencher'!K1041)</f>
        <v>46204</v>
      </c>
      <c r="J1032" s="5" t="str">
        <f>'[1]TCE - ANEXO IV - Preencher'!L1041</f>
        <v>26116062202668797000125000000000021426070879965858</v>
      </c>
      <c r="K1032" s="5" t="str">
        <f>IF(F1032="B",LEFT('[1]TCE - ANEXO IV - Preencher'!M1041,2),IF(F1032="S",LEFT('[1]TCE - ANEXO IV - Preencher'!M1041,7),IF('[1]TCE - ANEXO IV - Preencher'!H1041="","")))</f>
        <v>2611606</v>
      </c>
      <c r="L1032" s="7">
        <f>'[1]TCE - ANEXO IV - Preencher'!N1041</f>
        <v>4033</v>
      </c>
    </row>
    <row r="1033" spans="1:12" ht="19.5" customHeight="1" x14ac:dyDescent="0.25">
      <c r="A1033" s="3">
        <f>IFERROR(VLOOKUP(B1033,'[1]DADOS (OCULTAR)'!$Q$3:$S$136,3,0),"")</f>
        <v>9039744002308</v>
      </c>
      <c r="B1033" s="4" t="str">
        <f>'[1]TCE - ANEXO IV - Preencher'!C1042</f>
        <v>HOSPITAL NOSSA SENHORA DAS GRAÇAS - ANTIGO ALFA - CG Nº 024/2022</v>
      </c>
      <c r="C1033" s="4" t="str">
        <f>'[1]TCE - ANEXO IV - Preencher'!E1042</f>
        <v>5.99 - Outros Serviços de Terceiros Pessoa Jurídica</v>
      </c>
      <c r="D1033" s="3" t="str">
        <f>'[1]TCE - ANEXO IV - Preencher'!F1042</f>
        <v>12.332.754/0001-28</v>
      </c>
      <c r="E1033" s="5" t="str">
        <f>'[1]TCE - ANEXO IV - Preencher'!G1042</f>
        <v>PAULO WAGNER SAMPAIO DA SILVA</v>
      </c>
      <c r="F1033" s="5" t="str">
        <f>'[1]TCE - ANEXO IV - Preencher'!H1042</f>
        <v>S</v>
      </c>
      <c r="G1033" s="5" t="str">
        <f>'[1]TCE - ANEXO IV - Preencher'!I1042</f>
        <v>S</v>
      </c>
      <c r="H1033" s="5" t="str">
        <f>'[1]TCE - ANEXO IV - Preencher'!J1042</f>
        <v>170</v>
      </c>
      <c r="I1033" s="6">
        <f>IF('[1]TCE - ANEXO IV - Preencher'!K1042="","",'[1]TCE - ANEXO IV - Preencher'!K1042)</f>
        <v>46209</v>
      </c>
      <c r="J1033" s="5" t="str">
        <f>'[1]TCE - ANEXO IV - Preencher'!L1042</f>
        <v>26116062212332754000128000000000017026070059522816</v>
      </c>
      <c r="K1033" s="5" t="str">
        <f>IF(F1033="B",LEFT('[1]TCE - ANEXO IV - Preencher'!M1042,2),IF(F1033="S",LEFT('[1]TCE - ANEXO IV - Preencher'!M1042,7),IF('[1]TCE - ANEXO IV - Preencher'!H1042="","")))</f>
        <v>2611606</v>
      </c>
      <c r="L1033" s="7">
        <f>'[1]TCE - ANEXO IV - Preencher'!N1042</f>
        <v>3690.75</v>
      </c>
    </row>
    <row r="1034" spans="1:12" ht="19.5" customHeight="1" x14ac:dyDescent="0.25">
      <c r="A1034" s="3">
        <f>IFERROR(VLOOKUP(B1034,'[1]DADOS (OCULTAR)'!$Q$3:$S$136,3,0),"")</f>
        <v>9039744002308</v>
      </c>
      <c r="B1034" s="4" t="str">
        <f>'[1]TCE - ANEXO IV - Preencher'!C1043</f>
        <v>HOSPITAL NOSSA SENHORA DAS GRAÇAS - ANTIGO ALFA - CG Nº 024/2022</v>
      </c>
      <c r="C1034" s="4" t="str">
        <f>'[1]TCE - ANEXO IV - Preencher'!E1043</f>
        <v>5.99 - Outros Serviços de Terceiros Pessoa Jurídica</v>
      </c>
      <c r="D1034" s="3" t="str">
        <f>'[1]TCE - ANEXO IV - Preencher'!F1043</f>
        <v>12.918.503/0001-20</v>
      </c>
      <c r="E1034" s="5" t="str">
        <f>'[1]TCE - ANEXO IV - Preencher'!G1043</f>
        <v>TECH YDRO GESTAO E SERVICOS DE ENGENHARIA QUIMICA LTDA</v>
      </c>
      <c r="F1034" s="5" t="str">
        <f>'[1]TCE - ANEXO IV - Preencher'!H1043</f>
        <v>S</v>
      </c>
      <c r="G1034" s="5" t="str">
        <f>'[1]TCE - ANEXO IV - Preencher'!I1043</f>
        <v>S</v>
      </c>
      <c r="H1034" s="5" t="str">
        <f>'[1]TCE - ANEXO IV - Preencher'!J1043</f>
        <v>11832</v>
      </c>
      <c r="I1034" s="6">
        <f>IF('[1]TCE - ANEXO IV - Preencher'!K1043="","",'[1]TCE - ANEXO IV - Preencher'!K1043)</f>
        <v>46174</v>
      </c>
      <c r="J1034" s="5" t="str">
        <f>'[1]TCE - ANEXO IV - Preencher'!L1043</f>
        <v>23042851212918503000120000000001183226065080807255</v>
      </c>
      <c r="K1034" s="5" t="str">
        <f>IF(F1034="B",LEFT('[1]TCE - ANEXO IV - Preencher'!M1043,2),IF(F1034="S",LEFT('[1]TCE - ANEXO IV - Preencher'!M1043,7),IF('[1]TCE - ANEXO IV - Preencher'!H1043="","")))</f>
        <v>2304285</v>
      </c>
      <c r="L1034" s="7">
        <f>'[1]TCE - ANEXO IV - Preencher'!N1043</f>
        <v>982.81</v>
      </c>
    </row>
    <row r="1035" spans="1:12" ht="19.5" customHeight="1" x14ac:dyDescent="0.25">
      <c r="A1035" s="3">
        <f>IFERROR(VLOOKUP(B1035,'[1]DADOS (OCULTAR)'!$Q$3:$S$136,3,0),"")</f>
        <v>9039744002308</v>
      </c>
      <c r="B1035" s="4" t="str">
        <f>'[1]TCE - ANEXO IV - Preencher'!C1044</f>
        <v>HOSPITAL NOSSA SENHORA DAS GRAÇAS - ANTIGO ALFA - CG Nº 024/2022</v>
      </c>
      <c r="C1035" s="4" t="str">
        <f>'[1]TCE - ANEXO IV - Preencher'!E1044</f>
        <v>5.99 - Outros Serviços de Terceiros Pessoa Jurídica</v>
      </c>
      <c r="D1035" s="3" t="str">
        <f>'[1]TCE - ANEXO IV - Preencher'!F1044</f>
        <v>10.816.775/0002-74</v>
      </c>
      <c r="E1035" s="5" t="str">
        <f>'[1]TCE - ANEXO IV - Preencher'!G1044</f>
        <v>INSPETORIA SALESIANA DO NORDESTE DO BRASIL</v>
      </c>
      <c r="F1035" s="5" t="str">
        <f>'[1]TCE - ANEXO IV - Preencher'!H1044</f>
        <v>S</v>
      </c>
      <c r="G1035" s="5" t="str">
        <f>'[1]TCE - ANEXO IV - Preencher'!I1044</f>
        <v>S</v>
      </c>
      <c r="H1035" s="5" t="str">
        <f>'[1]TCE - ANEXO IV - Preencher'!J1044</f>
        <v>1622</v>
      </c>
      <c r="I1035" s="6">
        <f>IF('[1]TCE - ANEXO IV - Preencher'!K1044="","",'[1]TCE - ANEXO IV - Preencher'!K1044)</f>
        <v>46178</v>
      </c>
      <c r="J1035" s="5" t="str">
        <f>'[1]TCE - ANEXO IV - Preencher'!L1044</f>
        <v>26116062210816775000274000000000162226067044620944</v>
      </c>
      <c r="K1035" s="5" t="str">
        <f>IF(F1035="B",LEFT('[1]TCE - ANEXO IV - Preencher'!M1044,2),IF(F1035="S",LEFT('[1]TCE - ANEXO IV - Preencher'!M1044,7),IF('[1]TCE - ANEXO IV - Preencher'!H1044="","")))</f>
        <v>2611606</v>
      </c>
      <c r="L1035" s="7">
        <f>'[1]TCE - ANEXO IV - Preencher'!N1044</f>
        <v>840</v>
      </c>
    </row>
    <row r="1036" spans="1:12" ht="19.5" customHeight="1" x14ac:dyDescent="0.25">
      <c r="A1036" s="3">
        <f>IFERROR(VLOOKUP(B1036,'[1]DADOS (OCULTAR)'!$Q$3:$S$136,3,0),"")</f>
        <v>9039744002308</v>
      </c>
      <c r="B1036" s="4" t="str">
        <f>'[1]TCE - ANEXO IV - Preencher'!C1045</f>
        <v>HOSPITAL NOSSA SENHORA DAS GRAÇAS - ANTIGO ALFA - CG Nº 024/2022</v>
      </c>
      <c r="C1036" s="4" t="str">
        <f>'[1]TCE - ANEXO IV - Preencher'!E1045</f>
        <v>5.99 - Outros Serviços de Terceiros Pessoa Jurídica</v>
      </c>
      <c r="D1036" s="3" t="str">
        <f>'[1]TCE - ANEXO IV - Preencher'!F1045</f>
        <v>06.317.907/0001-65</v>
      </c>
      <c r="E1036" s="5" t="str">
        <f>'[1]TCE - ANEXO IV - Preencher'!G1045</f>
        <v>RUI JORGE DE A. PIRES</v>
      </c>
      <c r="F1036" s="5" t="str">
        <f>'[1]TCE - ANEXO IV - Preencher'!H1045</f>
        <v>S</v>
      </c>
      <c r="G1036" s="5" t="str">
        <f>'[1]TCE - ANEXO IV - Preencher'!I1045</f>
        <v>S</v>
      </c>
      <c r="H1036" s="5" t="str">
        <f>'[1]TCE - ANEXO IV - Preencher'!J1045</f>
        <v>856</v>
      </c>
      <c r="I1036" s="6">
        <f>IF('[1]TCE - ANEXO IV - Preencher'!K1045="","",'[1]TCE - ANEXO IV - Preencher'!K1045)</f>
        <v>46210</v>
      </c>
      <c r="J1036" s="5" t="str">
        <f>'[1]TCE - ANEXO IV - Preencher'!L1045</f>
        <v>26116062206317907000165000000000085626070598976163</v>
      </c>
      <c r="K1036" s="5" t="str">
        <f>IF(F1036="B",LEFT('[1]TCE - ANEXO IV - Preencher'!M1045,2),IF(F1036="S",LEFT('[1]TCE - ANEXO IV - Preencher'!M1045,7),IF('[1]TCE - ANEXO IV - Preencher'!H1045="","")))</f>
        <v>2611606</v>
      </c>
      <c r="L1036" s="7">
        <f>'[1]TCE - ANEXO IV - Preencher'!N1045</f>
        <v>3000</v>
      </c>
    </row>
    <row r="1037" spans="1:12" ht="19.5" customHeight="1" x14ac:dyDescent="0.25">
      <c r="A1037" s="3">
        <f>IFERROR(VLOOKUP(B1037,'[1]DADOS (OCULTAR)'!$Q$3:$S$136,3,0),"")</f>
        <v>9039744002308</v>
      </c>
      <c r="B1037" s="4" t="str">
        <f>'[1]TCE - ANEXO IV - Preencher'!C1046</f>
        <v>HOSPITAL NOSSA SENHORA DAS GRAÇAS - ANTIGO ALFA - CG Nº 024/2022</v>
      </c>
      <c r="C1037" s="4" t="str">
        <f>'[1]TCE - ANEXO IV - Preencher'!E1046</f>
        <v>5.99 - Outros Serviços de Terceiros Pessoa Jurídica</v>
      </c>
      <c r="D1037" s="3" t="str">
        <f>'[1]TCE - ANEXO IV - Preencher'!F1046</f>
        <v>09.024.660/0001-87</v>
      </c>
      <c r="E1037" s="5" t="str">
        <f>'[1]TCE - ANEXO IV - Preencher'!G1046</f>
        <v>A SAE SERVICOS DE ENTREGA RAPIDA DE DOCUMENTOS E TERCEIRIZACOES LTDA</v>
      </c>
      <c r="F1037" s="5" t="str">
        <f>'[1]TCE - ANEXO IV - Preencher'!H1046</f>
        <v>S</v>
      </c>
      <c r="G1037" s="5" t="str">
        <f>'[1]TCE - ANEXO IV - Preencher'!I1046</f>
        <v>S</v>
      </c>
      <c r="H1037" s="5" t="str">
        <f>'[1]TCE - ANEXO IV - Preencher'!J1046</f>
        <v>623</v>
      </c>
      <c r="I1037" s="6">
        <f>IF('[1]TCE - ANEXO IV - Preencher'!K1046="","",'[1]TCE - ANEXO IV - Preencher'!K1046)</f>
        <v>46204</v>
      </c>
      <c r="J1037" s="5" t="str">
        <f>'[1]TCE - ANEXO IV - Preencher'!L1046</f>
        <v>26116062209024660000187000000000062326074415295460</v>
      </c>
      <c r="K1037" s="5" t="str">
        <f>IF(F1037="B",LEFT('[1]TCE - ANEXO IV - Preencher'!M1046,2),IF(F1037="S",LEFT('[1]TCE - ANEXO IV - Preencher'!M1046,7),IF('[1]TCE - ANEXO IV - Preencher'!H1046="","")))</f>
        <v>2611606</v>
      </c>
      <c r="L1037" s="7">
        <f>'[1]TCE - ANEXO IV - Preencher'!N1046</f>
        <v>5621</v>
      </c>
    </row>
    <row r="1038" spans="1:12" ht="19.5" customHeight="1" x14ac:dyDescent="0.25">
      <c r="A1038" s="3">
        <f>IFERROR(VLOOKUP(B1038,'[1]DADOS (OCULTAR)'!$Q$3:$S$136,3,0),"")</f>
        <v>9039744002308</v>
      </c>
      <c r="B1038" s="4" t="str">
        <f>'[1]TCE - ANEXO IV - Preencher'!C1047</f>
        <v>HOSPITAL NOSSA SENHORA DAS GRAÇAS - ANTIGO ALFA - CG Nº 024/2022</v>
      </c>
      <c r="C1038" s="4" t="str">
        <f>'[1]TCE - ANEXO IV - Preencher'!E1047</f>
        <v>5.99 - Outros Serviços de Terceiros Pessoa Jurídica</v>
      </c>
      <c r="D1038" s="3" t="str">
        <f>'[1]TCE - ANEXO IV - Preencher'!F1047</f>
        <v>12.332.754/0001-28</v>
      </c>
      <c r="E1038" s="5" t="str">
        <f>'[1]TCE - ANEXO IV - Preencher'!G1047</f>
        <v>PAULO WAGNER SAMPAIO DA SILVA</v>
      </c>
      <c r="F1038" s="5" t="str">
        <f>'[1]TCE - ANEXO IV - Preencher'!H1047</f>
        <v>S</v>
      </c>
      <c r="G1038" s="5" t="str">
        <f>'[1]TCE - ANEXO IV - Preencher'!I1047</f>
        <v>S</v>
      </c>
      <c r="H1038" s="5" t="str">
        <f>'[1]TCE - ANEXO IV - Preencher'!J1047</f>
        <v>048</v>
      </c>
      <c r="I1038" s="6">
        <f>IF('[1]TCE - ANEXO IV - Preencher'!K1047="","",'[1]TCE - ANEXO IV - Preencher'!K1047)</f>
        <v>46209</v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>2611606</v>
      </c>
      <c r="L1038" s="7">
        <f>'[1]TCE - ANEXO IV - Preencher'!N1047</f>
        <v>5900</v>
      </c>
    </row>
    <row r="1039" spans="1:12" ht="19.5" customHeight="1" x14ac:dyDescent="0.25">
      <c r="A1039" s="3">
        <f>IFERROR(VLOOKUP(B1039,'[1]DADOS (OCULTAR)'!$Q$3:$S$136,3,0),"")</f>
        <v>9039744002308</v>
      </c>
      <c r="B1039" s="4" t="str">
        <f>'[1]TCE - ANEXO IV - Preencher'!C1048</f>
        <v>HOSPITAL NOSSA SENHORA DAS GRAÇAS - ANTIGO ALFA - CG Nº 024/2022</v>
      </c>
      <c r="C1039" s="4" t="str">
        <f>'[1]TCE - ANEXO IV - Preencher'!E1048</f>
        <v>5.99 - Outros Serviços de Terceiros Pessoa Jurídica</v>
      </c>
      <c r="D1039" s="3" t="str">
        <f>'[1]TCE - ANEXO IV - Preencher'!F1048</f>
        <v>37.814.890/0001-85</v>
      </c>
      <c r="E1039" s="5" t="str">
        <f>'[1]TCE - ANEXO IV - Preencher'!G1048</f>
        <v>NORDESTE ESTERILIZACOES LTDA (BIOXXI)</v>
      </c>
      <c r="F1039" s="5" t="str">
        <f>'[1]TCE - ANEXO IV - Preencher'!H1048</f>
        <v>S</v>
      </c>
      <c r="G1039" s="5" t="str">
        <f>'[1]TCE - ANEXO IV - Preencher'!I1048</f>
        <v>S</v>
      </c>
      <c r="H1039" s="5" t="str">
        <f>'[1]TCE - ANEXO IV - Preencher'!J1048</f>
        <v>1668</v>
      </c>
      <c r="I1039" s="6">
        <f>IF('[1]TCE - ANEXO IV - Preencher'!K1048="","",'[1]TCE - ANEXO IV - Preencher'!K1048)</f>
        <v>46209</v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>2611606</v>
      </c>
      <c r="L1039" s="7">
        <f>'[1]TCE - ANEXO IV - Preencher'!N1048</f>
        <v>4081.46</v>
      </c>
    </row>
    <row r="1040" spans="1:12" ht="19.5" customHeight="1" x14ac:dyDescent="0.25">
      <c r="A1040" s="3">
        <f>IFERROR(VLOOKUP(B1040,'[1]DADOS (OCULTAR)'!$Q$3:$S$136,3,0),"")</f>
        <v>9039744002308</v>
      </c>
      <c r="B1040" s="4" t="str">
        <f>'[1]TCE - ANEXO IV - Preencher'!C1049</f>
        <v>HOSPITAL NOSSA SENHORA DAS GRAÇAS - ANTIGO ALFA - CG Nº 024/2022</v>
      </c>
      <c r="C1040" s="4" t="str">
        <f>'[1]TCE - ANEXO IV - Preencher'!E1049</f>
        <v>5.99 - Outros Serviços de Terceiros Pessoa Jurídica</v>
      </c>
      <c r="D1040" s="3" t="str">
        <f>'[1]TCE - ANEXO IV - Preencher'!F1049</f>
        <v>74.513.508/0001-20</v>
      </c>
      <c r="E1040" s="5" t="str">
        <f>'[1]TCE - ANEXO IV - Preencher'!G1049</f>
        <v>SETEC CONSULTORIA DE INTERFACE E GESTÃO EMPRESARIAL LTDA</v>
      </c>
      <c r="F1040" s="5" t="str">
        <f>'[1]TCE - ANEXO IV - Preencher'!H1049</f>
        <v>S</v>
      </c>
      <c r="G1040" s="5" t="str">
        <f>'[1]TCE - ANEXO IV - Preencher'!I1049</f>
        <v>S</v>
      </c>
      <c r="H1040" s="5">
        <f>'[1]TCE - ANEXO IV - Preencher'!J1049</f>
        <v>5705</v>
      </c>
      <c r="I1040" s="6">
        <f>IF('[1]TCE - ANEXO IV - Preencher'!K1049="","",'[1]TCE - ANEXO IV - Preencher'!K1049)</f>
        <v>46211</v>
      </c>
      <c r="J1040" s="5" t="str">
        <f>'[1]TCE - ANEXO IV - Preencher'!L1049</f>
        <v>8LQQ-Q4MC</v>
      </c>
      <c r="K1040" s="5" t="str">
        <f>IF(F1040="B",LEFT('[1]TCE - ANEXO IV - Preencher'!M1049,2),IF(F1040="S",LEFT('[1]TCE - ANEXO IV - Preencher'!M1049,7),IF('[1]TCE - ANEXO IV - Preencher'!H1049="","")))</f>
        <v>26 - Pe</v>
      </c>
      <c r="L1040" s="7">
        <f>'[1]TCE - ANEXO IV - Preencher'!N1049</f>
        <v>6240.13</v>
      </c>
    </row>
    <row r="1041" spans="1:12" ht="19.5" customHeight="1" x14ac:dyDescent="0.25">
      <c r="A1041" s="3">
        <f>IFERROR(VLOOKUP(B1041,'[1]DADOS (OCULTAR)'!$Q$3:$S$136,3,0),"")</f>
        <v>9039744002308</v>
      </c>
      <c r="B1041" s="4" t="str">
        <f>'[1]TCE - ANEXO IV - Preencher'!C1050</f>
        <v>HOSPITAL NOSSA SENHORA DAS GRAÇAS - ANTIGO ALFA - CG Nº 024/2022</v>
      </c>
      <c r="C1041" s="4" t="str">
        <f>'[1]TCE - ANEXO IV - Preencher'!E1050</f>
        <v>5.5 - Reparo e Manutenção de Máquinas e Equipamentos</v>
      </c>
      <c r="D1041" s="3" t="str">
        <f>'[1]TCE - ANEXO IV - Preencher'!F1050</f>
        <v>07.146.768/0001-17</v>
      </c>
      <c r="E1041" s="5" t="str">
        <f>'[1]TCE - ANEXO IV - Preencher'!G1050</f>
        <v>SERV IMAGEM NORDESTE ASSISTENCIA TECNICA LTDA</v>
      </c>
      <c r="F1041" s="5" t="str">
        <f>'[1]TCE - ANEXO IV - Preencher'!H1050</f>
        <v>S</v>
      </c>
      <c r="G1041" s="5" t="str">
        <f>'[1]TCE - ANEXO IV - Preencher'!I1050</f>
        <v>S</v>
      </c>
      <c r="H1041" s="5" t="str">
        <f>'[1]TCE - ANEXO IV - Preencher'!J1050</f>
        <v>260000000452</v>
      </c>
      <c r="I1041" s="6">
        <f>IF('[1]TCE - ANEXO IV - Preencher'!K1050="","",'[1]TCE - ANEXO IV - Preencher'!K1050)</f>
        <v>46199</v>
      </c>
      <c r="J1041" s="5" t="str">
        <f>'[1]TCE - ANEXO IV - Preencher'!L1050</f>
        <v>2607901 12071467680001 17260000000045226066434510825</v>
      </c>
      <c r="K1041" s="5" t="str">
        <f>IF(F1041="B",LEFT('[1]TCE - ANEXO IV - Preencher'!M1050,2),IF(F1041="S",LEFT('[1]TCE - ANEXO IV - Preencher'!M1050,7),IF('[1]TCE - ANEXO IV - Preencher'!H1050="","")))</f>
        <v>2607901</v>
      </c>
      <c r="L1041" s="7">
        <f>'[1]TCE - ANEXO IV - Preencher'!N1050</f>
        <v>15200</v>
      </c>
    </row>
    <row r="1042" spans="1:12" ht="19.5" customHeight="1" x14ac:dyDescent="0.25">
      <c r="A1042" s="3">
        <f>IFERROR(VLOOKUP(B1042,'[1]DADOS (OCULTAR)'!$Q$3:$S$136,3,0),"")</f>
        <v>9039744002308</v>
      </c>
      <c r="B1042" s="4" t="str">
        <f>'[1]TCE - ANEXO IV - Preencher'!C1051</f>
        <v>HOSPITAL NOSSA SENHORA DAS GRAÇAS - ANTIGO ALFA - CG Nº 024/2022</v>
      </c>
      <c r="C1042" s="4" t="str">
        <f>'[1]TCE - ANEXO IV - Preencher'!E1051</f>
        <v>5.5 - Reparo e Manutenção de Máquinas e Equipamentos</v>
      </c>
      <c r="D1042" s="3" t="str">
        <f>'[1]TCE - ANEXO IV - Preencher'!F1051</f>
        <v>90.347.840/0008-94</v>
      </c>
      <c r="E1042" s="5" t="str">
        <f>'[1]TCE - ANEXO IV - Preencher'!G1051</f>
        <v>TK ELEVADORES BRASIL LTDA</v>
      </c>
      <c r="F1042" s="5" t="str">
        <f>'[1]TCE - ANEXO IV - Preencher'!H1051</f>
        <v>S</v>
      </c>
      <c r="G1042" s="5" t="str">
        <f>'[1]TCE - ANEXO IV - Preencher'!I1051</f>
        <v>S</v>
      </c>
      <c r="H1042" s="5" t="str">
        <f>'[1]TCE - ANEXO IV - Preencher'!J1051</f>
        <v>6325</v>
      </c>
      <c r="I1042" s="6">
        <f>IF('[1]TCE - ANEXO IV - Preencher'!K1051="","",'[1]TCE - ANEXO IV - Preencher'!K1051)</f>
        <v>46192</v>
      </c>
      <c r="J1042" s="5" t="str">
        <f>'[1]TCE - ANEXO IV - Preencher'!L1051</f>
        <v>26116062290347840000894000000000632526060739211941</v>
      </c>
      <c r="K1042" s="5" t="str">
        <f>IF(F1042="B",LEFT('[1]TCE - ANEXO IV - Preencher'!M1051,2),IF(F1042="S",LEFT('[1]TCE - ANEXO IV - Preencher'!M1051,7),IF('[1]TCE - ANEXO IV - Preencher'!H1051="","")))</f>
        <v>2611606</v>
      </c>
      <c r="L1042" s="7">
        <f>'[1]TCE - ANEXO IV - Preencher'!N1051</f>
        <v>5390</v>
      </c>
    </row>
    <row r="1043" spans="1:12" ht="19.5" customHeight="1" x14ac:dyDescent="0.25">
      <c r="A1043" s="3">
        <f>IFERROR(VLOOKUP(B1043,'[1]DADOS (OCULTAR)'!$Q$3:$S$136,3,0),"")</f>
        <v>9039744002308</v>
      </c>
      <c r="B1043" s="4" t="str">
        <f>'[1]TCE - ANEXO IV - Preencher'!C1052</f>
        <v>HOSPITAL NOSSA SENHORA DAS GRAÇAS - ANTIGO ALFA - CG Nº 024/2022</v>
      </c>
      <c r="C1043" s="4" t="str">
        <f>'[1]TCE - ANEXO IV - Preencher'!E1052</f>
        <v>5.5 - Reparo e Manutenção de Máquinas e Equipamentos</v>
      </c>
      <c r="D1043" s="3" t="str">
        <f>'[1]TCE - ANEXO IV - Preencher'!F1052</f>
        <v>00.331.788/0024-05</v>
      </c>
      <c r="E1043" s="5" t="str">
        <f>'[1]TCE - ANEXO IV - Preencher'!G1052</f>
        <v>AIR LIQUIDE BRASIL LTDA</v>
      </c>
      <c r="F1043" s="5" t="str">
        <f>'[1]TCE - ANEXO IV - Preencher'!H1052</f>
        <v>S</v>
      </c>
      <c r="G1043" s="5" t="str">
        <f>'[1]TCE - ANEXO IV - Preencher'!I1052</f>
        <v>S</v>
      </c>
      <c r="H1043" s="5" t="str">
        <f>'[1]TCE - ANEXO IV - Preencher'!J1052</f>
        <v>260000000101</v>
      </c>
      <c r="I1043" s="6">
        <f>IF('[1]TCE - ANEXO IV - Preencher'!K1052="","",'[1]TCE - ANEXO IV - Preencher'!K1052)</f>
        <v>46203</v>
      </c>
      <c r="J1043" s="5" t="str">
        <f>'[1]TCE - ANEXO IV - Preencher'!L1052</f>
        <v>26029021200331788002405260000000010126064757355905</v>
      </c>
      <c r="K1043" s="5" t="str">
        <f>IF(F1043="B",LEFT('[1]TCE - ANEXO IV - Preencher'!M1052,2),IF(F1043="S",LEFT('[1]TCE - ANEXO IV - Preencher'!M1052,7),IF('[1]TCE - ANEXO IV - Preencher'!H1052="","")))</f>
        <v>26 - Pe</v>
      </c>
      <c r="L1043" s="7">
        <f>'[1]TCE - ANEXO IV - Preencher'!N1052</f>
        <v>1687.38</v>
      </c>
    </row>
    <row r="1044" spans="1:12" ht="19.5" customHeight="1" x14ac:dyDescent="0.25">
      <c r="A1044" s="3">
        <f>IFERROR(VLOOKUP(B1044,'[1]DADOS (OCULTAR)'!$Q$3:$S$136,3,0),"")</f>
        <v>9039744002308</v>
      </c>
      <c r="B1044" s="4" t="str">
        <f>'[1]TCE - ANEXO IV - Preencher'!C1053</f>
        <v>HOSPITAL NOSSA SENHORA DAS GRAÇAS - ANTIGO ALFA - CG Nº 024/2022</v>
      </c>
      <c r="C1044" s="4" t="str">
        <f>'[1]TCE - ANEXO IV - Preencher'!E1053</f>
        <v>5.5 - Reparo e Manutenção de Máquinas e Equipamentos</v>
      </c>
      <c r="D1044" s="3" t="str">
        <f>'[1]TCE - ANEXO IV - Preencher'!F1053</f>
        <v>00.331.788/0024-05</v>
      </c>
      <c r="E1044" s="5" t="str">
        <f>'[1]TCE - ANEXO IV - Preencher'!G1053</f>
        <v>AIR LIQUIDE BRASIL LTDA</v>
      </c>
      <c r="F1044" s="5" t="str">
        <f>'[1]TCE - ANEXO IV - Preencher'!H1053</f>
        <v>S</v>
      </c>
      <c r="G1044" s="5" t="str">
        <f>'[1]TCE - ANEXO IV - Preencher'!I1053</f>
        <v>S</v>
      </c>
      <c r="H1044" s="5" t="str">
        <f>'[1]TCE - ANEXO IV - Preencher'!J1053</f>
        <v>2600000000100</v>
      </c>
      <c r="I1044" s="6">
        <f>IF('[1]TCE - ANEXO IV - Preencher'!K1053="","",'[1]TCE - ANEXO IV - Preencher'!K1053)</f>
        <v>46203</v>
      </c>
      <c r="J1044" s="5" t="str">
        <f>'[1]TCE - ANEXO IV - Preencher'!L1053</f>
        <v>26029021200331788002405260000000010026062373251097</v>
      </c>
      <c r="K1044" s="5" t="str">
        <f>IF(F1044="B",LEFT('[1]TCE - ANEXO IV - Preencher'!M1053,2),IF(F1044="S",LEFT('[1]TCE - ANEXO IV - Preencher'!M1053,7),IF('[1]TCE - ANEXO IV - Preencher'!H1053="","")))</f>
        <v>2602902</v>
      </c>
      <c r="L1044" s="7">
        <f>'[1]TCE - ANEXO IV - Preencher'!N1053</f>
        <v>964.22</v>
      </c>
    </row>
    <row r="1045" spans="1:12" ht="19.5" customHeight="1" x14ac:dyDescent="0.25">
      <c r="A1045" s="3">
        <f>IFERROR(VLOOKUP(B1045,'[1]DADOS (OCULTAR)'!$Q$3:$S$136,3,0),"")</f>
        <v>9039744002308</v>
      </c>
      <c r="B1045" s="4" t="str">
        <f>'[1]TCE - ANEXO IV - Preencher'!C1054</f>
        <v>HOSPITAL NOSSA SENHORA DAS GRAÇAS - ANTIGO ALFA - CG Nº 024/2022</v>
      </c>
      <c r="C1045" s="4" t="str">
        <f>'[1]TCE - ANEXO IV - Preencher'!E1054</f>
        <v>5.5 - Reparo e Manutenção de Máquinas e Equipamentos</v>
      </c>
      <c r="D1045" s="3" t="str">
        <f>'[1]TCE - ANEXO IV - Preencher'!F1054</f>
        <v>11.189.101/0001-79</v>
      </c>
      <c r="E1045" s="5" t="str">
        <f>'[1]TCE - ANEXO IV - Preencher'!G1054</f>
        <v>GENSETS ENERGIA LTDA</v>
      </c>
      <c r="F1045" s="5" t="str">
        <f>'[1]TCE - ANEXO IV - Preencher'!H1054</f>
        <v>S</v>
      </c>
      <c r="G1045" s="5" t="str">
        <f>'[1]TCE - ANEXO IV - Preencher'!I1054</f>
        <v>S</v>
      </c>
      <c r="H1045" s="5" t="str">
        <f>'[1]TCE - ANEXO IV - Preencher'!J1054</f>
        <v>247</v>
      </c>
      <c r="I1045" s="6">
        <f>IF('[1]TCE - ANEXO IV - Preencher'!K1054="","",'[1]TCE - ANEXO IV - Preencher'!K1054)</f>
        <v>46204</v>
      </c>
      <c r="J1045" s="5" t="str">
        <f>'[1]TCE - ANEXO IV - Preencher'!L1054</f>
        <v>26116062211189101000179000000000024726075878870107</v>
      </c>
      <c r="K1045" s="5" t="str">
        <f>IF(F1045="B",LEFT('[1]TCE - ANEXO IV - Preencher'!M1054,2),IF(F1045="S",LEFT('[1]TCE - ANEXO IV - Preencher'!M1054,7),IF('[1]TCE - ANEXO IV - Preencher'!H1054="","")))</f>
        <v>2611606</v>
      </c>
      <c r="L1045" s="7">
        <f>'[1]TCE - ANEXO IV - Preencher'!N1054</f>
        <v>1459.77</v>
      </c>
    </row>
    <row r="1046" spans="1:12" ht="19.5" customHeight="1" x14ac:dyDescent="0.25">
      <c r="A1046" s="3">
        <f>IFERROR(VLOOKUP(B1046,'[1]DADOS (OCULTAR)'!$Q$3:$S$136,3,0),"")</f>
        <v>9039744002308</v>
      </c>
      <c r="B1046" s="4" t="str">
        <f>'[1]TCE - ANEXO IV - Preencher'!C1055</f>
        <v>HOSPITAL NOSSA SENHORA DAS GRAÇAS - ANTIGO ALFA - CG Nº 024/2022</v>
      </c>
      <c r="C1046" s="4" t="str">
        <f>'[1]TCE - ANEXO IV - Preencher'!E1055</f>
        <v>5.5 - Reparo e Manutenção de Máquinas e Equipamentos</v>
      </c>
      <c r="D1046" s="3" t="str">
        <f>'[1]TCE - ANEXO IV - Preencher'!F1055</f>
        <v>30.679.267/0001-18</v>
      </c>
      <c r="E1046" s="5" t="str">
        <f>'[1]TCE - ANEXO IV - Preencher'!G1055</f>
        <v>CIA DE ENGENHARIA VAC S.A</v>
      </c>
      <c r="F1046" s="5" t="str">
        <f>'[1]TCE - ANEXO IV - Preencher'!H1055</f>
        <v>S</v>
      </c>
      <c r="G1046" s="5" t="str">
        <f>'[1]TCE - ANEXO IV - Preencher'!I1055</f>
        <v>S</v>
      </c>
      <c r="H1046" s="5" t="str">
        <f>'[1]TCE - ANEXO IV - Preencher'!J1055</f>
        <v>143</v>
      </c>
      <c r="I1046" s="6">
        <f>IF('[1]TCE - ANEXO IV - Preencher'!K1055="","",'[1]TCE - ANEXO IV - Preencher'!K1055)</f>
        <v>46204</v>
      </c>
      <c r="J1046" s="5" t="str">
        <f>'[1]TCE - ANEXO IV - Preencher'!L1055</f>
        <v>26116062230679267000118000000000014326075308492200</v>
      </c>
      <c r="K1046" s="5" t="str">
        <f>IF(F1046="B",LEFT('[1]TCE - ANEXO IV - Preencher'!M1055,2),IF(F1046="S",LEFT('[1]TCE - ANEXO IV - Preencher'!M1055,7),IF('[1]TCE - ANEXO IV - Preencher'!H1055="","")))</f>
        <v>2611606</v>
      </c>
      <c r="L1046" s="7">
        <f>'[1]TCE - ANEXO IV - Preencher'!N1055</f>
        <v>58300</v>
      </c>
    </row>
    <row r="1047" spans="1:12" ht="19.5" customHeight="1" x14ac:dyDescent="0.25">
      <c r="A1047" s="3">
        <f>IFERROR(VLOOKUP(B1047,'[1]DADOS (OCULTAR)'!$Q$3:$S$136,3,0),"")</f>
        <v>9039744002308</v>
      </c>
      <c r="B1047" s="4" t="str">
        <f>'[1]TCE - ANEXO IV - Preencher'!C1056</f>
        <v>HOSPITAL NOSSA SENHORA DAS GRAÇAS - ANTIGO ALFA - CG Nº 024/2022</v>
      </c>
      <c r="C1047" s="4" t="str">
        <f>'[1]TCE - ANEXO IV - Preencher'!E1056</f>
        <v>5.4 - Reparo e Manutenção de Bens Imóveis</v>
      </c>
      <c r="D1047" s="3" t="str">
        <f>'[1]TCE - ANEXO IV - Preencher'!F1056</f>
        <v>13.457.769/0001-85</v>
      </c>
      <c r="E1047" s="5" t="str">
        <f>'[1]TCE - ANEXO IV - Preencher'!G1056</f>
        <v>MARCO ZERO CONSTRUCOES LTDA</v>
      </c>
      <c r="F1047" s="5" t="str">
        <f>'[1]TCE - ANEXO IV - Preencher'!H1056</f>
        <v>S</v>
      </c>
      <c r="G1047" s="5" t="str">
        <f>'[1]TCE - ANEXO IV - Preencher'!I1056</f>
        <v>S</v>
      </c>
      <c r="H1047" s="5">
        <f>'[1]TCE - ANEXO IV - Preencher'!J1056</f>
        <v>59</v>
      </c>
      <c r="I1047" s="6">
        <f>IF('[1]TCE - ANEXO IV - Preencher'!K1056="","",'[1]TCE - ANEXO IV - Preencher'!K1056)</f>
        <v>46204</v>
      </c>
      <c r="J1047" s="5" t="str">
        <f>'[1]TCE - ANEXO IV - Preencher'!L1056</f>
        <v>26116062213457769000185000000000005926072872537717</v>
      </c>
      <c r="K1047" s="5" t="str">
        <f>IF(F1047="B",LEFT('[1]TCE - ANEXO IV - Preencher'!M1056,2),IF(F1047="S",LEFT('[1]TCE - ANEXO IV - Preencher'!M1056,7),IF('[1]TCE - ANEXO IV - Preencher'!H1056="","")))</f>
        <v>26 - Pe</v>
      </c>
      <c r="L1047" s="7">
        <f>'[1]TCE - ANEXO IV - Preencher'!N1056</f>
        <v>34190.5</v>
      </c>
    </row>
    <row r="1048" spans="1:12" ht="19.5" customHeight="1" x14ac:dyDescent="0.25">
      <c r="A1048" s="3">
        <f>IFERROR(VLOOKUP(B1048,'[1]DADOS (OCULTAR)'!$Q$3:$S$136,3,0),"")</f>
        <v>9039744002308</v>
      </c>
      <c r="B1048" s="4" t="str">
        <f>'[1]TCE - ANEXO IV - Preencher'!C1057</f>
        <v>HOSPITAL NOSSA SENHORA DAS GRAÇAS - ANTIGO ALFA - CG Nº 024/2022</v>
      </c>
      <c r="C1048" s="4" t="str">
        <f>'[1]TCE - ANEXO IV - Preencher'!E1057</f>
        <v>5.4 - Reparo e Manutenção de Bens Imóveis</v>
      </c>
      <c r="D1048" s="3" t="str">
        <f>'[1]TCE - ANEXO IV - Preencher'!F1057</f>
        <v>03.956.630/0001-22</v>
      </c>
      <c r="E1048" s="5" t="str">
        <f>'[1]TCE - ANEXO IV - Preencher'!G1057</f>
        <v>ARCH FLOOR COMERCIO E SERVIÇOS LTDA</v>
      </c>
      <c r="F1048" s="5" t="str">
        <f>'[1]TCE - ANEXO IV - Preencher'!H1057</f>
        <v>S</v>
      </c>
      <c r="G1048" s="5" t="str">
        <f>'[1]TCE - ANEXO IV - Preencher'!I1057</f>
        <v>S</v>
      </c>
      <c r="H1048" s="5" t="str">
        <f>'[1]TCE - ANEXO IV - Preencher'!J1057</f>
        <v>00000491</v>
      </c>
      <c r="I1048" s="6">
        <f>IF('[1]TCE - ANEXO IV - Preencher'!K1057="","",'[1]TCE - ANEXO IV - Preencher'!K1057)</f>
        <v>46192</v>
      </c>
      <c r="J1048" s="5" t="str">
        <f>'[1]TCE - ANEXO IV - Preencher'!L1057</f>
        <v>CPJQ-94DP</v>
      </c>
      <c r="K1048" s="5" t="str">
        <f>IF(F1048="B",LEFT('[1]TCE - ANEXO IV - Preencher'!M1057,2),IF(F1048="S",LEFT('[1]TCE - ANEXO IV - Preencher'!M1057,7),IF('[1]TCE - ANEXO IV - Preencher'!H1057="","")))</f>
        <v>26 - Pe</v>
      </c>
      <c r="L1048" s="7">
        <f>'[1]TCE - ANEXO IV - Preencher'!N1057</f>
        <v>42500</v>
      </c>
    </row>
    <row r="1049" spans="1:12" ht="19.5" customHeight="1" x14ac:dyDescent="0.25">
      <c r="A1049" s="3">
        <f>IFERROR(VLOOKUP(B1049,'[1]DADOS (OCULTAR)'!$Q$3:$S$136,3,0),"")</f>
        <v>9039744002308</v>
      </c>
      <c r="B1049" s="4" t="str">
        <f>'[1]TCE - ANEXO IV - Preencher'!C1058</f>
        <v>HOSPITAL NOSSA SENHORA DAS GRAÇAS - ANTIGO ALFA - CG Nº 024/2022</v>
      </c>
      <c r="C1049" s="4" t="str">
        <f>'[1]TCE - ANEXO IV - Preencher'!E1058</f>
        <v xml:space="preserve">5.7 - Reparo e Manutenção de Bens Movéis de Outras Naturezas </v>
      </c>
      <c r="D1049" s="3" t="str">
        <f>'[1]TCE - ANEXO IV - Preencher'!F1058</f>
        <v>24.050.462/0001-81</v>
      </c>
      <c r="E1049" s="5" t="str">
        <f>'[1]TCE - ANEXO IV - Preencher'!G1058</f>
        <v>SUPREMA L LIMA SOLUCOES E LOCACOES LTDA ME</v>
      </c>
      <c r="F1049" s="5" t="str">
        <f>'[1]TCE - ANEXO IV - Preencher'!H1058</f>
        <v>S</v>
      </c>
      <c r="G1049" s="5" t="str">
        <f>'[1]TCE - ANEXO IV - Preencher'!I1058</f>
        <v>S</v>
      </c>
      <c r="H1049" s="5" t="str">
        <f>'[1]TCE - ANEXO IV - Preencher'!J1058</f>
        <v>00001394</v>
      </c>
      <c r="I1049" s="6">
        <f>IF('[1]TCE - ANEXO IV - Preencher'!K1058="","",'[1]TCE - ANEXO IV - Preencher'!K1058)</f>
        <v>46205</v>
      </c>
      <c r="J1049" s="5" t="str">
        <f>'[1]TCE - ANEXO IV - Preencher'!L1058</f>
        <v>6ALS-LTKMJ</v>
      </c>
      <c r="K1049" s="5" t="str">
        <f>IF(F1049="B",LEFT('[1]TCE - ANEXO IV - Preencher'!M1058,2),IF(F1049="S",LEFT('[1]TCE - ANEXO IV - Preencher'!M1058,7),IF('[1]TCE - ANEXO IV - Preencher'!H1058="","")))</f>
        <v>2600054</v>
      </c>
      <c r="L1049" s="7">
        <f>'[1]TCE - ANEXO IV - Preencher'!N1058</f>
        <v>61270</v>
      </c>
    </row>
    <row r="1050" spans="1:12" ht="19.5" customHeight="1" x14ac:dyDescent="0.25">
      <c r="A1050" s="3">
        <f>IFERROR(VLOOKUP(B1050,'[1]DADOS (OCULTAR)'!$Q$3:$S$136,3,0),"")</f>
        <v>9039744002308</v>
      </c>
      <c r="B1050" s="4" t="str">
        <f>'[1]TCE - ANEXO IV - Preencher'!C1059</f>
        <v>HOSPITAL NOSSA SENHORA DAS GRAÇAS - ANTIGO ALFA - CG Nº 024/2022</v>
      </c>
      <c r="C1050" s="4" t="str">
        <f>'[1]TCE - ANEXO IV - Preencher'!E1059</f>
        <v>5.16 - Serviços Médico-Hospitalares, Odotonlogia e Laboratoriais</v>
      </c>
      <c r="D1050" s="3" t="str">
        <f>'[1]TCE - ANEXO IV - Preencher'!F1059</f>
        <v>11.187.085/0001-85</v>
      </c>
      <c r="E1050" s="5" t="str">
        <f>'[1]TCE - ANEXO IV - Preencher'!G1059</f>
        <v>COOPERATIVA DOS MEDICOS ANESTESIOLOGISTAS PERNAMBUCO - COOPANEST</v>
      </c>
      <c r="F1050" s="5" t="str">
        <f>'[1]TCE - ANEXO IV - Preencher'!H1059</f>
        <v>S</v>
      </c>
      <c r="G1050" s="5" t="str">
        <f>'[1]TCE - ANEXO IV - Preencher'!I1059</f>
        <v>S</v>
      </c>
      <c r="H1050" s="5" t="str">
        <f>'[1]TCE - ANEXO IV - Preencher'!J1059</f>
        <v>1429</v>
      </c>
      <c r="I1050" s="6">
        <f>IF('[1]TCE - ANEXO IV - Preencher'!K1059="","",'[1]TCE - ANEXO IV - Preencher'!K1059)</f>
        <v>46227</v>
      </c>
      <c r="J1050" s="5" t="str">
        <f>'[1]TCE - ANEXO IV - Preencher'!L1059</f>
        <v>26116062211187085000185000000000142926072612215142</v>
      </c>
      <c r="K1050" s="5" t="str">
        <f>IF(F1050="B",LEFT('[1]TCE - ANEXO IV - Preencher'!M1059,2),IF(F1050="S",LEFT('[1]TCE - ANEXO IV - Preencher'!M1059,7),IF('[1]TCE - ANEXO IV - Preencher'!H1059="","")))</f>
        <v>2611606</v>
      </c>
      <c r="L1050" s="7">
        <f>'[1]TCE - ANEXO IV - Preencher'!N1059</f>
        <v>213185.74</v>
      </c>
    </row>
    <row r="1051" spans="1:12" ht="19.5" customHeight="1" x14ac:dyDescent="0.25">
      <c r="A1051" s="3">
        <f>IFERROR(VLOOKUP(B1051,'[1]DADOS (OCULTAR)'!$Q$3:$S$136,3,0),"")</f>
        <v>9039744002308</v>
      </c>
      <c r="B1051" s="4" t="str">
        <f>'[1]TCE - ANEXO IV - Preencher'!C1060</f>
        <v>HOSPITAL NOSSA SENHORA DAS GRAÇAS - ANTIGO ALFA - CG Nº 024/2022</v>
      </c>
      <c r="C1051" s="4" t="str">
        <f>'[1]TCE - ANEXO IV - Preencher'!E1060</f>
        <v>5.23 - Limpeza e Conservação</v>
      </c>
      <c r="D1051" s="3" t="str">
        <f>'[1]TCE - ANEXO IV - Preencher'!F1060</f>
        <v>23.070.786/0001-19</v>
      </c>
      <c r="E1051" s="5" t="str">
        <f>'[1]TCE - ANEXO IV - Preencher'!G1060</f>
        <v>WILL ROBSON M DOS SANTOS PRESTAÇÃO DE SERVIÇOS EM GERAL</v>
      </c>
      <c r="F1051" s="5" t="str">
        <f>'[1]TCE - ANEXO IV - Preencher'!H1060</f>
        <v>S</v>
      </c>
      <c r="G1051" s="5" t="str">
        <f>'[1]TCE - ANEXO IV - Preencher'!I1060</f>
        <v>S</v>
      </c>
      <c r="H1051" s="5">
        <f>'[1]TCE - ANEXO IV - Preencher'!J1060</f>
        <v>961</v>
      </c>
      <c r="I1051" s="6">
        <f>IF('[1]TCE - ANEXO IV - Preencher'!K1060="","",'[1]TCE - ANEXO IV - Preencher'!K1060)</f>
        <v>46218</v>
      </c>
      <c r="J1051" s="5" t="str">
        <f>'[1]TCE - ANEXO IV - Preencher'!L1060</f>
        <v>26116062223070786000119000000000096126070078484628</v>
      </c>
      <c r="K1051" s="5" t="str">
        <f>IF(F1051="B",LEFT('[1]TCE - ANEXO IV - Preencher'!M1060,2),IF(F1051="S",LEFT('[1]TCE - ANEXO IV - Preencher'!M1060,7),IF('[1]TCE - ANEXO IV - Preencher'!H1060="","")))</f>
        <v>26 - Pe</v>
      </c>
      <c r="L1051" s="7">
        <f>'[1]TCE - ANEXO IV - Preencher'!N1060</f>
        <v>3850</v>
      </c>
    </row>
    <row r="1052" spans="1:12" ht="19.5" customHeight="1" x14ac:dyDescent="0.25">
      <c r="A1052" s="3">
        <f>IFERROR(VLOOKUP(B1052,'[1]DADOS (OCULTAR)'!$Q$3:$S$136,3,0),"")</f>
        <v>9039744002308</v>
      </c>
      <c r="B1052" s="4" t="str">
        <f>'[1]TCE - ANEXO IV - Preencher'!C1061</f>
        <v>HOSPITAL NOSSA SENHORA DAS GRAÇAS - ANTIGO ALFA - CG Nº 024/2022</v>
      </c>
      <c r="C1052" s="4" t="str">
        <f>'[1]TCE - ANEXO IV - Preencher'!E1061</f>
        <v>5.17 - Manutenção de Software, Certificação Digital e Microfilmagem</v>
      </c>
      <c r="D1052" s="3" t="str">
        <f>'[1]TCE - ANEXO IV - Preencher'!F1061</f>
        <v>09.236.362/0001-50</v>
      </c>
      <c r="E1052" s="5" t="str">
        <f>'[1]TCE - ANEXO IV - Preencher'!G1061</f>
        <v>SELECTY TECNOLOGIA PARA RH LTDA</v>
      </c>
      <c r="F1052" s="5" t="str">
        <f>'[1]TCE - ANEXO IV - Preencher'!H1061</f>
        <v>S</v>
      </c>
      <c r="G1052" s="5" t="str">
        <f>'[1]TCE - ANEXO IV - Preencher'!I1061</f>
        <v>S</v>
      </c>
      <c r="H1052" s="5" t="str">
        <f>'[1]TCE - ANEXO IV - Preencher'!J1061</f>
        <v>1878</v>
      </c>
      <c r="I1052" s="6">
        <f>IF('[1]TCE - ANEXO IV - Preencher'!K1061="","",'[1]TCE - ANEXO IV - Preencher'!K1061)</f>
        <v>46174</v>
      </c>
      <c r="J1052" s="5" t="str">
        <f>'[1]TCE - ANEXO IV - Preencher'!L1061</f>
        <v>41069022209236362000150000000000187826067060269727</v>
      </c>
      <c r="K1052" s="5" t="str">
        <f>IF(F1052="B",LEFT('[1]TCE - ANEXO IV - Preencher'!M1061,2),IF(F1052="S",LEFT('[1]TCE - ANEXO IV - Preencher'!M1061,7),IF('[1]TCE - ANEXO IV - Preencher'!H1061="","")))</f>
        <v>26 - Pe</v>
      </c>
      <c r="L1052" s="7">
        <f>'[1]TCE - ANEXO IV - Preencher'!N1061</f>
        <v>318.68</v>
      </c>
    </row>
    <row r="1053" spans="1:12" ht="19.5" customHeight="1" x14ac:dyDescent="0.25">
      <c r="A1053" s="3">
        <f>IFERROR(VLOOKUP(B1053,'[1]DADOS (OCULTAR)'!$Q$3:$S$136,3,0),"")</f>
        <v>9039744002308</v>
      </c>
      <c r="B1053" s="4" t="str">
        <f>'[1]TCE - ANEXO IV - Preencher'!C1062</f>
        <v>HOSPITAL NOSSA SENHORA DAS GRAÇAS - ANTIGO ALFA - CG Nº 024/2022</v>
      </c>
      <c r="C1053" s="4" t="str">
        <f>'[1]TCE - ANEXO IV - Preencher'!E1062</f>
        <v>5.1 - Locação de Equipamentos Médicos-Hospitalares</v>
      </c>
      <c r="D1053" s="3" t="str">
        <f>'[1]TCE - ANEXO IV - Preencher'!F1062</f>
        <v>31.673.254/0001-02</v>
      </c>
      <c r="E1053" s="5" t="str">
        <f>'[1]TCE - ANEXO IV - Preencher'!G1062</f>
        <v>LABORATORIOS B BRAUN S.A.</v>
      </c>
      <c r="F1053" s="5" t="str">
        <f>'[1]TCE - ANEXO IV - Preencher'!H1062</f>
        <v>S</v>
      </c>
      <c r="G1053" s="5" t="str">
        <f>'[1]TCE - ANEXO IV - Preencher'!I1062</f>
        <v>S</v>
      </c>
      <c r="H1053" s="5" t="str">
        <f>'[1]TCE - ANEXO IV - Preencher'!J1062</f>
        <v>70035</v>
      </c>
      <c r="I1053" s="6">
        <f>IF('[1]TCE - ANEXO IV - Preencher'!K1062="","",'[1]TCE - ANEXO IV - Preencher'!K1062)</f>
        <v>45951</v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>26 - Pe</v>
      </c>
      <c r="L1053" s="7">
        <f>'[1]TCE - ANEXO IV - Preencher'!N1062</f>
        <v>12228.16</v>
      </c>
    </row>
    <row r="1054" spans="1:12" ht="19.5" customHeight="1" x14ac:dyDescent="0.25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5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5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5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5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5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5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5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5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5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5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5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5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5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5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5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5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5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5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5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5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5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5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5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5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5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5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5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5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5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5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5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5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5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5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5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5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5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5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5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5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5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5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5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5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5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5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5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5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5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5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5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5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5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5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5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5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5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5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5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5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5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5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5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5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5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5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5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5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5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5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5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5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5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5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5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5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5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5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5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5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5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5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5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5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5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5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5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5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5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5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5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5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5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5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5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5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5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5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5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5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5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5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5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5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5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5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5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5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5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5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5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5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5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5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5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5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5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5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5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5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5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5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5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5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5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5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5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5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5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5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5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5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5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5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5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5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5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5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5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5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5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5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5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5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5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5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5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5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5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5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5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5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5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5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5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5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5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5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5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5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5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5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5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5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5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5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5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5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5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5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5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5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5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5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5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5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5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5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5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5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5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5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5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5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5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5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5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5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5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5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5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5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5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5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5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5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5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5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5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5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5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5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5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5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5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5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5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5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5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5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5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5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5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5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5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5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5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5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5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5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5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5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5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5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5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5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5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5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5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5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5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5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5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5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5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5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5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5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5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5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5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5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5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5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5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5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5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5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5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5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5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5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5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5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5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5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5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5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5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5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5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5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5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5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5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5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5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5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5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5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5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5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5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5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5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5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5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5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5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5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5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5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5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5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5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5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5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5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5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5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5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5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5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5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5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5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5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5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5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5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5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5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5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5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5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5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5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5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5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5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5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5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5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5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5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5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5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5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5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5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5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5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5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5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5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5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5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5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5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5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5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5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5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5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5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5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5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5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5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5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5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5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5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5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5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5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5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5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5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5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5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5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5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5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5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5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5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5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5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5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5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5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5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5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5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5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5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5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5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5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5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5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5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5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5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5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5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5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5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5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5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5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5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5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5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5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5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5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5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5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5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5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5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5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5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5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5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5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5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5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5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5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5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5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5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5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5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5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5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5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5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5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5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5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5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5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5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5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5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5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5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5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5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5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5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5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5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5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5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5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5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5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5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5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5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5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5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5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5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5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5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5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5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5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5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5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5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5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5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5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5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5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5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5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5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5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5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5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5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5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5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5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5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5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5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5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5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5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5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5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5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5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5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5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5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5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5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5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5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5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5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5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5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5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5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5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5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5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5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5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5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5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5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5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5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5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5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5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5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5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5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5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5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5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5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5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5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5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5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5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5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5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5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5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5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5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5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5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5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5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5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5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5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5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5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5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5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5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5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5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5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5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5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5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5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5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5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5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5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5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5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5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5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5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5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5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5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5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5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5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5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5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5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5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5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5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5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5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5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5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5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5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5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5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5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5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5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5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5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5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5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5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5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5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5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5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5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5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5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5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5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5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5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5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5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5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5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5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5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5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5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5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5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5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5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5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5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5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5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5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5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5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5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5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5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5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5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5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5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5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5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5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5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5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5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5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5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5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5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5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5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5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5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5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5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5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5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5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5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5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5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5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5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5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5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5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5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5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5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5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5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5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5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5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5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5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5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5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5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5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5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5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5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5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5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5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5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5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5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5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5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5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5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5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5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5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5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5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5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5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5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5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5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5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5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5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5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5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5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5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5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5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5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5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5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5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5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5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5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5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5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5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5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5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5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5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5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5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5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5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5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5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5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5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5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5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5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5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5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5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5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5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5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5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5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5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5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5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5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5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5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5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5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5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5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5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5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5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5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5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5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5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5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5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5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5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5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5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5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5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5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5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5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5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5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5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5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5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5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5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5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5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5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5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5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5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5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5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5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5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5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5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5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5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5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5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5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5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5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5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5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5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5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5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5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5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5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5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5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5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5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5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5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5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5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5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5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5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5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5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5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5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5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5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5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5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5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5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5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5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5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5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5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5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5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5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5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5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5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5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5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5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5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5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5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5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5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5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5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5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5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5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5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5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5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5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5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5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5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5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5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5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5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5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5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5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5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5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5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5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5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5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5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5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5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5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5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5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5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5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5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5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5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5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5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5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5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5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5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5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5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5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5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5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5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5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5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5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5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5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5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5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5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5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5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5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5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5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5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5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5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5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5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5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5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5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5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5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5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5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5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5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5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5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5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5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5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5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5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5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5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5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5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5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5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5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5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5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5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5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5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5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5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5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5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5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5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5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5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5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5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5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5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5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5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5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5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5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5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5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5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5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5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5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5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5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5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5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5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5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5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5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5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5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5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5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5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5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5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5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5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5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5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5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5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5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5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5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5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5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5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5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5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5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5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5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5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5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5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5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5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5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5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5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5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5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5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5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5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5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5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5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5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5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5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5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5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5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5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5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5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5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5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5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5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5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5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5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5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5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5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5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5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5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5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5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5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5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5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5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5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5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5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5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5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5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5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5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5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5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5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5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5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5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5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5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5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5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5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5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5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5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5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5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5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5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5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5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5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5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5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5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5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5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5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5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5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5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5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5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5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5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5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5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5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5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5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5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5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5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5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5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5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5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5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5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5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5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5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5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5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5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5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5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5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5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5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5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5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5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5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5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5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5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5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5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5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5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5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5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5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5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5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5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5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5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5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5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5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5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5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5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5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5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5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5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5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5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5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5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5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5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5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5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5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5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5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5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5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5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5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5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5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5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5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5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5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5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5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5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5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5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5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5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5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5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5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5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5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5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5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5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5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5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5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5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5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5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5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5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5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5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5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5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5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5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5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5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5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5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5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5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5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5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5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5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5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5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5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5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5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5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5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5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5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5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5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5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5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5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5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5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5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5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5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5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5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5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5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5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5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5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5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5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5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5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5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5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5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5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5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5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5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5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5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5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5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5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5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5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5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5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5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5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5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5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5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5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5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5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5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5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5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5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5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5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5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5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5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5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5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5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5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5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5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5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5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5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5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5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5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5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5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5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5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5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5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5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5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5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5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5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5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5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5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5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5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5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5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5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5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5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5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5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5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5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5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5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5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5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5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5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5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5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5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5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5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5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5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5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5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5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5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5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5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5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5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5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5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5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5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5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5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5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5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5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5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5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5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5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5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5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5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5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5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5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5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5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5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5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5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5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5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5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5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5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5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5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5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5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5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5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5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5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5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5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5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5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5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5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5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5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5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5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5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5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5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5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5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5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5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5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5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5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5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5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5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5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5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5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5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5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5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5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5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5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5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5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5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5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5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5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5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5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5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5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5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5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5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5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5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5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5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5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5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5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5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5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5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5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5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5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5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5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5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5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5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5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5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5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5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5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5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5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5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5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5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5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5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5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5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5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5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5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5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5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5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5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5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5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5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5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5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5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5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5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5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5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5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5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5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5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5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5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5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5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5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5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5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5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5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5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5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5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5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5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5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5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5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5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5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5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5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5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5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5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5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5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5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5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5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5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5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5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5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5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5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5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5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5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5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5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5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5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5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5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5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5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5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5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5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5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5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5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5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5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5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5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5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5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5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5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5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5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5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5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5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5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5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5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5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5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5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5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5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5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5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5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5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5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5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5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5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5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5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5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5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5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5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5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5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5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5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5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5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5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5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5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5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5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5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5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5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5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5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5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5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5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5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5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5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5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5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5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5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5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5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5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5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5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5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5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5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5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5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5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5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5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5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5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5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5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5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5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5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5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5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5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5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5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5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5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5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5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5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5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5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5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5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5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5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5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5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5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5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5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5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5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5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5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5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5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5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5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5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5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5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5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5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5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5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5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5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5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5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5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5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5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5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5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5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5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5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5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5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5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5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5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5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5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5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5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5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5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5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5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5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5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5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5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5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5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5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5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5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5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5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5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5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5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5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5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5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5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5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5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5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5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5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5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5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5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5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5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5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5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5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5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5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5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5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5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5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5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5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5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5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5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5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5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5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5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5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5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5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5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5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5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5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5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5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5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5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5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5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5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5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5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5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5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5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5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5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5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5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5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5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5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5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5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5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5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5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5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5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5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5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5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5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5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5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5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5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5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5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5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5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5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5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5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5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5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5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5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5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5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5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5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5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5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5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5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5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5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5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5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5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5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5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5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5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5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5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5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5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5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5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5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5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5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5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5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5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5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5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5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5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5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5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5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5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5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5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5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5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5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5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5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5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5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5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5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5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5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5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5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5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5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5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5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5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5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5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5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5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5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5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5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5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5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5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5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5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5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5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5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5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5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5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5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5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5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5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5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5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5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5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5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5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5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5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5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5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5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5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5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5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5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5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5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5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5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5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5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5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5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5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5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5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5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5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5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5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5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5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5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5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5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5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5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5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5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5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5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5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5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5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5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5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5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5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5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5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5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5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5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5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5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5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5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5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5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5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5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5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5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5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5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5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5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5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5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5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5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5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5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5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5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5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5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5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5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5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5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5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5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5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5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5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5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5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5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5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5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5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5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5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5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5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5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5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5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5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5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5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5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5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5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5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5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5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5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5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5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5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5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5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5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5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5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5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5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5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5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5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5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5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5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5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5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5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5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5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5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5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5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5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5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5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5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5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5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5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5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5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5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5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5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5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5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5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5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5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5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5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5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5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5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5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5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5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5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5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5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5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5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5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5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5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5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5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5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5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5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5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5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5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5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5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5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5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5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5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5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5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5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5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5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5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5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5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5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5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5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5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5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5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5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5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5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5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5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5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5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5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5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5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5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5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5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5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5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5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5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5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5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5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5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5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5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5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5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5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5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5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5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5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5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5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5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5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5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5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5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5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5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5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5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5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5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5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5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5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5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5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5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5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5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5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5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5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5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5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5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5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5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5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5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5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5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5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5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5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5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5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5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5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5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5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5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5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5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5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5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5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5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5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5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5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5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5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5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5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5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5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5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5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5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5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5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5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5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5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5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5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5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5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5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5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5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5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5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5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5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5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5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5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5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5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5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5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5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5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5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5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5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5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5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5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5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5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5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5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5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5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5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5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5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5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5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5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5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5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5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5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5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5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5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5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5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5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5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5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5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5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5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5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5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5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5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5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5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5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5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5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5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5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5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5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5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5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5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5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5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5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5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5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5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5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5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5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5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5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5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5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5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5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5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5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5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5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5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5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5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5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5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5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5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5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5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5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5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5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5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5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5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5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5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5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5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5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5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5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5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5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5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5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5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5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5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5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5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5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5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5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5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5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5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5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5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5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5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5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5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5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5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5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5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5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5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5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5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5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5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5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5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5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5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5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5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5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5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5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5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5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5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5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5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5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5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5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5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5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5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5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5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5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5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5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5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5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5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5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5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5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5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5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5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5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5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5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5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5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5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5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5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5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5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5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5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5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5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5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5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5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5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5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5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5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5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5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5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5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5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5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5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5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5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5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5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5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5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5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5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5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5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5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5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5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5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5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5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5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5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5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5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5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5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5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5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5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5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5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5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5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5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5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5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5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5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5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5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5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5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5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5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5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5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5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5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5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5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5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5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5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5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5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5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5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5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5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5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5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5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5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5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5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5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5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5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5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5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5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5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5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5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5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5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5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5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5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5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5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5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5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5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5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5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5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5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5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5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5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5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5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5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5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5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5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5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5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5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5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5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5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5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5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5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5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5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5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5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5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5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5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5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5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5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5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5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5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5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5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5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5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5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5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5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5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5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5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5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5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5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5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5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5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5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5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5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5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5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5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5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5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5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5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5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5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5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5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5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5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5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5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5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5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5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5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5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5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5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5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5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5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5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5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5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5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5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5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5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5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5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5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5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5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5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5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5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5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5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5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5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5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5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5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5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5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5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5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5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5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5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5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5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5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5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5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5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5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5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5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5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5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5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5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5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5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5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5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5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5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5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5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5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5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5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5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5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5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5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5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5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5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5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5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5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5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5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5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5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5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5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5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5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5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5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5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5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5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5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5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5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5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5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5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5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5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5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5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5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5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5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5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5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5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5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5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5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5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5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5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5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5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5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5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5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5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5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5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5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5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5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5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5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5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5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5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5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5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5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5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5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5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5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5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5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5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5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5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5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5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5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5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5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5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5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5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5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5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5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5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5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5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5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5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5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5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5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5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5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5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5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5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5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5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5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5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5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5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5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5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5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5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5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5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5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5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5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5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5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5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5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5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5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5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5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5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5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5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5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5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5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5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5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5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5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5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5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5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5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5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5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5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5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5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5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5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5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5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5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5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5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5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5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5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5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5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5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5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5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5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5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5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5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5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5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5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5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5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5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5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5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5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5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5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5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5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5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5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5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5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5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5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5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5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5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5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5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5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5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5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5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5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5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5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5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5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5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5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5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5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5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5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5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5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5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5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5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5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5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5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5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5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5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5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5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5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5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5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5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5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5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5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5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5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5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5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5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5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5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5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5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5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5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5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5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5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5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5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5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5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5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5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5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5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5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5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5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5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5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5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5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5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5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5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5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5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5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5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5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5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5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5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5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5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5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5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5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5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5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5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5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5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5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5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5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5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5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5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5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5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5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5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5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5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5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5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5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5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5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5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5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5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5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5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5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5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5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5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5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5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5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5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5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5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5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5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5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5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5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5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5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5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5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5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5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5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5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5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5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5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5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5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5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5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5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5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5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5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5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5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5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5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5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5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5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5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5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5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5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5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5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5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5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5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5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5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5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5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5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5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5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5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5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5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5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5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5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5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5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5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5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5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5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5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5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5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5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5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5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5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5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5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5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5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5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5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5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5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5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5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5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5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5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5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5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5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5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5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5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5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5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5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5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5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5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5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5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5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5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5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5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5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5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5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5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5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5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5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5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5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5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5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5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5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5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5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5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5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5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5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5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5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5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5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5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5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5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5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5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5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5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5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5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5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5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5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5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5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5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5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5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5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5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5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5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5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5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5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5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5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5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5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5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5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5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5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5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5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5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5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5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5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5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5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5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5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5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5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5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5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5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5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5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5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5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5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5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5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5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5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5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5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5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5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5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5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5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5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5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5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5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5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5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5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5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5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5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5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5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5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5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5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5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5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5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5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5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5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5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5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5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5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5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5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5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5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5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5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5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5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5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5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5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5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5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5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5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5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5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5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5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5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5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5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5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5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5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5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5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5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5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5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5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5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5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5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5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5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5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5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5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5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5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5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5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5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5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5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5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5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5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5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5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5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5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5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5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5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5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5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5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5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5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5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5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5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5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5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5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5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5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5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5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5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5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5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5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5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5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5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5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5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5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5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5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5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5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5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5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5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5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5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5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5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5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5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5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5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5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5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5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5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5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5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5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5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5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5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5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5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5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5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5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5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5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5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5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5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5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5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5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5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5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5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5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5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5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5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5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5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5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5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5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5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5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5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5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5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5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5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5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5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5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5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5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5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5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5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5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5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5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5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5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5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5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5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5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5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5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5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5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5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5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5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5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5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5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5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5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5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5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5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5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5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5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5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5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5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5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5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5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5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5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5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5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5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5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5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5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5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5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5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5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5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5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5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5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5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5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5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5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5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5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5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5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5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5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5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5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5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5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5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5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5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5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5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5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5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5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5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5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5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5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5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5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5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5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5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5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5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5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5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5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5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5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5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5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5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5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5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5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5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5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5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5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5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5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5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5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5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5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5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5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5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5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5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5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5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5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5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5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5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5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5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5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5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5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5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5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5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5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5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5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5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5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5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5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5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5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5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5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5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5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5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5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5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5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5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5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5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5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5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5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5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5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5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5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5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5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5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5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5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5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5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5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5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5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5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5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5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5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5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5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5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5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5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5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5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5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5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5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5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5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5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5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5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5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5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5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5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5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5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5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5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5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5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5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5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5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5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5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5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5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5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5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5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5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5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5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5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5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5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5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5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5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5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5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5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5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5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5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5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5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5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5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5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5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5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5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5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5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5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5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5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5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5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5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5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5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5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5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5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5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5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5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5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5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5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5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5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5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5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5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5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5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5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5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5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5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5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5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5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5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5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5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5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5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5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5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5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5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5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5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5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5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5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5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5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5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5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5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5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5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5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5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5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5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5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5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5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5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5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5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5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5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5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5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5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5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5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5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5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5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5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5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5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5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5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5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5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5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5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5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5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5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5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5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5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5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5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5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5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5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5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5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5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5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5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5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5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5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5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5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5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5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5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5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5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5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5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5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5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5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5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5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5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5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5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5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5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5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5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5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5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5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5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5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5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5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5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5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5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5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5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5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5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5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5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5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5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5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5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5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5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5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5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5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5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5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5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5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5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5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5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5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5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5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5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5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5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5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5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5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5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5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5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5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5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5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5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5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5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5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5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5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5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5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5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5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5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5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5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5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5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5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5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5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5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5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5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5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5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5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5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5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5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5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5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5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5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5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5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5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5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5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5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5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5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5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5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5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5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5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5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5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5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5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5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5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5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5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5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5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5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5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5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5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5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5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5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5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5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5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5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5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5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5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5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5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5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5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5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5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5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5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5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5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5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5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5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5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5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5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5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5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5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5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5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5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5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5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5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5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5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5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5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5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5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5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5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5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5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5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5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5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5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5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5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5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5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5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5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5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5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5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5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5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5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5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5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5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5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5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5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5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5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5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5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5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5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5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5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5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5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5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5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5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5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5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5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5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5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5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5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5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5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5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5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5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5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5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5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5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5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5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5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5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5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5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5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5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5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5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5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5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5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5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5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5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5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5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5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5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5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5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5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5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5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5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5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5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5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5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5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5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5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5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5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5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5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5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5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5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5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5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5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5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5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5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5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5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5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5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5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5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5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5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5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5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5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5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5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5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5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5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5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5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5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5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5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5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5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5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5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5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5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5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5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5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5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5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5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5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5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5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5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5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5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5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5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5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5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5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5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5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5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5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5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5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5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5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5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5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5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5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5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5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5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5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5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5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5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5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5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5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5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5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5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5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5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5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5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5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5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5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5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5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5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5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5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5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5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5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5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5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5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5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5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5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5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5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5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5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5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5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5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5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5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5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5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5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5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5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5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5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5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5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5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5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5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5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5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5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5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5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5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5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5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5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5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5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5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5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5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5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5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5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5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5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5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5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5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5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5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5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5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5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5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5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5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5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5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5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5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5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5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5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5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5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5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5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5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5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5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5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5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5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5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5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5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5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5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5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5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5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5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5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5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5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5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5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5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5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5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5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5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5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5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5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5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5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5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5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5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5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5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5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5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5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5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5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5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5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5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5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5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5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5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5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5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5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5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5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5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5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5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5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5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5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5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5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5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5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5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5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5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5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5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5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5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5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5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5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5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5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5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5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5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5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5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5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5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5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5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5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5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5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5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5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5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5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5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5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5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5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5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5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5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5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5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5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5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5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5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5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5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5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5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5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5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5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5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5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5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5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5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5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5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5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5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5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5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5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5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5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5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5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5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5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5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5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5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5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5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5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5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5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5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5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5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5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5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5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5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5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5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5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5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5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5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5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5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5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5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5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5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5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5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5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5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5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5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5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5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5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5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5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5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5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5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5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5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5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5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5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5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5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5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5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5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5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5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5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5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5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5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5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5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5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5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5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5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5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5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5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5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5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5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5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5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5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5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5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5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5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5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5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5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5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5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5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5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5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5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5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5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5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5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5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5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5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5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5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5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5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5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5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5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5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5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5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5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5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5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5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5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5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5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5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5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5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5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5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5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5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5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5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5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5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5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5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5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5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5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5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5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5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5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5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5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5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5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5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5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5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5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5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5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5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5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5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5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5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5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5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5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5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5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5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5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5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5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5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5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5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5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5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5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5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5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5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5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5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5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5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5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5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5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5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5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5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5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5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5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5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5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5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5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5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5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5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5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5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5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5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5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5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5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5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5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5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5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5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5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5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5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5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5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5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5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5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5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5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5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5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5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5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5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5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5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5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5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5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5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5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5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5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5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5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5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5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5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5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5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5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5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5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5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5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5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5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5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5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5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5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5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5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5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5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5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5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5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5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5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5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5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5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5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5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5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5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5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5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5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5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5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5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5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5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5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5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5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5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5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5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5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5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5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5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5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5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5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5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5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5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5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5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5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5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5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5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5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5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5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5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5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5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5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5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5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5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5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5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5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5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5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5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5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5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5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5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5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5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5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5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5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5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5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5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5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5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5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5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5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5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5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5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5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5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5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5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5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5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5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5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5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5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5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5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5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5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5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5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5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5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5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5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5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5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5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5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5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5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5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5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5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5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5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5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5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5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5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5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5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5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5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5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5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5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5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5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5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5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5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5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5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5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5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5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5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5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5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5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5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5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5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5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5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5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5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5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5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5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5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5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5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5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5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5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5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5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5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5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5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5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5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5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5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5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5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5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5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5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5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5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5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5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5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5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5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5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5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5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5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5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5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5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5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5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5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5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5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5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5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5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5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5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5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5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5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5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5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5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5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5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5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5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5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5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5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5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5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5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5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5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5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5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5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5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5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5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5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5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5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5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5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5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5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5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5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5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5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5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5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5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5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5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5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5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5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5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5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5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5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5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5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5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5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5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5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5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5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5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5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5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5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5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5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5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5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5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5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5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5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5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5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5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5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5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5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5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5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5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5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5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5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5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5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5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5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5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5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5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5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5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5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5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5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5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5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5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5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5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5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5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5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5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5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5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5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5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5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5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5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5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5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5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5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5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5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5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5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5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5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5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5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5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5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5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5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5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5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5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5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5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5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5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5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5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5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5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5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5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5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5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5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5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5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5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5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5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5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5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5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5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5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5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5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5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5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5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5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5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5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5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5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5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5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5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5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5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5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5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5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5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5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5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5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5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5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5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5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5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5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5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5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5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5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5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5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5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5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5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5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5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5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5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5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5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5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5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5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5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5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5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5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5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5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5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5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5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5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5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5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5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5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5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5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5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5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5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5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5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5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5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5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5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5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5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5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5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5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5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5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5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5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5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5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5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5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5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5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5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5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5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5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5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5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5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5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5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5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5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5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5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5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5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5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5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5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5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5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5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5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5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5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5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5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5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5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5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5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5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5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5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5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5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5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5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5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5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5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5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5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5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5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5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5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5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5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5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5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5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5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5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5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5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5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5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5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5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5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5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5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5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5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5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5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5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5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5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5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5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5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5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5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5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5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5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5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5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5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5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5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5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5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5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5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5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5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5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5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5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5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5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5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5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5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5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5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5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5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5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5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5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5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5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5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5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5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5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5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5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5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5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5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5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5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5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5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5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5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5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5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5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5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5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5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5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5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5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5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5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5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5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5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5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5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5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5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5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5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5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5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5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5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5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5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5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5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5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5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5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5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5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5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5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5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5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5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5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5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5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5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5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5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5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5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5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5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5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5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5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5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5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5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5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5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5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5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5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5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5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5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5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5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5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5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5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5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5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5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5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5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5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5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5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5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5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5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5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5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5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5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5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5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5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5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5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5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5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5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5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5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5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5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5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5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5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5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5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5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5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5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5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5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5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5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5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5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5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5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5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5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5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5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5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5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5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5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5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5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5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5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5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5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5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5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5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5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5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5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5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5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5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5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5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5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5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5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5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5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5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5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5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5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5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5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5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5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5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5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5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5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5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5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5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5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5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5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5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5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5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5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5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5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5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5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5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5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5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5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5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5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5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5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5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5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5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5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5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5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5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5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5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5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5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5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5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5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5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5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5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5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5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5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5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5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5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5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5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5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5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5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5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5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5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5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5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5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5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5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5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5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5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5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5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5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5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5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5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5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5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5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5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5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5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5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5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5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5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5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5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5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5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5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5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5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5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5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5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5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5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5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5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5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5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5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5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5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5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5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5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5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5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5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5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5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5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5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5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5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5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5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5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5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5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5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5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5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5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5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5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5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5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5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5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5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5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5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5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5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5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5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5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5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5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5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5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5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5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5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5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5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5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5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5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5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5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5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5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5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5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5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5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5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5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5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5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5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5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5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5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5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5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5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5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5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5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5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5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5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5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5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5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5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5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5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5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5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5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5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5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5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5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5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5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5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5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5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5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5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5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5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5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5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5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5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5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5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5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5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5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5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5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5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5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5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5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5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5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5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5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5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5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5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5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5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5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5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5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5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5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5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5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5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5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5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5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5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5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5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5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5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5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5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5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5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5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5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5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5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5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5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5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5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5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5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5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5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5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5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5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5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5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5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5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5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5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5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5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5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5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5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5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5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5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5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5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5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5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5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5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5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5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5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5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5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5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5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5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5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5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5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5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5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5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5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5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5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5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5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5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5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5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5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5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5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5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5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5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5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5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5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5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5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5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5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5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5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5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5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5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5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5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5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5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5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5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5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5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5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5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5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5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5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5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5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5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5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5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5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5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5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5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5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5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5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5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5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5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5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5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5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5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5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5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5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5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5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5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5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5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5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5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5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5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5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5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5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5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5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5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5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5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5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5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5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5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5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5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5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5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5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5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5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5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5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5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5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5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5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5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5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5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5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5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5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5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5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5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5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5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5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5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5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5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5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5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5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5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5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5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5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5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5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5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5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5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5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5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5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5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5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5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5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5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5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5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5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5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5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5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5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5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5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5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5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5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5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5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5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5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5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5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5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5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5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5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5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5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5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5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5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5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5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5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5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5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5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5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5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5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5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5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5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5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5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5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5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5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5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5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5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5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5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5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5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5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5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5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5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5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5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5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5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5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5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5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5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5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5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5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5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5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5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5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5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5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5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5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5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5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5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5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5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5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5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5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5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5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5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5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5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5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5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5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5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5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5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5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5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5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5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5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5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5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5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5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5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5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5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5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5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5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5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5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5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5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5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5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5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5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5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5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5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5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5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5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5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5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5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5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5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5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5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5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5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5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5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5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5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5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5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5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5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5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5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5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5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5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5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5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5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5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5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5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5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5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5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5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5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5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5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5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5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5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5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5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5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5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5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5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5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5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5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5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5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5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5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5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5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5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5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5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5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5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5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5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5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5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5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5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5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5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5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5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5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5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5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5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5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5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5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5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5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5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5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5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5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5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5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5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5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5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5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5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5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5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5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5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5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5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5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5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5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5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5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5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5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5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5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5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5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5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5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5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5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5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5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5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5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5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5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5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5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5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5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5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5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5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5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5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5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5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5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5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5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5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5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5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5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5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5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5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5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5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5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5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5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5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5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5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5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5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5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5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5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5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5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5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5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5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5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5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5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5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5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5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5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5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5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5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5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5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5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5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5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5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5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5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5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5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5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5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5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5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5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5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5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5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5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5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5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5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5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5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5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5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5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5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5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5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5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5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5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5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5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5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5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5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5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5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5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5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5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5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5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5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5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5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5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5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5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5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5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5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5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5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5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5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5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5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5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5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5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5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5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5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5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5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5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5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5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5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5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5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5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5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5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5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5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5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5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5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5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5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5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5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5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5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5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5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5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5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5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5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5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5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5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5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5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5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5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5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5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5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5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5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5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5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5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5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5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5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5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5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5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5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5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5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5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5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5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5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5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5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5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5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5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5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5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5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5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5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5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5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5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5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5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5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5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5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5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5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5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5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5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5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5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5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5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5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5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5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5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5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5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5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5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5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5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5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5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5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5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5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5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5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5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5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5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5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5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5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5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5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5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5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5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5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5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5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5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5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5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5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5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5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5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5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5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5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5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5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5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5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5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5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5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5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5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5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5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5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5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5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5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5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5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5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5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5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5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5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5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5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5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5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5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5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5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5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5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5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5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5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5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5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5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5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5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5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5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5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5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5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5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5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5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5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5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5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5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5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5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5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5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5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5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5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5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5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5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5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5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5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5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5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5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5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5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5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5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5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5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5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5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5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5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5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5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5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5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5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5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5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5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5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5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5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5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5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5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5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5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5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5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5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5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5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5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5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5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5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5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5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5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5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5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5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5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5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5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5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5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5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5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5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5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5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5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5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5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5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5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5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5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5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5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5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5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5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5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5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5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5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5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5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5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5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5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5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5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5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5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5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5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5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5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5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5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5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5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5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5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5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5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5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5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5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5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5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5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5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5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5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5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5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5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5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5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5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5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5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5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5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5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5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5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5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5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5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5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5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5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5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5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5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5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5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5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5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5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5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5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5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5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5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5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5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5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5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5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5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5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5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5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5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5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5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5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5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5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5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5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5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5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5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5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5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5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5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5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5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5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5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5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5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5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5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5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5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5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5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5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5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5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5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5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5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5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5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5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5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5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5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5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5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5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5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5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5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5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5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5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5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5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5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5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5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5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5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5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5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5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5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5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5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5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5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5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5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5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5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5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5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5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5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5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5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5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5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5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5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5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5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5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5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5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5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5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5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5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5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5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5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5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5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5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5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5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5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5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5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5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5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5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5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5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5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5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5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5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5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5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5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5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5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5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5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5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5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5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5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5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5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5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5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5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5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5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5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5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5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5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5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5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5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5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5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5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5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5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5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5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5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5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5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5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5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5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5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5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5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5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5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5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5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5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5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5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5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5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5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5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5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5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5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5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5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5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5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5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5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5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5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5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5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5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5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5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5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5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5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5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5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5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5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5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5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5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5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5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5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5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5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5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5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5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5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5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5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5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5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5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5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5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5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5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5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5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5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5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5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5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5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5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5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5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5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5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5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5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5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5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5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5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5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5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5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5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5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5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5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5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5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5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5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5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5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5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5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5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5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5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5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5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5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5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5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5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5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5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5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5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5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5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5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5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5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5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5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5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5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5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5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5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5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5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5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5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5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5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5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5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5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5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5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5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5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5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5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5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5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5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5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5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5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5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5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5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5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5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5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5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5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5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5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5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5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5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5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5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5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5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5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5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5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5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5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5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5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5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5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5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5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5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5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5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5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5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5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5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5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5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5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5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5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5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5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5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5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5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5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5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5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5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5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5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5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5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5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5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5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5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5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5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5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5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5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5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5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5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5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5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5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5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5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5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5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5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5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5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5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5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5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5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5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5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5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5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5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5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5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5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5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5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5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5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5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5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5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5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5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5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5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5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5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5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5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5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5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5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5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5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5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5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5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5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5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5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5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5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5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5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5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5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5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5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5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5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5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5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5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5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5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5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5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5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5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5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5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5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5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5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5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5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5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5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5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5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5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5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5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5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5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5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5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5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5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5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5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5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5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5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5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5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5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5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5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5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5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5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5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5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5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5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5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5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5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5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5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5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5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5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5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5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5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5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5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5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5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5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5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5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5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5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5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5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5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5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5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5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5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5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5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5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5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5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5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5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5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5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5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5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5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5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5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5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5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5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5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5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5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5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5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5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5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5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5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5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5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5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5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5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5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5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5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5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5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5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5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5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5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5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5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5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5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5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5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5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5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5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5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5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5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5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5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5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5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5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5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5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5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5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5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5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5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5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5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5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5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5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5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5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5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5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5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5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5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5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5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5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5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5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5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5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5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5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5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5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5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5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5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5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5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5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5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5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5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5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5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5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5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5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5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5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5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5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5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5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5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5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5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5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5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5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5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5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5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5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5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5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5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5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5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5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5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5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5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5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5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5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5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5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5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5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5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5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5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5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5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5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5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5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5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5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5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5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5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5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5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5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5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5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5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5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5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5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5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5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5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5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5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5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5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5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5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5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5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5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5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5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5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5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5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5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5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5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5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5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5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5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5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5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5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5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5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5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5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5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5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5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5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5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5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5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5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5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5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5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5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5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5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5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5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5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5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5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5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5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5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5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5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5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5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5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5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5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5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5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5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5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5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5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5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5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5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5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5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5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5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5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5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5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5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5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5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5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5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5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5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5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5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5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5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5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5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5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5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5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5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5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5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5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5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5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5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5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5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5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5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5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5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5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5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5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5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5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5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5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5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5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5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5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5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5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5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5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5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5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5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5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5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5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5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5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5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5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5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5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5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5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5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5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5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5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5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5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5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5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5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5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5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5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5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5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5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5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5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5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5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5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5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5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5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5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5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5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5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5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5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5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5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5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5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5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5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5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5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5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5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5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5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5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5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5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5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5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5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5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5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5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5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5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5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5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5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5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5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5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5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5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5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5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5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5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5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5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5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5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5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5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5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5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5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5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5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5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5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5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5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5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5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5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5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5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5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5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5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5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5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5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5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5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5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5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5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5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5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5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5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5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5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5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5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5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5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5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5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5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5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5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5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5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5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5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5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5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5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5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5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5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5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5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5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5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5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5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5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5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5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5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5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5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5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5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5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5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5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5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5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5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5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5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5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5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5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5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5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5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5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5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5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5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5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5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5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5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5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5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5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5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5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5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5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5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5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5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5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5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5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5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5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5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5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5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5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5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5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5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5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5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5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5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5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5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5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5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5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5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5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5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5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5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5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5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5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5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5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5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5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5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5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5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5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5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5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5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5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5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5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5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5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5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5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5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5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5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5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5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5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5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5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5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5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5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5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5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5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5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5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5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5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5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5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5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5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5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5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5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5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5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5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5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5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5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5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5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5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5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5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5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5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5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5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5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5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5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5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5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5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5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5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5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5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5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5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5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5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5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5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5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5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5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5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5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5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5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5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5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5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5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5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5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5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5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5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5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5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5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5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5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5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5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5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5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5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5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5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5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5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5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5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5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5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5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5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5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5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5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5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5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5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5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5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5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5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5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5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5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5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5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5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5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5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5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5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5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5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5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5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5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5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5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5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5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5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5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5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5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5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5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5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5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5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5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5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5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5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5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5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5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5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5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5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5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5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5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5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5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5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5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5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5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5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5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5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5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5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5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5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5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5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5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5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5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5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5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5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5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5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5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5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5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5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5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5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5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5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5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5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5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5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5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5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5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5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5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5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5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5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5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5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5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5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5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5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5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5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5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5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5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5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5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5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5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5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5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5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5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5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5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5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5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5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5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5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5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5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5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5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5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5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5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5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5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5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5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5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5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5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5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5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5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5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5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5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5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5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5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5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5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5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5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5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5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5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5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5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5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5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5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5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5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5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5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5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5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5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5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5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5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5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5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5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5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5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5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5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5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5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5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5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5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5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5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5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5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5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5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5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5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5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5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5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5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5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5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5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5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5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5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5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5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5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5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5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5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5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5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5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5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5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5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5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5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5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5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5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5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5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5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5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5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5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5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5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5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5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5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5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5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5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5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5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5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5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5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5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5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5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5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5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5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5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5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5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5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5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5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5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5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5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5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5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5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5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5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5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5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5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5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5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5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5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5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5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5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5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5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5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5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5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5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5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5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5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5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5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5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5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5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5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5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5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5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5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5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5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5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5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5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5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5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5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5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5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5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5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5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5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5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5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5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5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5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5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5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5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5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5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5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5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5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5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5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5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5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5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5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5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5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5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5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5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5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5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5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5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5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5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5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5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5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5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5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5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5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5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5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5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5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5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5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5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5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5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5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5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5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5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5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5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5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5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5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5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5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5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5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5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5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5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5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5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5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5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5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5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5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5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5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5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5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5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5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5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5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5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5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5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5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5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5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5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5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5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5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5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5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5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5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5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5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5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5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5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5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5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5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5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5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5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5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5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5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5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5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5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5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5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5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5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5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5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5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5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5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5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5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5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5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5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5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5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5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5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5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5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5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5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5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5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5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5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5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5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5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5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5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5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5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5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5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5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5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5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5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5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5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5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5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5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5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5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5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5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5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5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5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5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5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5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5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5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5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5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5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5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5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5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5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5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5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5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5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5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5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5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5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5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5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5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5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5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5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5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5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5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5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5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5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5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5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5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5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5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5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5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5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5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5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5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5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5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5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5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5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5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5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5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5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5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5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5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5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5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5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5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5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5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5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5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5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5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5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5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5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5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5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5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5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5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5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5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5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5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5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5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5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5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5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5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5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5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5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5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5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5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5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5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5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5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5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5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5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5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5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5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5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5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5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5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5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5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5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5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5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5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5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5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5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5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5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5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5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5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5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5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5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5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5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5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5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5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5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5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5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5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5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5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5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5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5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5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5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5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5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5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5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5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5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5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5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5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5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5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5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5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5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5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5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5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5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5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5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5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5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5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5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5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5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5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5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5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5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5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5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5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5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5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5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5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5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5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5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5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5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5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5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5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5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5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5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5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5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5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5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5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5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5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5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5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5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5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5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5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5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5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5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5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5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5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5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5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5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5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5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5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5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5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5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5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5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5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5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5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5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5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5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5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5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5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5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5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5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5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5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5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5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5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5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5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5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5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5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5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5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5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5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5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5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5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5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5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5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5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5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5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5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5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5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5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5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5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5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5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5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5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5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5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5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5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5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5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5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5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5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5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5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5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5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5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5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5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5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5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5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5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5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5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5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5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5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5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5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5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5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5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5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5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5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5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5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5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5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5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5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5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5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5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5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5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5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5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5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5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5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5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5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5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5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5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5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5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5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5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5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5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5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5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5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5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5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5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5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5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5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5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5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5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5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5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5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5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5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5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5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5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5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5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5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5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5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5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5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5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5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5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5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5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5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5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5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5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5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5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5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5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5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5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5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5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Josivania da Silva Lima</dc:creator>
  <cp:lastModifiedBy>Josivania da Silva Lima</cp:lastModifiedBy>
  <dcterms:created xsi:type="dcterms:W3CDTF">2026-07-27T14:22:22Z</dcterms:created>
  <dcterms:modified xsi:type="dcterms:W3CDTF">2026-07-27T14:22:35Z</dcterms:modified>
</cp:coreProperties>
</file>