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IVRO MENSAL\2025\6 JUNHO\14.4 ARQUIVO ZIP EXCEL PUBLICAÇÃO\"/>
    </mc:Choice>
  </mc:AlternateContent>
  <xr:revisionPtr revIDLastSave="0" documentId="8_{5CBDA801-CBEC-4325-98D9-0623DCFCC717}" xr6:coauthVersionLast="47" xr6:coauthVersionMax="47" xr10:uidLastSave="{00000000-0000-0000-0000-000000000000}"/>
  <bookViews>
    <workbookView xWindow="-120" yWindow="-120" windowWidth="24240" windowHeight="13140" xr2:uid="{DCC7C9BA-A63E-4633-83E3-D4820B608691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<sst xmlns="http://schemas.openxmlformats.org/spreadsheetml/2006/main" count="833" uniqueCount="572">
  <si>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</si>
  <si>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</si>
  <si>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</si>
  <si>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</si>
  <si>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</si>
  <si>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</si>
  <si>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</si>
  <si>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</si>
  <si>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</si>
  <si>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</si>
  <si>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</si>
  <si>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</si>
  <si>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</si>
  <si>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</si>
  <si>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</si>
  <si>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</si>
  <si>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</si>
  <si>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</si>
  <si>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</si>
  <si>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</si>
  <si>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</si>
  <si>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</si>
  <si>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</si>
  <si>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</si>
  <si>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</si>
  <si>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</si>
  <si>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</si>
  <si>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</si>
  <si>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</si>
  <si>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</si>
  <si>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</si>
  <si>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</si>
  <si>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</si>
  <si>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</si>
  <si>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</si>
  <si>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</si>
  <si>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</si>
  <si>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</si>
  <si>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</si>
  <si>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</si>
  <si>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</si>
  <si>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</si>
  <si>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</si>
  <si>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</si>
  <si>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</si>
  <si>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</si>
  <si>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</si>
  <si>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</si>
  <si>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</si>
  <si>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</si>
  <si>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</si>
  <si>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</si>
  <si>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</si>
  <si>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</si>
  <si>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</si>
  <si>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</si>
  <si>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</si>
  <si>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</si>
  <si>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</si>
  <si>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</si>
  <si>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</si>
  <si>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</si>
  <si>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</si>
  <si>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</si>
  <si>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</si>
  <si>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</si>
  <si>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</si>
  <si>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</si>
  <si>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</si>
  <si>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</si>
  <si>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</si>
  <si>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</si>
  <si>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</si>
  <si>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</si>
  <si>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</si>
  <si>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</si>
  <si>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</si>
  <si>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</si>
  <si>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</si>
  <si>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</si>
  <si>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</si>
  <si>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</si>
  <si>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</si>
  <si>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</si>
  <si>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</si>
  <si>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</si>
  <si>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</si>
  <si>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</si>
  <si>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</si>
  <si>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</si>
  <si>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</si>
  <si>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</si>
  <si>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</si>
  <si>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</si>
  <si>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</si>
  <si>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</si>
  <si>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</si>
  <si>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</si>
  <si>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</si>
  <si>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</si>
  <si>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</si>
  <si>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</si>
  <si>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</si>
  <si>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</si>
  <si>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</si>
  <si>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</si>
  <si>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</si>
  <si>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</si>
  <si>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</si>
  <si>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</si>
  <si>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</si>
  <si>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</si>
  <si>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</si>
  <si>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</si>
  <si>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</si>
  <si>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</si>
  <si>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</si>
  <si>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</si>
  <si>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</si>
  <si>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</si>
  <si>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</si>
  <si>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</si>
  <si>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</si>
  <si>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</si>
  <si>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</si>
  <si>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</si>
  <si>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</si>
  <si>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</si>
  <si>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</si>
  <si>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23 - Outros profissionais de saúde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</si>
  <si>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</si>
  <si>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</si>
  <si>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</si>
  <si>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</si>
  <si>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</si>
  <si>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</si>
  <si>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</si>
  <si>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</si>
  <si>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</si>
  <si>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</si>
  <si>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</si>
  <si>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</si>
  <si>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</si>
  <si>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</si>
  <si>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</si>
  <si>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</si>
  <si>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</si>
  <si>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</si>
  <si>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</si>
  <si>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</si>
  <si>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</si>
  <si>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</si>
  <si>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</si>
  <si>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</si>
  <si>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</si>
  <si>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</si>
  <si>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</si>
  <si>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</si>
  <si>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</si>
  <si>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</si>
  <si>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</si>
  <si>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</si>
  <si>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</si>
  <si>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</si>
  <si>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</si>
  <si>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</si>
  <si>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</si>
  <si>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</si>
  <si>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</si>
  <si>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</si>
  <si>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</si>
  <si>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</si>
  <si>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</si>
  <si>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</si>
  <si>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</si>
  <si>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</si>
  <si>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</si>
  <si>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</si>
  <si>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</si>
  <si>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</si>
  <si>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</si>
  <si>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</si>
  <si>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</si>
  <si>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</si>
  <si>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</si>
  <si>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</si>
  <si>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</si>
  <si>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</si>
  <si>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</si>
  <si>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</si>
  <si>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</si>
  <si>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</si>
  <si>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</si>
  <si>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</si>
  <si>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</si>
  <si>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</si>
  <si>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</si>
  <si>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</si>
  <si>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</si>
  <si>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</si>
  <si>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</si>
  <si>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</si>
  <si>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</si>
  <si>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</si>
  <si>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</si>
  <si>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</si>
  <si>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</si>
  <si>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</si>
  <si>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</si>
  <si>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</si>
  <si>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</si>
  <si>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</si>
  <si>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</si>
  <si>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</si>
  <si>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</si>
  <si>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</si>
  <si>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</si>
  <si>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</si>
  <si>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</si>
  <si>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</si>
  <si>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</si>
  <si>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</si>
  <si>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</si>
  <si>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</si>
  <si>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</si>
  <si>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</si>
  <si>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</si>
  <si>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</si>
  <si>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</si>
  <si>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</si>
  <si>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</si>
  <si>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</si>
  <si>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</si>
  <si>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</si>
  <si>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</si>
  <si>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</si>
  <si>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</si>
  <si>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</si>
  <si>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</si>
  <si>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</si>
  <si>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</si>
  <si>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</si>
  <si>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</si>
  <si>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</si>
  <si>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</si>
  <si>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</si>
  <si>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</si>
  <si>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</si>
  <si>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</si>
  <si>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</si>
  <si>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</si>
  <si>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</si>
  <si>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</si>
  <si>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</si>
  <si>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</si>
  <si>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</si>
  <si>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</si>
  <si>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</si>
  <si>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</si>
  <si>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</si>
  <si>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</si>
  <si>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</si>
  <si>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</si>
  <si>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</si>
  <si>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https://www.hospitalmarialucinda.org/files/pdf/contrato-algar-16_23_4-1314168356-contrato-algar.pdf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</si>
  <si>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</si>
  <si>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</si>
  <si>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</si>
  <si>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</si>
  <si>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</si>
  <si>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</si>
  <si>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</si>
  <si>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</si>
  <si>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</si>
  <si>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</si>
  <si>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</si>
  <si>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</si>
  <si>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</si>
  <si>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</si>
  <si>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10.859.287/0001-63</t>
  </si>
  <si>
    <t>NEWMED COMERCIO E SERVIÇOS DE EQUIPAMENTOS</t>
  </si>
  <si>
    <t>ALUGUEL</t>
  </si>
  <si>
    <t>https://www.hospitalmarialucinda.org/files/pdf/contrato-newmed-16_23_4-3083645095-contrato-newmed-assinado.pdf</t>
  </si>
  <si>
    <t>12.486.871/0001-46</t>
  </si>
  <si>
    <t>ROBSON MATOS ALBUQUERQUE</t>
  </si>
  <si>
    <t>MANUTENÇÃO HOSPITALAR</t>
  </si>
  <si>
    <t>https://www.hospitalmarialucinda.org/files/pdf/robson-matos-de-albuquerque-16_23_4-2838919240-robson-matos.pdf</t>
  </si>
  <si>
    <t>55.717.109/0001-36</t>
  </si>
  <si>
    <t>FISIOPED LTDA</t>
  </si>
  <si>
    <t>SERVIÇOS FISIO</t>
  </si>
  <si>
    <t>https://www.hospitalmarialucinda.org/files/pdf/contrato-da-fisioped-16_23_4-1565095455-contrato-fisioped-2025---upa-nova-descoberta--1-.pdf</t>
  </si>
  <si>
    <t>https://www.hospitalmarialucinda.org/files/pdf/contrato-de-transbrasil-2024-16_23_4-4037985471-contrato-trasbrasil-agosto2024.pdf</t>
  </si>
  <si>
    <t>12.853.727/0001-09</t>
  </si>
  <si>
    <t>KESA COMERCIO E SERVIÇOS TECNICOS LTDA</t>
  </si>
  <si>
    <t>https://www.hospitalmarialucinda.org/files/pdf/kesa-16_23_4-1865982277-cont-2025---001.2025---loc-nova-descoberta.pdf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</si>
  <si>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</si>
  <si>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</si>
  <si>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</si>
  <si>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</si>
  <si>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</si>
  <si>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</si>
  <si>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</si>
  <si>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</si>
  <si>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60.827.261/0001-01</t>
  </si>
  <si>
    <t>BRENO HENRIQUE LINHARES</t>
  </si>
  <si>
    <t xml:space="preserve">SERVIÇOS MEDICOS </t>
  </si>
  <si>
    <t>https://www.hospitalmarialucinda.org/files/pdf/breno-henrique-linhares-meira-servicos-medicos--16_23_7-2361814194-breno-henrique-linhares-meira-servicos-medicos-ltda-assinado.pdf</t>
  </si>
  <si>
    <t>60.109.433/0001-01</t>
  </si>
  <si>
    <t>JULYANNE CORDEIRO SERVIÇOS MEDICOS</t>
  </si>
  <si>
    <t>https://www.hospitalmarialucinda.org/files/pdf/julyanne-cordeiro-servicos-medicos-ltda--16_23_7-1748547672-julyanne-cordeiro-servicos-medicos-ltda-assinado.pdf</t>
  </si>
  <si>
    <t>48.656.723/0001-70</t>
  </si>
  <si>
    <t>RC E TP SERVIÇOS MEDICOS LTDA</t>
  </si>
  <si>
    <t>https://www.hospitalmarialucinda.org/files/pdf/rc---tp-ltda-16_23_7-388438007-rc---tp.pdf</t>
  </si>
  <si>
    <t>58.868.888/0001-69</t>
  </si>
  <si>
    <t>IANN PEREIRA DE AGUIAR SERVIÇOS DE MEDICINA</t>
  </si>
  <si>
    <t>https://www.hospitalmarialucinda.org/files/pdf/iann-pereira-de-aguiar-servicos-de-medicina-ltda-16_23_7-2413866355-iann-pereira-de-aguiar-servicos-de-medicina.pdf</t>
  </si>
  <si>
    <t>61.146.808/0001-76</t>
  </si>
  <si>
    <t>HENRIQUE BUONO GODOY</t>
  </si>
  <si>
    <t>https://www.hospitalmarialucinda.org/files/pdf/henrique-buono-godoy-servicos-medicos-ltda-16_23_7-1507670428-henrique-buono-godoy-servicos-medicos-ltda.pdf</t>
  </si>
  <si>
    <t>49.159.260/0001-01</t>
  </si>
  <si>
    <t>MEDVIDA ATIVIDADES</t>
  </si>
  <si>
    <t>https://www.hospitalmarialucinda.org/files/pdf/medvida-atividades-medicas-16_23_7-201751166-medvida-atividades-medicas-ltda.pdf</t>
  </si>
  <si>
    <t>53.969.908/0001-74</t>
  </si>
  <si>
    <t>MASTERMED PE IV GESTÃO</t>
  </si>
  <si>
    <t>https://www.hospitalmarialucinda.org/files/pdf/mastermed-pe-iv-gestao-medica-16_23_7-1431071914-mastermed-pe-iv-gestao-medica.pdf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</si>
  <si>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</si>
  <si>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</si>
  <si>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</si>
  <si>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60.925.717/0001-76</t>
  </si>
  <si>
    <t>B C DAMASCENO</t>
  </si>
  <si>
    <t>SERVIÇÇOS MEDICOS</t>
  </si>
  <si>
    <t>https://www.hospitalmarialucinda.org/files/pdf/b-c-damasceno--16_23_7-355440849-b-c-damasceno-.pdf</t>
  </si>
  <si>
    <t>61.166.359/0001-28</t>
  </si>
  <si>
    <t>LEVY DALTON SERVIÇOS MEDICOS LTDA</t>
  </si>
  <si>
    <t>https://www.hospitalmarialucinda.org/files/pdf/levy-dalton-servicos-medicos-ltda-16_23_7-1611661814-levy-dalton-servicos-medicos-ltda.pdf</t>
  </si>
  <si>
    <t>53.193.501/0001-06</t>
  </si>
  <si>
    <t>C G DE LR LTDA</t>
  </si>
  <si>
    <t>https://www.hospitalmarialucinda.org/files/pdf/c-g-de-l-r-ltda-16_23_7-3876010741-c-g-de-l-r-ltda.pdf</t>
  </si>
  <si>
    <t>61.056.045/0001-72</t>
  </si>
  <si>
    <t>MANOELA TERRA SERVIÇOS MEDICOS</t>
  </si>
  <si>
    <t>https://www.hospitalmarialucinda.org/files/pdf/manoela-terra-servicos-medicos-ltda--16_23_7-2515495736-manoela-terra-servicos-medicos-ltda-.pdf</t>
  </si>
  <si>
    <t>48.714.775/0001-55</t>
  </si>
  <si>
    <t>CCS SERVIÇOS MEDICOS LTDA</t>
  </si>
  <si>
    <t>https://www.hospitalmarialucinda.org/files/pdf/ccs-servicos-medicos-ltda-16_23_7-4224207760-ccs-servicos-medicos-ltda.pdf</t>
  </si>
  <si>
    <t>60.286.047/0001-95</t>
  </si>
  <si>
    <t>ANNA KAROLINA DE AMORIM FELIX</t>
  </si>
  <si>
    <t>https://www.hospitalmarialucinda.org/files/pdf/anna-karolina-de-amorim-felix-ltda--16_23_7-677804200-anna-karolina-de-amorim-felix-ltda-.pdf</t>
  </si>
  <si>
    <t>41.502.695/0001-97</t>
  </si>
  <si>
    <t>RAFAEL RODRIGO DA SILVA</t>
  </si>
  <si>
    <t>https://www.hospitalmarialucinda.org/files/pdf/rafael-rodrigo-da-silva-16_23_7-2459364980-rafael-rodrigo-da-silva.pdf</t>
  </si>
  <si>
    <t>60.760.462/0001-39</t>
  </si>
  <si>
    <t>LUAN SALDANHA SERVIÇOS MEDICOS</t>
  </si>
  <si>
    <t>https://www.hospitalmarialucinda.org/files/pdf/luan-saldanha-servicos-medicos-ltda--16_23_7-1263612550-luan-saldanha-servicos-medicos-ltda-assinado.pdf</t>
  </si>
  <si>
    <t>55.549.163/0001-10</t>
  </si>
  <si>
    <t>THALITA MICAELLE LIRA DA LUZ SERVICOS MEDICOS LTDA</t>
  </si>
  <si>
    <t>https://www.hospitalmarialucinda.org/files/pdf/thalita-micaelle-lira-da-luz-servicos-medicos-ltda--16_23_7-1631448293-thalita-micaelle-lira-da-luz-servicos-medicos-ltda-.pdf</t>
  </si>
  <si>
    <t>55.234.338/0001-08</t>
  </si>
  <si>
    <t>MEDSTAFF SERVIÇOS MEDICOS LTDA</t>
  </si>
  <si>
    <t>https://www.hospitalmarialucinda.org/files/pdf/medstaff-servicos-medicos-ltda-16_23_7-2841453629-medstaff-servicos-medicos-ltda.pdf</t>
  </si>
  <si>
    <t>55.016.862/0001-02</t>
  </si>
  <si>
    <t>ITALO BRUNO ARAUJO DE LUNA</t>
  </si>
  <si>
    <t>https://www.hospitalmarialucinda.org/files/pdf/italo-bruno-araujo-de-luna-16_23_7-4186653666-italo-bruno-araujo-de-luna.pdf</t>
  </si>
  <si>
    <t>34.033.631/0002-00</t>
  </si>
  <si>
    <t>PRIMEMED SERVICOS MEDICOS HOSPITALARES LTDA</t>
  </si>
  <si>
    <t>https://www.hospitalmarialucinda.org/files/pdf/primemed-servicos-medicos-hospitalares-ltda-16_23_7-3334081284-primemed-servic?os-medicos.pdf</t>
  </si>
  <si>
    <t>30.370.434/0001-44</t>
  </si>
  <si>
    <t>CARMEM JATOBA PRESTAÇÃO DE SERVIÇOS HOSPITALARES</t>
  </si>
  <si>
    <t>https://www.hospitalmarialucinda.org/files/pdf/carmem-jatoba-prestacao-de-servicos-hospitalares-16_23_7-2078193152-carmem-jatoba-prestacao-de-servicos-hospitalares.pdf</t>
  </si>
  <si>
    <t>58.574.194/0001-19</t>
  </si>
  <si>
    <t>ISABELLA CRISTINA PEDROSA</t>
  </si>
  <si>
    <t>https://www.hospitalmarialucinda.org/files/pdf/isabella-cristina-pedrosa-de-oliveira-ltda-16_23_7-581843875-isabella-cristina-pedrosa-de-oliveira-ltda-assinado.pdf</t>
  </si>
  <si>
    <t>53.294.177/0001-04</t>
  </si>
  <si>
    <t>MARIANA FERREIRA MARTINS DOS SANTOS</t>
  </si>
  <si>
    <t>https://www.hospitalmarialucinda.org/files/pdf/mariana-ferreira-martins-dos-santos-ltda-16_23_7-3707432736-mariana-ferreira-martins-dos-santos-ltda.pdf</t>
  </si>
  <si>
    <t>51.389.739/0001-78</t>
  </si>
  <si>
    <t>B KRAUSE MEDICINA LTDA</t>
  </si>
  <si>
    <t>https://www.hospitalmarialucinda.org/files/pdf/ebk-servicos-medicos-16_23_7-1632185086-ebk-servicos-medicos.pdf</t>
  </si>
  <si>
    <t>48.701.248/0001-06</t>
  </si>
  <si>
    <t>HENRIQUE BRANDT KRAUSE SERVICOS MEDICOS LTDA</t>
  </si>
  <si>
    <t>https://www.hospitalmarialucinda.org/files/pdf/henrique-brandt-krause-servic?os-medicos-ltdas-16_23_7-1655778099-henrique-brandt-krause-servic?os-medicos-ltdas--1-.pdf</t>
  </si>
  <si>
    <t>46.476.486/0001-30</t>
  </si>
  <si>
    <t>G5MED SOLUÇÕES EM SAUDE LTDA</t>
  </si>
  <si>
    <t>https://www.hospitalmarialucinda.org/files/pdf/g5med-solucoes-em-saude-ltda-16_23_7-475017079-g5med-solucoes-em-saude-ltda.pdf</t>
  </si>
  <si>
    <t>58.549.886/0001-07</t>
  </si>
  <si>
    <t>MARIA L B CALADO SERVIÇOS MEDICOS</t>
  </si>
  <si>
    <t>https://www.hospitalmarialucinda.org/files/pdf/maria-l.-b.-calado-servicos-medicos-ltda-16_23_7-2264928171-maria-l.-b.-calado-servicos-medicos-ltda.pdf</t>
  </si>
  <si>
    <t>45.262.263/0001-07</t>
  </si>
  <si>
    <t>ESMAELLA NAHAMA LACERDA SABINO</t>
  </si>
  <si>
    <t>https://www.hospitalmarialucinda.org/files/pdf/esmaella-nahama-lacerda-sabino-16_23_7-4018615188-esmaella-nahama-lacerda-sabino-4.pdf</t>
  </si>
  <si>
    <t>52.051.303/0001-37</t>
  </si>
  <si>
    <t>MPL ROCHA LTDA</t>
  </si>
  <si>
    <t>https://www.hospitalmarialucinda.org/files/pdf/mpl-rocha-ltda-16_23_7-3700055876-mpl-rocha.pdf</t>
  </si>
  <si>
    <t>52.355.127/0001-27</t>
  </si>
  <si>
    <t>MASTERMED PE III GESTAO MEDICA</t>
  </si>
  <si>
    <t>https://www.hospitalmarialucinda.org/files/pdf/mastermed-pe-iii-gestao-medica-ltda-16_23_7-3294573844-mastermed-pe-iii-gestao-medica-ltda--1-.pdf</t>
  </si>
  <si>
    <t>50.978.854/0001-15</t>
  </si>
  <si>
    <t>CLA MEDICA LTDA</t>
  </si>
  <si>
    <t>https://www.hospitalmarialucinda.org/files/pdf/cla-medica-ltda-16_23_7-3168272163-cla-medica.pdf</t>
  </si>
  <si>
    <t>61.005.371/0001-50</t>
  </si>
  <si>
    <t>GILIANE DA S PEREIRA SERVICOS MEDICOS LTDA</t>
  </si>
  <si>
    <t>https://www.hospitalmarialucinda.org/files/pdf/giliane-da-s-pereira-servicos-medicos-16_23_7-514866008-giliane-da-s-pereira-servicos-medicos.pdf</t>
  </si>
  <si>
    <t>47.135.374/0001-88</t>
  </si>
  <si>
    <t>CLINICA MEDICA AHMAD LTDA</t>
  </si>
  <si>
    <t>https://www.hospitalmarialucinda.org/files/pdf/clinica-medica-ahmad-ltda-16_23_7-1120395060-clinica-medica-ahmad-ltda.pdf</t>
  </si>
  <si>
    <t>53.321.179/0001-45</t>
  </si>
  <si>
    <t>MARIANA ALENCAR MAXIMO SERVIÇOS MEDICOS LTDA</t>
  </si>
  <si>
    <t>https://www.hospitalmarialucinda.org/files/pdf/mariana-alencar-maximo-servicos-medios-16_23_7-2394934233-mariana-alencar-maximo-assinado.pdf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</si>
  <si>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</si>
  <si>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</si>
  <si>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</si>
  <si>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55.324.835/0001-99</t>
  </si>
  <si>
    <t>DMAN SERVIÇOS MEDICOS LTDA</t>
  </si>
  <si>
    <t>https://www.hospitalmarialucinda.org/files/pdf/dman-servicos-medicos-ltda-16_23_7-3547530857-dman-servicos-medicos-ltda.pdf</t>
  </si>
  <si>
    <t>45.397.939/0001-70</t>
  </si>
  <si>
    <t>ARAUJO E GUIMARÃES SERVIÇOS MEDICOS LTDA</t>
  </si>
  <si>
    <t>https://www.hospitalmarialucinda.org/files/pdf/araujo-e-guimaraes-servicos-medicos-ltda-16_23_7-1827741452-araujo-e-guimaraes-servic?os-medicos-ltda--1-.pdf</t>
  </si>
  <si>
    <t>46.544.701/0001-92</t>
  </si>
  <si>
    <t>ANNDRA VICTORIA ATIVIDADES MEDICAS LTDA</t>
  </si>
  <si>
    <t>https://www.hospitalmarialucinda.org/files/pdf/anndra-victoria-16_23_7-293560907-anndra-victoria.pdf</t>
  </si>
  <si>
    <t>45.735.127/0001-97</t>
  </si>
  <si>
    <t>GLOBALMED ATIVIDADES MEDICAS</t>
  </si>
  <si>
    <t>https://www.hospitalmarialucinda.org/files/pdf/globalmed-16_23_7-1776290670-globalmed-atividades-medicas.pdf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</si>
  <si>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</si>
  <si>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</si>
  <si>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</si>
  <si>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49.017.227/0001-39</t>
  </si>
  <si>
    <t>ITMC SERVIÇOS MEDICOS</t>
  </si>
  <si>
    <t>https://www.hospitalmarialucinda.org/files/pdf/itmc-servic?os-medicos-ltda-16_23_7-1526562412-itmc-servic?os-medicos-ltda.pdf</t>
  </si>
  <si>
    <t>53.073.382/0001-40</t>
  </si>
  <si>
    <t>MATHEUS HENRIQUE SILVA ALBUQUEURQUE</t>
  </si>
  <si>
    <t>https://www.hospitalmarialucinda.org/files/pdf/matheus-henrique-silva-albuquerque-servic?os-me?dicos-ltda-16_23_7-2129533607-matheus-henrique-silva-albuquerque-servic?os-me?dicos-ltda.pdf</t>
  </si>
  <si>
    <t>50.159.803/0001-61</t>
  </si>
  <si>
    <t>IZABELA DO S SIQUEIRA NUNES</t>
  </si>
  <si>
    <t>https://www.hospitalmarialucinda.org/files/pdf/izabela-do-s-siqueira-nunes-16_23_7-296217518-izabela-do-s-siqueira.pdf</t>
  </si>
  <si>
    <t>44.767.462/0001-04</t>
  </si>
  <si>
    <t>ANDRADE E VASCONCELOS SERVICOS MEDICOS LTDA</t>
  </si>
  <si>
    <t>https://www.hospitalmarialucinda.org/files/pdf/andrade-e-vasconcelos-servicos-medicos-ltda-16_23_7-1641437731-andrade-e-vasconcelos-servicos-medicos-ltda.pdf</t>
  </si>
  <si>
    <t>49.159.899/0001-89</t>
  </si>
  <si>
    <t>ASSUNÇÃO E CARVALHO LTDA</t>
  </si>
  <si>
    <t>https://www.hospitalmarialucinda.org/files/pdf/assunc?a?o-e-carvalho-ltda1-16_23_7-3177739648-assunc?a?o-e-carvalho-ltda1.pdf</t>
  </si>
  <si>
    <t>58.663.377/0001-00</t>
  </si>
  <si>
    <t>MASTERMED PE V</t>
  </si>
  <si>
    <t>https://www.hospitalmarialucinda.org/files/pdf/mastermed-pe-v-gestao-medica-ltda-16_23_7-532341111-mastermed-pe-v-gestao-medica-ltda--1-.pdf</t>
  </si>
  <si>
    <t>49.158.209/0001-77</t>
  </si>
  <si>
    <t>PAMED ATIVIDADES MEDICAS LTDA</t>
  </si>
  <si>
    <t>https://www.hospitalmarialucinda.org/files/pdf/pamed-atividades-medicas-16_23_7-486083616-pamed-atividades-medicas.pdf</t>
  </si>
  <si>
    <t>43.843.356/0001-08</t>
  </si>
  <si>
    <t>SAUDEMED ATIVIDADES MEDICAS LTDA</t>
  </si>
  <si>
    <t>https://www.hospitalmarialucinda.org/files/pdf/saudemed-atividades-medicas-16_23_7-651067489-saudemed-atividades-medicas.pdf</t>
  </si>
  <si>
    <t>61.324.592/0001-91</t>
  </si>
  <si>
    <t>LIPPO EMPREENDIMENTO MEDICO LTDA</t>
  </si>
  <si>
    <t>https://www.hospitalmarialucinda.org/files/pdf/lippo-empreendimento-medico-ltda--16_23_7-2449679910-lippo-empreendimento-medico-ltda-.pdf</t>
  </si>
  <si>
    <t>45.637.249/0001-40</t>
  </si>
  <si>
    <t>STARMED ATIVIDADES MEDICAS</t>
  </si>
  <si>
    <t>https://www.hospitalmarialucinda.org/files/pdf/starmed-atividades-medicas-ltda-16_23_7-3373067103-starmed-atividades-medicas-ltda--2-.pdf</t>
  </si>
  <si>
    <t>50.484.540/0001-66</t>
  </si>
  <si>
    <t>MARIANA VALOIS DE AQUINO</t>
  </si>
  <si>
    <t>https://www.hospitalmarialucinda.org/files/pdf/mariana-valois-de-aquino-krause-servic?os-medicos-ltda-16_23_7-2935271968-mariana-valois-de-aquino-krause-servic?os-medicos-ltda.pdf</t>
  </si>
  <si>
    <t>59.150.140/0001-99</t>
  </si>
  <si>
    <t>ELAINE CRISTINA MENDES OLIVEIRA</t>
  </si>
  <si>
    <t>https://www.hospitalmarialucinda.org/files/pdf/elaine-cristina-mendes-de-oliveira-ltda-16_23_7-2778761787-elaine-cristina-mendes-de-oliveira-ltda.pdf</t>
  </si>
  <si>
    <t>43.644.880/0001-41</t>
  </si>
  <si>
    <t>PORTALMED ATIVIDADES MEDICAS LTDA</t>
  </si>
  <si>
    <t>https://www.hospitalmarialucinda.org/files/pdf/portalmed-atividades-medicas-16_23_7-2680231109-portalmed-atividades-medicas.pdf</t>
  </si>
  <si>
    <t>58.159.425/0001-28</t>
  </si>
  <si>
    <t>MEVL SERVIÇOS</t>
  </si>
  <si>
    <t>https://www.hospitalmarialucinda.org/files/pdf/mevl-servicos-medicos-ltda-16_23_7-2547809864-mevl-servicos-medicos-ltda.pdf</t>
  </si>
  <si>
    <t>48.421.797/0001-27</t>
  </si>
  <si>
    <t>DR JOAO RIETRA SERVIÇOS MEDICOS LTDA</t>
  </si>
  <si>
    <t>https://www.hospitalmarialucinda.org/files/pdf/joao-rietra-servicos-medicos-ltda-16_23_7-548622459-joao-rietra-servicos-medicos-ltda.pdf</t>
  </si>
  <si>
    <t>58.400.783/0001-80</t>
  </si>
  <si>
    <t>RINALDO LUIZ DA SILVA SERVIÇOS MEDICOS LTDA</t>
  </si>
  <si>
    <t>https://www.hospitalmarialucinda.org/files/pdf/rinaldo-luiz-da-silva-servicos-medicos-ltda-16_23_7-1508583217-rinaldo-luiz-da-silva-servicos-medicos-ltda.pdf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</si>
  <si>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</si>
  <si>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</si>
  <si>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</si>
  <si>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60.904.390/0001-56</t>
  </si>
  <si>
    <t>JULIA AMORIM ATUACAO MEDICA LTDA</t>
  </si>
  <si>
    <t>https://www.hospitalmarialucinda.org/files/pdf/julia-amorim-atuacao-medica-ltda-16_23_7-2925251576-julia-amorim-atuacao-medica-ltda.pdf</t>
  </si>
  <si>
    <t>56.263.693/0001-60</t>
  </si>
  <si>
    <t>ANA D C R OLIVEIRA</t>
  </si>
  <si>
    <t>https://www.hospitalmarialucinda.org/files/pdf/ana-d-c-r-oliveira-16_23_7-764106678-ana-d-c-r-oliveira.pdf</t>
  </si>
  <si>
    <t>50.951.619/0001-50</t>
  </si>
  <si>
    <t>BRENDO KEDSON O DE S MARTINS</t>
  </si>
  <si>
    <t>https://www.hospitalmarialucinda.org/files/pdf/brendo-kedson-16_23_7-1592047477-brendo-kedson.pdf</t>
  </si>
  <si>
    <t>50.924.772/0001-98</t>
  </si>
  <si>
    <t>MASTERMED PE VIII GESTÃO MEDICA LTDA</t>
  </si>
  <si>
    <t>https://www.hospitalmarialucinda.org/files/pdf/mastermed-pe-viii-gestao-medica-ltda-16_23_7-3902780137-mastermed-pe-viii-gestao-medica-ltda.pdf</t>
  </si>
  <si>
    <t>47.200.199/0001-65</t>
  </si>
  <si>
    <t>MASTERMED PE VII GESTÃO MEDICA LTDA</t>
  </si>
  <si>
    <t>https://www.hospitalmarialucinda.org/files/pdf/primeiro-termo-mastermed-pe-vii-gestao-medica-16_23_7-3599385400-primeiro-termo-mastermed-pe-vii-gestao-medica.pdf</t>
  </si>
  <si>
    <t>57.766.462/0001-31</t>
  </si>
  <si>
    <t>INSTITUTO COSTA E AMORIM SERVICOS MEDICOS LTDA</t>
  </si>
  <si>
    <t>https://www.hospitalmarialucinda.org/files/pdf/instituto-costa-e-amorim-servicos-medicos-ltda-16_23_7-3600863184-instituto-costa-e-amorim.pdf</t>
  </si>
  <si>
    <t>59.017.661/0001-72</t>
  </si>
  <si>
    <t>VIVIANA GHEORGHE TAVARES DE MELO</t>
  </si>
  <si>
    <t>https://www.hospitalmarialucinda.org/files/pdf/viviana-gheorghe-tavares-de-melo-servicos-medicos-ltda--16_23_7-3163879722-viviana-gheorghe-tavares-de-melo-servicos-medicos-ltda-assinado.pdf</t>
  </si>
  <si>
    <t>41.312.903/0001-95</t>
  </si>
  <si>
    <t>QUALIMED GESTÃO MEDICA INTEGRADA LTDA</t>
  </si>
  <si>
    <t>https://www.hospitalmarialucinda.org/files/pdf/qualimed-gestao-medica-integrada-ltda-16_23_7-3743017048-qualimed-gestao-medica-integrada-ltda.pdf</t>
  </si>
  <si>
    <t>40.934.370/0001-10</t>
  </si>
  <si>
    <t xml:space="preserve">V E ALVES CORDEIRO </t>
  </si>
  <si>
    <t>https://www.hospitalmarialucinda.org/files/pdf/v-e-alves-cordeiro-servicos-de-prestacoes-hospitalares-ltda-16_23_7-1157944047-v-e-alves-cordeiro-servicos-de-prestacoes.pdf</t>
  </si>
  <si>
    <t>53.505.900/0001-57</t>
  </si>
  <si>
    <t>MASTERMED PE I</t>
  </si>
  <si>
    <t>https://www.hospitalmarialucinda.org/files/pdf/mastermed-pe-i-gestao-medica-16_23_7-1287174957-mastermed-pe-i-gestao-medica.pdf</t>
  </si>
  <si>
    <t>32.356.279/0001-37</t>
  </si>
  <si>
    <t>U T R A ODONTOLOGICA REABILITADORAS</t>
  </si>
  <si>
    <t>https://www.hospitalmarialucinda.org/files/pdf/u.l.t.r.a-odontologia-16_23_7-204606176-ultra-odontologia.pdf</t>
  </si>
  <si>
    <t>57.892.173/0001-89</t>
  </si>
  <si>
    <t xml:space="preserve">SAVIO VINNICIUS MACEDO </t>
  </si>
  <si>
    <t>https://www.hospitalmarialucinda.org/files/pdf/savio-vinnicius-macedo-assis-16_23_7-2752189472-savio-vinnicius-upa-nd-assinado.pdf</t>
  </si>
  <si>
    <t>58.502.406/0001-52</t>
  </si>
  <si>
    <t>DANIELA S DE BRITO</t>
  </si>
  <si>
    <t>https://www.hospitalmarialucinda.org/files/pdf/daniela-s.-de-brito-servicos-medicos-ltda-16_23_7-865860931-daniela-s-de-brito.pdf</t>
  </si>
  <si>
    <t>58.596.840/0001-49</t>
  </si>
  <si>
    <t>VICTORIA LAYS DA SILVA</t>
  </si>
  <si>
    <t>https://www.hospitalmarialucinda.org/files/pdf/victoria-lays-da-silva-coutinho-servicos-medicos-16_23_7-346939813-victoria-lays-da-silva-coutinho-servicos-medicos164150.pdf</t>
  </si>
  <si>
    <t>48.034.957/0001-85</t>
  </si>
  <si>
    <t>EVIDENCE GESTÃO DE SERVICOS EM SAUDE LTDA</t>
  </si>
  <si>
    <t>https://www.hospitalmarialucinda.org/files/pdf/evidence-gestao-de-servicos-em-saude-ltda-16_23_7-3768391818-evidence-gestao-de-servicos-em-saude-ltda-assinado.pdf</t>
  </si>
  <si>
    <t>51.018.327/0001-21</t>
  </si>
  <si>
    <t>SAFEMED SAUDE LTDA</t>
  </si>
  <si>
    <t>https://www.hospitalmarialucinda.org/files/pdf/safemed-saude-ltda-16_23_7-1492844199-safemed-saude-ltda.pdf</t>
  </si>
  <si>
    <t>58.325.238/0001-77</t>
  </si>
  <si>
    <t>LUCAS EMANOEL CINTRA SIMOES SERVIÇOS MEDICOS LTDA</t>
  </si>
  <si>
    <t>https://www.hospitalmarialucinda.org/files/pdf/lucas-emanuel-cintra-simoes-servicos-medicos-ltda-16_23_7-628080044-lucas-emanuel-cintra-simoes-servicos-medicos-ltda---assinado.pdf</t>
  </si>
  <si>
    <t>50.868.821/0001-12</t>
  </si>
  <si>
    <t xml:space="preserve">SUED SERVIÇOS MEDICOS </t>
  </si>
  <si>
    <t>https://www.hospitalmarialucinda.org/files/pdf/sued-servicos-medicos-ltda-16_23_7-1457286172-sued-servicos-medicos-ltda.pdf</t>
  </si>
  <si>
    <t>51.205.282/0001-02</t>
  </si>
  <si>
    <t>RIO PISOM SERVICOS MEDICOS LTDA</t>
  </si>
  <si>
    <t>https://www.hospitalmarialucinda.org/files/pdf/rio-pisom-servicos-medicos-ltda-16_23_7-654002586-rio-pisom-servicos-medicos-ltda.pdf</t>
  </si>
  <si>
    <t>48.977.791/0001-30</t>
  </si>
  <si>
    <t>MARIA EDUARDA NASCIMENTO</t>
  </si>
  <si>
    <t>https://www.hospitalmarialucinda.org/files/pdf/maria-eduarda-nascimento-e-silva-ltda-16_23_7-4013373941-maria-eduarda-nascimento-e-silva-ltda-2-assinado.pdf</t>
  </si>
  <si>
    <t>50.831.903/0001-92</t>
  </si>
  <si>
    <t>MYLLENA EMPRESA MEDICA LTDA</t>
  </si>
  <si>
    <t>https://www.hospitalmarialucinda.org/files/pdf/myllena-empresa-medica-ltda-16_23_7-64724526-myllena-empresa-medica-ltda-assinado--2-.pdf</t>
  </si>
  <si>
    <t>59.691.798/0001-08</t>
  </si>
  <si>
    <t>ANA CAROLINA VASCONCELOS GUEIROS LTDA</t>
  </si>
  <si>
    <t>https://www.hospitalmarialucinda.org/files/pdf/-ana-e-tomaz-medicina-ltda--16_23_7-508994866--ana-e-tomaz-medicina-ltda-.pdf</t>
  </si>
  <si>
    <t>61.174.444/0001-38</t>
  </si>
  <si>
    <t>EDYLLA BARBOSA LINS AROUCHA SERVICOS MEDICOS LTDA</t>
  </si>
  <si>
    <t>https://www.hospitalmarialucinda.org/files/pdf/edylla-barbosa-lins-aroucha-servicos-medicos-16_23_7-2205963346-edylla-barbosa-lins-aroucha-servicos-medicos.pdf</t>
  </si>
  <si>
    <t>57.534.999/0001-76</t>
  </si>
  <si>
    <t>JUDA MAGNO SILVA OLIVEIRA SERVIÇOS MEDICOS LTDA</t>
  </si>
  <si>
    <t>https://www.hospitalmarialucinda.org/files/pdf/juda-magno-silva--16_23_7-641516429-juda-magno-silva-assinado.pdf</t>
  </si>
  <si>
    <t>61.142.572/0001-08</t>
  </si>
  <si>
    <t>CERQUEIRA CARDOSO SERVICOS MEDICOS LTDA</t>
  </si>
  <si>
    <t>https://www.hospitalmarialucinda.org/files/pdf/cerqueira-cardoso-servicos-medicos-ltda--16_23_7-2454404936-cerqueira-cardoso-servicos-medicos-ltda-assinado.pdf</t>
  </si>
  <si>
    <t>55.549.157/0001-62</t>
  </si>
  <si>
    <t>GABRIELA COSTA SARINHO SERVICOS MEDICOS LTDA</t>
  </si>
  <si>
    <t>https://www.hospitalmarialucinda.org/files/pdf/gabriela-costa-sarinho-servic?os-medicos-ltda-16_23_7-215419568-gabriela-costa-sarinho-servic?os-medicos-ltda-250316-233234.pdf</t>
  </si>
  <si>
    <t>61.177.520/0001-69</t>
  </si>
  <si>
    <t>JOSE ANGELO DE CARVALHO NETO SERVICOS MEDICOS LTDA</t>
  </si>
  <si>
    <t>https://www.hospitalmarialucinda.org/files/pdf/jose-angelo-de-carvalho-neto-servicos-medicos-ltda--16_23_7-1414848415-jose-angelo-de-carvalho-neto-servicos-medicos-ltda-.pdf</t>
  </si>
  <si>
    <t>51.546.293/0001-48</t>
  </si>
  <si>
    <t>CERQUINHO E CORDEIRO SERVICOS EM SAUDE LTDA</t>
  </si>
  <si>
    <t>https://www.hospitalmarialucinda.org/files/pdf/cerquinho-e-cordeiro-servicos-em-saude-ltda--16_23_7-3541158986-cerquinho-e-cordeiro-servicos-em-saude-ltda-.pdf</t>
  </si>
  <si>
    <t>53.289.981/0001-03</t>
  </si>
  <si>
    <t>MEDY SAUDE LTDA</t>
  </si>
  <si>
    <t>https://www.hospitalmarialucinda.org/files/pdf/medy-saude-ltda-16_23_7-1575880120-medy-saude-ltda.pdf</t>
  </si>
  <si>
    <t>60.789.664/0001-03</t>
  </si>
  <si>
    <t>CAROLINA ANDRADE FERREIRA SERVICOS MEDICOS LTDA</t>
  </si>
  <si>
    <t>https://www.hospitalmarialucinda.org/files/pdf/carolina-andrade-ferreira-servicos-medicos-ltda--16_23_7-4044193096-carolina-andrade-ferreira-servicos-medicos-ltda-assinado.pdf</t>
  </si>
  <si>
    <t>61.643.302/0001-72</t>
  </si>
  <si>
    <t>NICHOLAS L MALTA SERVICOS MEDICOS LTDA</t>
  </si>
  <si>
    <t>https://www.hospitalmarialucinda.org/files/pdf/nicholas-l.-servicos-medicos--16_23_7-2924744582-nicholas-l.-servicos-medicos-assinado.pdf</t>
  </si>
  <si>
    <t>61.592.067/0001-57</t>
  </si>
  <si>
    <t>FERNANDA CARVALHO RODRIGUES SERVICOS MEDICOS LTDA</t>
  </si>
  <si>
    <t>https://www.hospitalmarialucinda.org/files/pdf/fernanda-carvalho-rodrigues-servicos-medicos-ltda-16_23_7-1934677830-fernanda-carvalho-rodrigues-servicos-medicos-ltda.pdf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</si>
</sst>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>
    <font>
      <sz val="10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34"/>
    </font>
    <font>
      <u/>
      <sz val="9"/>
      <color theme="10"/>
      <name val="Arial"/>
      <charset val="1"/>
    </font>
    <font>
      <sz val="11"/>
      <color indexed="63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6%20%20PCF%20JUNHO%202025.xlsx" TargetMode="External"/><Relationship Id="rId1" Type="http://schemas.openxmlformats.org/officeDocument/2006/relationships/externalLinkPath" Target="/PCF%202025/6%20%20PCF%20JUNH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spitalmarialucinda.org/files/pdf/lippo-empreendimento-medico-ltda--16_23_7-2449679910-lippo-empreendimento-medico-ltda-.pdf" TargetMode="External"/><Relationship Id="rId13" Type="http://schemas.openxmlformats.org/officeDocument/2006/relationships/hyperlink" Target="https://www.hospitalmarialucinda.org/files/pdf/rio-pisom-servicos-medicos-ltda-16_23_7-654002586-rio-pisom-servicos-medicos-ltda.pdf" TargetMode="External"/><Relationship Id="rId3" Type="http://schemas.openxmlformats.org/officeDocument/2006/relationships/hyperlink" Target="https://www.hospitalmarialucinda.org/files/pdf/contrato-nova-biomedical-2023-16_23_4-2211051284-nova-biomedical.pdf" TargetMode="External"/><Relationship Id="rId7" Type="http://schemas.openxmlformats.org/officeDocument/2006/relationships/hyperlink" Target="https://www.hospitalmarialucinda.org/files/pdf/izabela-do-s-siqueira-nunes-16_23_7-296217518-izabela-do-s-siqueira.pdf" TargetMode="External"/><Relationship Id="rId12" Type="http://schemas.openxmlformats.org/officeDocument/2006/relationships/hyperlink" Target="https://www.hospitalmarialucinda.org/files/pdf/safemed-saude-ltda-16_23_7-1492844199-safemed-saude-ltda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6" Type="http://schemas.openxmlformats.org/officeDocument/2006/relationships/hyperlink" Target="https://www.hospitalmarialucinda.org/files/pdf/henrique-brandt-krause-servic?os-medicos-ltdas-16_23_7-1655778099-henrique-brandt-krause-servic?os-medicos-ltdas--1-.pdf" TargetMode="External"/><Relationship Id="rId11" Type="http://schemas.openxmlformats.org/officeDocument/2006/relationships/hyperlink" Target="https://www.hospitalmarialucinda.org/files/pdf/instituto-costa-e-amorim-servicos-medicos-ltda-16_23_7-3600863184-instituto-costa-e-amorim.pdf" TargetMode="External"/><Relationship Id="rId5" Type="http://schemas.openxmlformats.org/officeDocument/2006/relationships/hyperlink" Target="https://www.hospitalmarialucinda.org/files/pdf/primemed-servicos-medicos-hospitalares-ltda-16_23_7-3334081284-primemed-servic?os-medicos.pdf" TargetMode="External"/><Relationship Id="rId15" Type="http://schemas.openxmlformats.org/officeDocument/2006/relationships/hyperlink" Target="https://www.hospitalmarialucinda.org/files/pdf/primeiro-termo-mastermed-pe-vii-gestao-medica-16_23_7-3599385400-primeiro-termo-mastermed-pe-vii-gestao-medica.pdf" TargetMode="External"/><Relationship Id="rId10" Type="http://schemas.openxmlformats.org/officeDocument/2006/relationships/hyperlink" Target="https://www.hospitalmarialucinda.org/files/pdf/julia-amorim-atuacao-medica-ltda-16_23_7-2925251576-julia-amorim-atuacao-medica-ltda.pdf" TargetMode="External"/><Relationship Id="rId4" Type="http://schemas.openxmlformats.org/officeDocument/2006/relationships/hyperlink" Target="https://www.hospitalmarialucinda.org/files/pdf/contrato-soservi-vigilancia--2023-16_23_4-4147912159-contrato-vigilancia-soserv.pdf" TargetMode="External"/><Relationship Id="rId9" Type="http://schemas.openxmlformats.org/officeDocument/2006/relationships/hyperlink" Target="https://www.hospitalmarialucinda.org/files/pdf/andrade-e-vasconcelos-servicos-medicos-ltda-16_23_7-1641437731-andrade-e-vasconcelos-servicos-medicos-ltda.pdf" TargetMode="External"/><Relationship Id="rId14" Type="http://schemas.openxmlformats.org/officeDocument/2006/relationships/hyperlink" Target="https://www.hospitalmarialucinda.org/files/pdf/myllena-empresa-medica-ltda-16_23_7-64724526-myllena-empresa-medica-ltda-assinado--2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2DFC3-6212-42DB-A75B-EE91C772660E}">
  <sheetPr>
    <tabColor indexed="13"/>
  </sheetPr>
  <dimension ref="A1:V992"/>
  <sheetViews>
    <sheetView showGridLines="0" tabSelected="1" topLeftCell="A73" workbookViewId="0">
      <selection activeCell="C83" sqref="C83"/>
    </sheetView>
  </sheetViews>
  <sheetFormatPr defaultColWidth="8.7109375" defaultRowHeight="12.75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2035.04</v>
      </c>
      <c r="I2" s="11" t="s">
        <v>13</v>
      </c>
    </row>
    <row r="3" spans="1:22" s="13" customFormat="1" ht="20.25" customHeight="1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667.82</v>
      </c>
      <c r="I3" s="11" t="s">
        <v>17</v>
      </c>
      <c r="V3" s="13" t="s">
        <v>18</v>
      </c>
    </row>
    <row r="4" spans="1:22" s="13" customFormat="1" ht="20.25" customHeight="1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217.17</v>
      </c>
      <c r="I4" s="11" t="s">
        <v>22</v>
      </c>
      <c r="V4" s="15" t="s">
        <v>23</v>
      </c>
    </row>
    <row r="5" spans="1:22" s="13" customFormat="1" ht="20.25" customHeight="1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4871.46</v>
      </c>
      <c r="I5" s="11" t="s">
        <v>27</v>
      </c>
      <c r="V5" s="15" t="s">
        <v>28</v>
      </c>
    </row>
    <row r="6" spans="1:22" s="13" customFormat="1" ht="20.25" customHeight="1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4200</v>
      </c>
      <c r="I6" s="11" t="s">
        <v>32</v>
      </c>
      <c r="V6" s="15" t="s">
        <v>33</v>
      </c>
    </row>
    <row r="7" spans="1:22" s="13" customFormat="1" ht="20.25" customHeight="1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5847.88</v>
      </c>
      <c r="I7" s="11" t="s">
        <v>37</v>
      </c>
      <c r="V7" s="15" t="s">
        <v>38</v>
      </c>
    </row>
    <row r="8" spans="1:22" s="13" customFormat="1" ht="20.25" customHeight="1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5717.83</v>
      </c>
      <c r="I9" s="11" t="s">
        <v>47</v>
      </c>
      <c r="V9" s="15" t="s">
        <v>48</v>
      </c>
    </row>
    <row r="10" spans="1:22" s="13" customFormat="1" ht="20.25" customHeight="1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1189.75</v>
      </c>
      <c r="I10" s="11" t="s">
        <v>52</v>
      </c>
      <c r="V10" s="15" t="s">
        <v>53</v>
      </c>
    </row>
    <row r="11" spans="1:22" s="13" customFormat="1" ht="20.25" customHeight="1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1100</v>
      </c>
      <c r="I12" s="11" t="s">
        <v>60</v>
      </c>
      <c r="V12" s="15" t="s">
        <v>61</v>
      </c>
    </row>
    <row r="13" spans="1:22" s="13" customFormat="1" ht="20.25" customHeight="1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1005.44</v>
      </c>
      <c r="I14" s="11" t="s">
        <v>70</v>
      </c>
      <c r="V14" s="15" t="s">
        <v>71</v>
      </c>
    </row>
    <row r="15" spans="1:22" s="13" customFormat="1" ht="20.25" customHeight="1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2249.36</v>
      </c>
      <c r="I18" s="11" t="s">
        <v>90</v>
      </c>
      <c r="V18" s="15" t="s">
        <v>91</v>
      </c>
    </row>
    <row r="19" spans="1:22" s="13" customFormat="1" ht="20.25" customHeight="1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51424.82</v>
      </c>
      <c r="I19" s="11" t="s">
        <v>95</v>
      </c>
      <c r="V19" s="15" t="s">
        <v>96</v>
      </c>
    </row>
    <row r="20" spans="1:22" s="13" customFormat="1" ht="20.25" customHeight="1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935</v>
      </c>
      <c r="I20" s="11" t="s">
        <v>100</v>
      </c>
      <c r="V20" s="15" t="s">
        <v>101</v>
      </c>
    </row>
    <row r="21" spans="1:22" s="13" customFormat="1" ht="20.25" customHeight="1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11578.95</v>
      </c>
      <c r="I21" s="11" t="s">
        <v>104</v>
      </c>
      <c r="V21" s="15" t="s">
        <v>105</v>
      </c>
    </row>
    <row r="22" spans="1:22" s="13" customFormat="1" ht="20.25" customHeight="1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1515.61</v>
      </c>
      <c r="I23" s="11" t="s">
        <v>113</v>
      </c>
      <c r="V23" s="15" t="s">
        <v>114</v>
      </c>
    </row>
    <row r="24" spans="1:22" s="13" customFormat="1" ht="20.25" customHeight="1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17628.580000000002</v>
      </c>
      <c r="I25" s="11" t="s">
        <v>123</v>
      </c>
      <c r="V25" s="15" t="s">
        <v>124</v>
      </c>
    </row>
    <row r="26" spans="1:22" s="13" customFormat="1" ht="20.25" customHeight="1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45611</v>
      </c>
      <c r="G26" s="9">
        <v>46345</v>
      </c>
      <c r="H26" s="12">
        <v>1121.6600000000001</v>
      </c>
      <c r="I26" s="11" t="s">
        <v>128</v>
      </c>
      <c r="V26" s="15" t="s">
        <v>129</v>
      </c>
    </row>
    <row r="27" spans="1:22" s="13" customFormat="1" ht="20.25" customHeight="1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45474</v>
      </c>
      <c r="G27" s="9">
        <v>45839</v>
      </c>
      <c r="H27" s="12">
        <v>0</v>
      </c>
      <c r="I27" s="11" t="s">
        <v>133</v>
      </c>
      <c r="V27" s="15" t="s">
        <v>134</v>
      </c>
    </row>
    <row r="28" spans="1:22" s="13" customFormat="1" ht="20.25" customHeight="1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57551.75</v>
      </c>
      <c r="I30" s="11" t="s">
        <v>148</v>
      </c>
      <c r="V30" s="15" t="s">
        <v>149</v>
      </c>
    </row>
    <row r="31" spans="1:22" s="13" customFormat="1" ht="20.25" customHeight="1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3736.35</v>
      </c>
      <c r="I31" s="11" t="s">
        <v>153</v>
      </c>
      <c r="V31" s="15" t="s">
        <v>154</v>
      </c>
    </row>
    <row r="32" spans="1:22" s="13" customFormat="1" ht="20.25" customHeight="1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2905.62</v>
      </c>
      <c r="I32" s="11" t="s">
        <v>158</v>
      </c>
      <c r="V32" s="15" t="s">
        <v>159</v>
      </c>
    </row>
    <row r="33" spans="1:22" s="13" customFormat="1" ht="20.25" customHeight="1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1128.7</v>
      </c>
      <c r="I34" s="11" t="s">
        <v>167</v>
      </c>
      <c r="V34" s="15" t="s">
        <v>168</v>
      </c>
    </row>
    <row r="35" spans="1:22" s="13" customFormat="1" ht="20.25" customHeight="1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2926</v>
      </c>
      <c r="I35" s="11" t="s">
        <v>172</v>
      </c>
      <c r="V35" s="15" t="s">
        <v>173</v>
      </c>
    </row>
    <row r="36" spans="1:22" s="13" customFormat="1" ht="20.25" customHeight="1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445.11</v>
      </c>
      <c r="I37" s="11" t="s">
        <v>182</v>
      </c>
      <c r="V37" s="15" t="s">
        <v>183</v>
      </c>
    </row>
    <row r="38" spans="1:22" s="13" customFormat="1" ht="20.25" customHeight="1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45870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44961.599999999999</v>
      </c>
      <c r="I42" s="11" t="s">
        <v>206</v>
      </c>
      <c r="V42" s="15" t="s">
        <v>207</v>
      </c>
    </row>
    <row r="43" spans="1:22" s="13" customFormat="1" ht="20.25" customHeight="1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1149.5</v>
      </c>
      <c r="I44" s="11" t="s">
        <v>215</v>
      </c>
      <c r="V44" s="15" t="s">
        <v>216</v>
      </c>
    </row>
    <row r="45" spans="1:22" s="13" customFormat="1" ht="20.25" customHeight="1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2928.7</v>
      </c>
      <c r="I45" s="11" t="s">
        <v>219</v>
      </c>
      <c r="V45" s="15" t="s">
        <v>220</v>
      </c>
    </row>
    <row r="46" spans="1:22" s="13" customFormat="1" ht="20.25" customHeight="1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1018.42</v>
      </c>
      <c r="I46" s="11" t="s">
        <v>224</v>
      </c>
      <c r="V46" s="15" t="s">
        <v>225</v>
      </c>
    </row>
    <row r="47" spans="1:22" ht="20.25" customHeight="1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550</v>
      </c>
      <c r="I47" s="11" t="s">
        <v>229</v>
      </c>
    </row>
    <row r="48" spans="1:22" ht="20.25" customHeight="1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45717</v>
      </c>
      <c r="H49" s="12">
        <v>0</v>
      </c>
      <c r="I49" s="11" t="s">
        <v>237</v>
      </c>
    </row>
    <row r="50" spans="1:9" ht="20.25" customHeight="1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8296.5</v>
      </c>
      <c r="I51" s="11" t="s">
        <v>245</v>
      </c>
    </row>
    <row r="52" spans="1:9" ht="20.25" customHeight="1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1081.17</v>
      </c>
      <c r="I52" s="11" t="s">
        <v>249</v>
      </c>
    </row>
    <row r="53" spans="1:9" ht="20.25" customHeight="1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22780.59</v>
      </c>
      <c r="I54" s="11" t="s">
        <v>257</v>
      </c>
    </row>
    <row r="55" spans="1:9" ht="20.25" customHeight="1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45537</v>
      </c>
      <c r="G55" s="9">
        <v>46267</v>
      </c>
      <c r="H55" s="12">
        <v>670</v>
      </c>
      <c r="I55" s="11" t="s">
        <v>261</v>
      </c>
    </row>
    <row r="56" spans="1:9" ht="20.25" customHeight="1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64</v>
      </c>
      <c r="F56" s="9">
        <v>45624</v>
      </c>
      <c r="G56" s="9">
        <v>45989</v>
      </c>
      <c r="H56" s="12">
        <v>582.91999999999996</v>
      </c>
      <c r="I56" s="11" t="s">
        <v>264</v>
      </c>
    </row>
    <row r="57" spans="1:9" ht="20.25" customHeight="1">
      <c r="A57" s="4">
        <f>IFERROR(VLOOKUP(B57,'[1]DADOS (OCULTAR)'!$Q$3:$S$136,3,0),"")</f>
        <v>9767633000528</v>
      </c>
      <c r="B57" s="5" t="s">
        <v>9</v>
      </c>
      <c r="C57" s="6" t="s">
        <v>265</v>
      </c>
      <c r="D57" s="7" t="s">
        <v>266</v>
      </c>
      <c r="E57" s="8" t="s">
        <v>267</v>
      </c>
      <c r="F57" s="9">
        <v>45681</v>
      </c>
      <c r="G57" s="9">
        <v>46411</v>
      </c>
      <c r="H57" s="12">
        <v>14000</v>
      </c>
      <c r="I57" s="11" t="s">
        <v>268</v>
      </c>
    </row>
    <row r="58" spans="1:9" ht="20.25" customHeight="1">
      <c r="A58" s="4">
        <f>IFERROR(VLOOKUP(B58,'[1]DADOS (OCULTAR)'!$Q$3:$S$136,3,0),"")</f>
        <v>9767633000528</v>
      </c>
      <c r="B58" s="5" t="s">
        <v>9</v>
      </c>
      <c r="C58" s="6" t="s">
        <v>269</v>
      </c>
      <c r="D58" s="7" t="s">
        <v>270</v>
      </c>
      <c r="E58" s="8" t="s">
        <v>196</v>
      </c>
      <c r="F58" s="9">
        <v>45563</v>
      </c>
      <c r="G58" s="9">
        <v>45928</v>
      </c>
      <c r="H58" s="12">
        <v>0</v>
      </c>
      <c r="I58" s="11" t="s">
        <v>271</v>
      </c>
    </row>
    <row r="59" spans="1:9" ht="20.25" customHeight="1">
      <c r="A59" s="4">
        <f>IFERROR(VLOOKUP(B59,'[1]DADOS (OCULTAR)'!$Q$3:$S$136,3,0),"")</f>
        <v>9767633000528</v>
      </c>
      <c r="B59" s="5" t="s">
        <v>9</v>
      </c>
      <c r="C59" s="6" t="s">
        <v>272</v>
      </c>
      <c r="D59" s="7" t="s">
        <v>273</v>
      </c>
      <c r="E59" s="8" t="s">
        <v>274</v>
      </c>
      <c r="F59" s="9">
        <v>45413</v>
      </c>
      <c r="G59" s="9">
        <v>45778</v>
      </c>
      <c r="H59" s="12">
        <v>0</v>
      </c>
      <c r="I59" s="11" t="s">
        <v>275</v>
      </c>
    </row>
    <row r="60" spans="1:9" ht="20.25" customHeight="1">
      <c r="A60" s="4">
        <f>IFERROR(VLOOKUP(B60,'[1]DADOS (OCULTAR)'!$Q$3:$S$136,3,0),"")</f>
        <v>9767633000528</v>
      </c>
      <c r="B60" s="5" t="s">
        <v>9</v>
      </c>
      <c r="C60" s="6" t="s">
        <v>276</v>
      </c>
      <c r="D60" s="7" t="s">
        <v>277</v>
      </c>
      <c r="E60" s="8" t="s">
        <v>94</v>
      </c>
      <c r="F60" s="9">
        <v>45352</v>
      </c>
      <c r="G60" s="9">
        <v>45717</v>
      </c>
      <c r="H60" s="12">
        <v>213.7</v>
      </c>
      <c r="I60" s="11" t="s">
        <v>278</v>
      </c>
    </row>
    <row r="61" spans="1:9" ht="20.25" customHeight="1">
      <c r="A61" s="4">
        <f>IFERROR(VLOOKUP(B61,'[1]DADOS (OCULTAR)'!$Q$3:$S$136,3,0),"")</f>
        <v>9767633000528</v>
      </c>
      <c r="B61" s="5" t="s">
        <v>9</v>
      </c>
      <c r="C61" s="6" t="s">
        <v>279</v>
      </c>
      <c r="D61" s="7" t="s">
        <v>280</v>
      </c>
      <c r="E61" s="8" t="s">
        <v>281</v>
      </c>
      <c r="F61" s="9">
        <v>45716</v>
      </c>
      <c r="G61" s="9">
        <v>45805</v>
      </c>
      <c r="H61" s="12">
        <v>1800</v>
      </c>
      <c r="I61" s="11" t="s">
        <v>282</v>
      </c>
    </row>
    <row r="62" spans="1:9" ht="20.25" customHeight="1">
      <c r="A62" s="4">
        <f>IFERROR(VLOOKUP(B62,'[1]DADOS (OCULTAR)'!$Q$3:$S$136,3,0),"")</f>
        <v>9767633000528</v>
      </c>
      <c r="B62" s="5" t="s">
        <v>9</v>
      </c>
      <c r="C62" s="6" t="s">
        <v>283</v>
      </c>
      <c r="D62" s="7" t="s">
        <v>284</v>
      </c>
      <c r="E62" s="8" t="s">
        <v>285</v>
      </c>
      <c r="F62" s="9">
        <v>45658</v>
      </c>
      <c r="G62" s="9">
        <v>46388</v>
      </c>
      <c r="H62" s="12">
        <v>0</v>
      </c>
      <c r="I62" s="11" t="s">
        <v>286</v>
      </c>
    </row>
    <row r="63" spans="1:9" ht="20.25" customHeight="1">
      <c r="A63" s="4">
        <f>IFERROR(VLOOKUP(B63,'[1]DADOS (OCULTAR)'!$Q$3:$S$136,3,0),"")</f>
        <v>9767633000528</v>
      </c>
      <c r="B63" s="5" t="s">
        <v>9</v>
      </c>
      <c r="C63" s="6" t="s">
        <v>287</v>
      </c>
      <c r="D63" s="7" t="s">
        <v>288</v>
      </c>
      <c r="E63" s="8" t="s">
        <v>289</v>
      </c>
      <c r="F63" s="9">
        <v>45717</v>
      </c>
      <c r="G63" s="9">
        <v>45901</v>
      </c>
      <c r="H63" s="12">
        <v>12000</v>
      </c>
      <c r="I63" s="11" t="s">
        <v>290</v>
      </c>
    </row>
    <row r="64" spans="1:9" ht="20.25" customHeight="1">
      <c r="A64" s="4">
        <f>IFERROR(VLOOKUP(B64,'[1]DADOS (OCULTAR)'!$Q$3:$S$136,3,0),"")</f>
        <v>9767633000528</v>
      </c>
      <c r="B64" s="5" t="s">
        <v>9</v>
      </c>
      <c r="C64" s="6" t="s">
        <v>265</v>
      </c>
      <c r="D64" s="7" t="s">
        <v>266</v>
      </c>
      <c r="E64" s="8" t="s">
        <v>267</v>
      </c>
      <c r="F64" s="9">
        <v>45505</v>
      </c>
      <c r="G64" s="9">
        <v>45870</v>
      </c>
      <c r="H64" s="12">
        <v>20500</v>
      </c>
      <c r="I64" s="11" t="s">
        <v>291</v>
      </c>
    </row>
    <row r="65" spans="1:9" ht="20.25" customHeight="1">
      <c r="A65" s="4">
        <f>IFERROR(VLOOKUP(B65,'[1]DADOS (OCULTAR)'!$Q$3:$S$136,3,0),"")</f>
        <v>9767633000528</v>
      </c>
      <c r="B65" s="5" t="s">
        <v>9</v>
      </c>
      <c r="C65" s="6" t="s">
        <v>292</v>
      </c>
      <c r="D65" s="7" t="s">
        <v>293</v>
      </c>
      <c r="E65" s="8" t="s">
        <v>281</v>
      </c>
      <c r="F65" s="9">
        <v>45715</v>
      </c>
      <c r="G65" s="9">
        <v>45804</v>
      </c>
      <c r="H65" s="12">
        <v>2200</v>
      </c>
      <c r="I65" s="11" t="s">
        <v>294</v>
      </c>
    </row>
    <row r="66" spans="1:9" ht="20.25" customHeight="1">
      <c r="A66" s="4">
        <f>IFERROR(VLOOKUP(B66,'[1]DADOS (OCULTAR)'!$Q$3:$S$136,3,0),"")</f>
        <v>9767633000528</v>
      </c>
      <c r="B66" s="5" t="s">
        <v>9</v>
      </c>
      <c r="C66" s="6" t="s">
        <v>295</v>
      </c>
      <c r="D66" s="7" t="s">
        <v>296</v>
      </c>
      <c r="E66" s="8" t="s">
        <v>297</v>
      </c>
      <c r="F66" s="9">
        <v>45782</v>
      </c>
      <c r="G66" s="9">
        <v>46147</v>
      </c>
      <c r="H66" s="12">
        <v>0</v>
      </c>
      <c r="I66" s="11" t="s">
        <v>298</v>
      </c>
    </row>
    <row r="67" spans="1:9" ht="20.25" customHeight="1">
      <c r="A67" s="4">
        <f>IFERROR(VLOOKUP(B67,'[1]DADOS (OCULTAR)'!$Q$3:$S$136,3,0),"")</f>
        <v>9767633000528</v>
      </c>
      <c r="B67" s="5" t="s">
        <v>9</v>
      </c>
      <c r="C67" s="6" t="s">
        <v>299</v>
      </c>
      <c r="D67" s="7" t="s">
        <v>300</v>
      </c>
      <c r="E67" s="8" t="s">
        <v>301</v>
      </c>
      <c r="F67" s="9">
        <v>45658</v>
      </c>
      <c r="G67" s="9">
        <v>46023</v>
      </c>
      <c r="H67" s="12">
        <v>0</v>
      </c>
      <c r="I67" s="11" t="s">
        <v>302</v>
      </c>
    </row>
    <row r="68" spans="1:9" ht="20.25" customHeight="1">
      <c r="A68" s="4">
        <f>IFERROR(VLOOKUP(B68,'[1]DADOS (OCULTAR)'!$Q$3:$S$136,3,0),"")</f>
        <v>9767633000528</v>
      </c>
      <c r="B68" s="5" t="s">
        <v>9</v>
      </c>
      <c r="C68" s="6" t="s">
        <v>303</v>
      </c>
      <c r="D68" s="7" t="s">
        <v>304</v>
      </c>
      <c r="E68" s="8" t="s">
        <v>305</v>
      </c>
      <c r="F68" s="9">
        <v>45809</v>
      </c>
      <c r="G68" s="9">
        <v>46054</v>
      </c>
      <c r="H68" s="12">
        <v>1350</v>
      </c>
      <c r="I68" s="11" t="s">
        <v>306</v>
      </c>
    </row>
    <row r="69" spans="1:9" ht="20.25" customHeight="1">
      <c r="A69" s="4">
        <f>IFERROR(VLOOKUP(B69,'[1]DADOS (OCULTAR)'!$Q$3:$S$136,3,0),"")</f>
        <v>9767633000528</v>
      </c>
      <c r="B69" s="5" t="s">
        <v>9</v>
      </c>
      <c r="C69" s="6" t="s">
        <v>307</v>
      </c>
      <c r="D69" s="7" t="s">
        <v>308</v>
      </c>
      <c r="E69" s="8" t="s">
        <v>305</v>
      </c>
      <c r="F69" s="9">
        <v>45809</v>
      </c>
      <c r="G69" s="9">
        <v>46054</v>
      </c>
      <c r="H69" s="12">
        <v>12400</v>
      </c>
      <c r="I69" s="11" t="s">
        <v>309</v>
      </c>
    </row>
    <row r="70" spans="1:9" ht="20.25" customHeight="1">
      <c r="A70" s="4">
        <f>IFERROR(VLOOKUP(B70,'[1]DADOS (OCULTAR)'!$Q$3:$S$136,3,0),"")</f>
        <v>9767633000528</v>
      </c>
      <c r="B70" s="5" t="s">
        <v>9</v>
      </c>
      <c r="C70" s="6" t="s">
        <v>310</v>
      </c>
      <c r="D70" s="7" t="s">
        <v>311</v>
      </c>
      <c r="E70" s="8" t="s">
        <v>305</v>
      </c>
      <c r="F70" s="9">
        <v>45689</v>
      </c>
      <c r="G70" s="9">
        <v>46054</v>
      </c>
      <c r="H70" s="12">
        <v>18050</v>
      </c>
      <c r="I70" s="11" t="s">
        <v>312</v>
      </c>
    </row>
    <row r="71" spans="1:9" ht="20.25" customHeight="1">
      <c r="A71" s="4">
        <f>IFERROR(VLOOKUP(B71,'[1]DADOS (OCULTAR)'!$Q$3:$S$136,3,0),"")</f>
        <v>9767633000528</v>
      </c>
      <c r="B71" s="5" t="s">
        <v>9</v>
      </c>
      <c r="C71" s="6" t="s">
        <v>313</v>
      </c>
      <c r="D71" s="7" t="s">
        <v>314</v>
      </c>
      <c r="E71" s="8" t="s">
        <v>305</v>
      </c>
      <c r="F71" s="9">
        <v>45689</v>
      </c>
      <c r="G71" s="9">
        <v>46054</v>
      </c>
      <c r="H71" s="12">
        <v>1100</v>
      </c>
      <c r="I71" s="11" t="s">
        <v>315</v>
      </c>
    </row>
    <row r="72" spans="1:9" ht="20.25" customHeight="1">
      <c r="A72" s="4">
        <f>IFERROR(VLOOKUP(B72,'[1]DADOS (OCULTAR)'!$Q$3:$S$136,3,0),"")</f>
        <v>9767633000528</v>
      </c>
      <c r="B72" s="5" t="s">
        <v>9</v>
      </c>
      <c r="C72" s="6" t="s">
        <v>316</v>
      </c>
      <c r="D72" s="7" t="s">
        <v>317</v>
      </c>
      <c r="E72" s="8" t="s">
        <v>305</v>
      </c>
      <c r="F72" s="9">
        <v>45809</v>
      </c>
      <c r="G72" s="9">
        <v>46054</v>
      </c>
      <c r="H72" s="12">
        <v>3300</v>
      </c>
      <c r="I72" s="11" t="s">
        <v>318</v>
      </c>
    </row>
    <row r="73" spans="1:9" ht="20.25" customHeight="1">
      <c r="A73" s="4">
        <f>IFERROR(VLOOKUP(B73,'[1]DADOS (OCULTAR)'!$Q$3:$S$136,3,0),"")</f>
        <v>9767633000528</v>
      </c>
      <c r="B73" s="5" t="s">
        <v>9</v>
      </c>
      <c r="C73" s="6" t="s">
        <v>319</v>
      </c>
      <c r="D73" s="7" t="s">
        <v>320</v>
      </c>
      <c r="E73" s="8" t="s">
        <v>305</v>
      </c>
      <c r="F73" s="9">
        <v>45689</v>
      </c>
      <c r="G73" s="9">
        <v>46054</v>
      </c>
      <c r="H73" s="12">
        <v>6200</v>
      </c>
      <c r="I73" s="11" t="s">
        <v>321</v>
      </c>
    </row>
    <row r="74" spans="1:9" ht="20.25" customHeight="1">
      <c r="A74" s="4">
        <f>IFERROR(VLOOKUP(B74,'[1]DADOS (OCULTAR)'!$Q$3:$S$136,3,0),"")</f>
        <v>9767633000528</v>
      </c>
      <c r="B74" s="5" t="s">
        <v>9</v>
      </c>
      <c r="C74" s="6" t="s">
        <v>322</v>
      </c>
      <c r="D74" s="7" t="s">
        <v>323</v>
      </c>
      <c r="E74" s="8" t="s">
        <v>305</v>
      </c>
      <c r="F74" s="9">
        <v>45689</v>
      </c>
      <c r="G74" s="9">
        <v>46054</v>
      </c>
      <c r="H74" s="12">
        <v>7600</v>
      </c>
      <c r="I74" s="11" t="s">
        <v>324</v>
      </c>
    </row>
    <row r="75" spans="1:9" ht="20.25" customHeight="1">
      <c r="A75" s="4">
        <f>IFERROR(VLOOKUP(B75,'[1]DADOS (OCULTAR)'!$Q$3:$S$136,3,0),"")</f>
        <v>9767633000528</v>
      </c>
      <c r="B75" s="5" t="s">
        <v>9</v>
      </c>
      <c r="C75" s="6" t="s">
        <v>325</v>
      </c>
      <c r="D75" s="7" t="s">
        <v>326</v>
      </c>
      <c r="E75" s="8" t="s">
        <v>305</v>
      </c>
      <c r="F75" s="9">
        <v>45689</v>
      </c>
      <c r="G75" s="9">
        <v>46054</v>
      </c>
      <c r="H75" s="12">
        <v>8900</v>
      </c>
      <c r="I75" s="11" t="s">
        <v>327</v>
      </c>
    </row>
    <row r="76" spans="1:9" ht="20.25" customHeight="1">
      <c r="A76" s="4">
        <f>IFERROR(VLOOKUP(B76,'[1]DADOS (OCULTAR)'!$Q$3:$S$136,3,0),"")</f>
        <v>9767633000528</v>
      </c>
      <c r="B76" s="5" t="s">
        <v>9</v>
      </c>
      <c r="C76" s="6" t="s">
        <v>328</v>
      </c>
      <c r="D76" s="7" t="s">
        <v>329</v>
      </c>
      <c r="E76" s="8" t="s">
        <v>330</v>
      </c>
      <c r="F76" s="9">
        <v>45809</v>
      </c>
      <c r="G76" s="9">
        <v>46054</v>
      </c>
      <c r="H76" s="12">
        <v>2350</v>
      </c>
      <c r="I76" s="11" t="s">
        <v>331</v>
      </c>
    </row>
    <row r="77" spans="1:9" ht="20.25" customHeight="1">
      <c r="A77" s="4">
        <f>IFERROR(VLOOKUP(B77,'[1]DADOS (OCULTAR)'!$Q$3:$S$136,3,0),"")</f>
        <v>9767633000528</v>
      </c>
      <c r="B77" s="5" t="s">
        <v>9</v>
      </c>
      <c r="C77" s="6" t="s">
        <v>332</v>
      </c>
      <c r="D77" s="7" t="s">
        <v>333</v>
      </c>
      <c r="E77" s="8" t="s">
        <v>330</v>
      </c>
      <c r="F77" s="9">
        <v>45809</v>
      </c>
      <c r="G77" s="9">
        <v>46054</v>
      </c>
      <c r="H77" s="12">
        <v>7150</v>
      </c>
      <c r="I77" s="11" t="s">
        <v>334</v>
      </c>
    </row>
    <row r="78" spans="1:9" ht="20.25" customHeight="1">
      <c r="A78" s="4">
        <f>IFERROR(VLOOKUP(B78,'[1]DADOS (OCULTAR)'!$Q$3:$S$136,3,0),"")</f>
        <v>9767633000528</v>
      </c>
      <c r="B78" s="5" t="s">
        <v>9</v>
      </c>
      <c r="C78" s="6" t="s">
        <v>335</v>
      </c>
      <c r="D78" s="7" t="s">
        <v>336</v>
      </c>
      <c r="E78" s="8" t="s">
        <v>305</v>
      </c>
      <c r="F78" s="9">
        <v>45689</v>
      </c>
      <c r="G78" s="9">
        <v>46054</v>
      </c>
      <c r="H78" s="12">
        <v>5650</v>
      </c>
      <c r="I78" s="11" t="s">
        <v>337</v>
      </c>
    </row>
    <row r="79" spans="1:9" ht="20.25" customHeight="1">
      <c r="A79" s="4">
        <f>IFERROR(VLOOKUP(B79,'[1]DADOS (OCULTAR)'!$Q$3:$S$136,3,0),"")</f>
        <v>9767633000528</v>
      </c>
      <c r="B79" s="5" t="s">
        <v>9</v>
      </c>
      <c r="C79" s="6" t="s">
        <v>338</v>
      </c>
      <c r="D79" s="7" t="s">
        <v>339</v>
      </c>
      <c r="E79" s="8" t="s">
        <v>305</v>
      </c>
      <c r="F79" s="9">
        <v>45809</v>
      </c>
      <c r="G79" s="9">
        <v>46054</v>
      </c>
      <c r="H79" s="12">
        <v>11550</v>
      </c>
      <c r="I79" s="11" t="s">
        <v>340</v>
      </c>
    </row>
    <row r="80" spans="1:9" ht="20.25" customHeight="1">
      <c r="A80" s="4">
        <f>IFERROR(VLOOKUP(B80,'[1]DADOS (OCULTAR)'!$Q$3:$S$136,3,0),"")</f>
        <v>9767633000528</v>
      </c>
      <c r="B80" s="5" t="s">
        <v>9</v>
      </c>
      <c r="C80" s="6" t="s">
        <v>341</v>
      </c>
      <c r="D80" s="7" t="s">
        <v>342</v>
      </c>
      <c r="E80" s="8" t="s">
        <v>305</v>
      </c>
      <c r="F80" s="9">
        <v>45689</v>
      </c>
      <c r="G80" s="9">
        <v>46054</v>
      </c>
      <c r="H80" s="12">
        <v>8700</v>
      </c>
      <c r="I80" s="11" t="s">
        <v>343</v>
      </c>
    </row>
    <row r="81" spans="1:9" ht="20.25" customHeight="1">
      <c r="A81" s="4">
        <f>IFERROR(VLOOKUP(B81,'[1]DADOS (OCULTAR)'!$Q$3:$S$136,3,0),"")</f>
        <v>9767633000528</v>
      </c>
      <c r="B81" s="5" t="s">
        <v>9</v>
      </c>
      <c r="C81" s="6" t="s">
        <v>344</v>
      </c>
      <c r="D81" s="7" t="s">
        <v>345</v>
      </c>
      <c r="E81" s="8" t="s">
        <v>305</v>
      </c>
      <c r="F81" s="9">
        <v>45809</v>
      </c>
      <c r="G81" s="9">
        <v>46054</v>
      </c>
      <c r="H81" s="12">
        <v>7300</v>
      </c>
      <c r="I81" s="11" t="s">
        <v>346</v>
      </c>
    </row>
    <row r="82" spans="1:9" ht="20.25" customHeight="1">
      <c r="A82" s="4">
        <f>IFERROR(VLOOKUP(B82,'[1]DADOS (OCULTAR)'!$Q$3:$S$136,3,0),"")</f>
        <v>9767633000528</v>
      </c>
      <c r="B82" s="5" t="s">
        <v>9</v>
      </c>
      <c r="C82" s="6" t="s">
        <v>347</v>
      </c>
      <c r="D82" s="7" t="s">
        <v>348</v>
      </c>
      <c r="E82" s="8" t="s">
        <v>305</v>
      </c>
      <c r="F82" s="9">
        <v>45689</v>
      </c>
      <c r="G82" s="9">
        <v>46054</v>
      </c>
      <c r="H82" s="12">
        <v>4061</v>
      </c>
      <c r="I82" s="11" t="s">
        <v>349</v>
      </c>
    </row>
    <row r="83" spans="1:9" ht="20.25" customHeight="1">
      <c r="A83" s="4">
        <f>IFERROR(VLOOKUP(B83,'[1]DADOS (OCULTAR)'!$Q$3:$S$136,3,0),"")</f>
        <v>9767633000528</v>
      </c>
      <c r="B83" s="5" t="s">
        <v>9</v>
      </c>
      <c r="C83" s="6" t="s">
        <v>350</v>
      </c>
      <c r="D83" s="7" t="s">
        <v>351</v>
      </c>
      <c r="E83" s="8" t="s">
        <v>305</v>
      </c>
      <c r="F83" s="9">
        <v>45809</v>
      </c>
      <c r="G83" s="9">
        <v>46054</v>
      </c>
      <c r="H83" s="12">
        <v>3550</v>
      </c>
      <c r="I83" s="11" t="s">
        <v>352</v>
      </c>
    </row>
    <row r="84" spans="1:9" ht="20.25" customHeight="1">
      <c r="A84" s="4">
        <f>IFERROR(VLOOKUP(B84,'[1]DADOS (OCULTAR)'!$Q$3:$S$136,3,0),"")</f>
        <v>9767633000528</v>
      </c>
      <c r="B84" s="5" t="s">
        <v>9</v>
      </c>
      <c r="C84" s="6" t="s">
        <v>353</v>
      </c>
      <c r="D84" s="7" t="s">
        <v>354</v>
      </c>
      <c r="E84" s="8" t="s">
        <v>305</v>
      </c>
      <c r="F84" s="9">
        <v>45778</v>
      </c>
      <c r="G84" s="9">
        <v>46054</v>
      </c>
      <c r="H84" s="12">
        <v>2450</v>
      </c>
      <c r="I84" s="11" t="s">
        <v>355</v>
      </c>
    </row>
    <row r="85" spans="1:9" ht="20.25" customHeight="1">
      <c r="A85" s="4">
        <f>IFERROR(VLOOKUP(B85,'[1]DADOS (OCULTAR)'!$Q$3:$S$136,3,0),"")</f>
        <v>9767633000528</v>
      </c>
      <c r="B85" s="5" t="s">
        <v>9</v>
      </c>
      <c r="C85" s="6" t="s">
        <v>356</v>
      </c>
      <c r="D85" s="7" t="s">
        <v>357</v>
      </c>
      <c r="E85" s="8" t="s">
        <v>305</v>
      </c>
      <c r="F85" s="9">
        <v>45778</v>
      </c>
      <c r="G85" s="9">
        <v>46054</v>
      </c>
      <c r="H85" s="12">
        <v>4700</v>
      </c>
      <c r="I85" s="11" t="s">
        <v>358</v>
      </c>
    </row>
    <row r="86" spans="1:9" ht="20.25" customHeight="1">
      <c r="A86" s="4">
        <f>IFERROR(VLOOKUP(B86,'[1]DADOS (OCULTAR)'!$Q$3:$S$136,3,0),"")</f>
        <v>9767633000528</v>
      </c>
      <c r="B86" s="5" t="s">
        <v>9</v>
      </c>
      <c r="C86" s="6" t="s">
        <v>359</v>
      </c>
      <c r="D86" s="7" t="s">
        <v>360</v>
      </c>
      <c r="E86" s="8" t="s">
        <v>305</v>
      </c>
      <c r="F86" s="9">
        <v>45809</v>
      </c>
      <c r="G86" s="9">
        <v>46054</v>
      </c>
      <c r="H86" s="12">
        <v>2350</v>
      </c>
      <c r="I86" s="11" t="s">
        <v>361</v>
      </c>
    </row>
    <row r="87" spans="1:9" ht="20.25" customHeight="1">
      <c r="A87" s="4">
        <f>IFERROR(VLOOKUP(B87,'[1]DADOS (OCULTAR)'!$Q$3:$S$136,3,0),"")</f>
        <v>9767633000528</v>
      </c>
      <c r="B87" s="5" t="s">
        <v>9</v>
      </c>
      <c r="C87" s="6" t="s">
        <v>362</v>
      </c>
      <c r="D87" s="7" t="s">
        <v>363</v>
      </c>
      <c r="E87" s="8" t="s">
        <v>305</v>
      </c>
      <c r="F87" s="9">
        <v>45689</v>
      </c>
      <c r="G87" s="9">
        <v>46054</v>
      </c>
      <c r="H87" s="12">
        <v>2500</v>
      </c>
      <c r="I87" s="11" t="s">
        <v>364</v>
      </c>
    </row>
    <row r="88" spans="1:9" ht="20.25" customHeight="1">
      <c r="A88" s="4">
        <f>IFERROR(VLOOKUP(B88,'[1]DADOS (OCULTAR)'!$Q$3:$S$136,3,0),"")</f>
        <v>9767633000528</v>
      </c>
      <c r="B88" s="5" t="s">
        <v>9</v>
      </c>
      <c r="C88" s="6" t="s">
        <v>365</v>
      </c>
      <c r="D88" s="7" t="s">
        <v>366</v>
      </c>
      <c r="E88" s="8" t="s">
        <v>305</v>
      </c>
      <c r="F88" s="9">
        <v>45689</v>
      </c>
      <c r="G88" s="9">
        <v>46054</v>
      </c>
      <c r="H88" s="12">
        <v>11850</v>
      </c>
      <c r="I88" s="11" t="s">
        <v>367</v>
      </c>
    </row>
    <row r="89" spans="1:9" ht="20.25" customHeight="1">
      <c r="A89" s="4">
        <f>IFERROR(VLOOKUP(B89,'[1]DADOS (OCULTAR)'!$Q$3:$S$136,3,0),"")</f>
        <v>9767633000528</v>
      </c>
      <c r="B89" s="5" t="s">
        <v>9</v>
      </c>
      <c r="C89" s="6" t="s">
        <v>368</v>
      </c>
      <c r="D89" s="7" t="s">
        <v>369</v>
      </c>
      <c r="E89" s="8" t="s">
        <v>305</v>
      </c>
      <c r="F89" s="9">
        <v>45689</v>
      </c>
      <c r="G89" s="9">
        <v>46054</v>
      </c>
      <c r="H89" s="12">
        <v>4650</v>
      </c>
      <c r="I89" s="11" t="s">
        <v>370</v>
      </c>
    </row>
    <row r="90" spans="1:9" ht="20.25" customHeight="1">
      <c r="A90" s="4">
        <f>IFERROR(VLOOKUP(B90,'[1]DADOS (OCULTAR)'!$Q$3:$S$136,3,0),"")</f>
        <v>9767633000528</v>
      </c>
      <c r="B90" s="5" t="s">
        <v>9</v>
      </c>
      <c r="C90" s="6" t="s">
        <v>371</v>
      </c>
      <c r="D90" s="7" t="s">
        <v>372</v>
      </c>
      <c r="E90" s="8" t="s">
        <v>305</v>
      </c>
      <c r="F90" s="9">
        <v>45778</v>
      </c>
      <c r="G90" s="9">
        <v>46054</v>
      </c>
      <c r="H90" s="12">
        <v>4050</v>
      </c>
      <c r="I90" s="11" t="s">
        <v>373</v>
      </c>
    </row>
    <row r="91" spans="1:9" ht="20.25" customHeight="1">
      <c r="A91" s="4">
        <f>IFERROR(VLOOKUP(B91,'[1]DADOS (OCULTAR)'!$Q$3:$S$136,3,0),"")</f>
        <v>9767633000528</v>
      </c>
      <c r="B91" s="5" t="s">
        <v>9</v>
      </c>
      <c r="C91" s="6" t="s">
        <v>374</v>
      </c>
      <c r="D91" s="7" t="s">
        <v>375</v>
      </c>
      <c r="E91" s="8" t="s">
        <v>305</v>
      </c>
      <c r="F91" s="9">
        <v>45778</v>
      </c>
      <c r="G91" s="9">
        <v>46054</v>
      </c>
      <c r="H91" s="12">
        <v>2350</v>
      </c>
      <c r="I91" s="11" t="s">
        <v>376</v>
      </c>
    </row>
    <row r="92" spans="1:9" ht="20.25" customHeight="1">
      <c r="A92" s="4">
        <f>IFERROR(VLOOKUP(B92,'[1]DADOS (OCULTAR)'!$Q$3:$S$136,3,0),"")</f>
        <v>9767633000528</v>
      </c>
      <c r="B92" s="5" t="s">
        <v>9</v>
      </c>
      <c r="C92" s="6" t="s">
        <v>377</v>
      </c>
      <c r="D92" s="7" t="s">
        <v>378</v>
      </c>
      <c r="E92" s="8" t="s">
        <v>305</v>
      </c>
      <c r="F92" s="9">
        <v>45689</v>
      </c>
      <c r="G92" s="9">
        <v>46054</v>
      </c>
      <c r="H92" s="12">
        <v>3700</v>
      </c>
      <c r="I92" s="11" t="s">
        <v>379</v>
      </c>
    </row>
    <row r="93" spans="1:9" ht="20.25" customHeight="1">
      <c r="A93" s="4">
        <f>IFERROR(VLOOKUP(B93,'[1]DADOS (OCULTAR)'!$Q$3:$S$136,3,0),"")</f>
        <v>9767633000528</v>
      </c>
      <c r="B93" s="5" t="s">
        <v>9</v>
      </c>
      <c r="C93" s="6" t="s">
        <v>380</v>
      </c>
      <c r="D93" s="7" t="s">
        <v>381</v>
      </c>
      <c r="E93" s="8" t="s">
        <v>305</v>
      </c>
      <c r="F93" s="9">
        <v>45689</v>
      </c>
      <c r="G93" s="9">
        <v>46054</v>
      </c>
      <c r="H93" s="12">
        <v>2200</v>
      </c>
      <c r="I93" s="11" t="s">
        <v>382</v>
      </c>
    </row>
    <row r="94" spans="1:9" ht="20.25" customHeight="1">
      <c r="A94" s="4">
        <f>IFERROR(VLOOKUP(B94,'[1]DADOS (OCULTAR)'!$Q$3:$S$136,3,0),"")</f>
        <v>9767633000528</v>
      </c>
      <c r="B94" s="5" t="s">
        <v>9</v>
      </c>
      <c r="C94" s="6" t="s">
        <v>383</v>
      </c>
      <c r="D94" s="7" t="s">
        <v>384</v>
      </c>
      <c r="E94" s="8" t="s">
        <v>305</v>
      </c>
      <c r="F94" s="9">
        <v>45689</v>
      </c>
      <c r="G94" s="9">
        <v>46054</v>
      </c>
      <c r="H94" s="12">
        <v>4400</v>
      </c>
      <c r="I94" s="11" t="s">
        <v>385</v>
      </c>
    </row>
    <row r="95" spans="1:9" ht="20.25" customHeight="1">
      <c r="A95" s="4">
        <f>IFERROR(VLOOKUP(B95,'[1]DADOS (OCULTAR)'!$Q$3:$S$136,3,0),"")</f>
        <v>9767633000528</v>
      </c>
      <c r="B95" s="5" t="s">
        <v>9</v>
      </c>
      <c r="C95" s="6" t="s">
        <v>386</v>
      </c>
      <c r="D95" s="7" t="s">
        <v>387</v>
      </c>
      <c r="E95" s="8" t="s">
        <v>305</v>
      </c>
      <c r="F95" s="9">
        <v>45689</v>
      </c>
      <c r="G95" s="9">
        <v>46054</v>
      </c>
      <c r="H95" s="12">
        <v>16400</v>
      </c>
      <c r="I95" s="11" t="s">
        <v>388</v>
      </c>
    </row>
    <row r="96" spans="1:9" ht="20.25" customHeight="1">
      <c r="A96" s="4">
        <f>IFERROR(VLOOKUP(B96,'[1]DADOS (OCULTAR)'!$Q$3:$S$136,3,0),"")</f>
        <v>9767633000528</v>
      </c>
      <c r="B96" s="5" t="s">
        <v>9</v>
      </c>
      <c r="C96" s="6" t="s">
        <v>389</v>
      </c>
      <c r="D96" s="7" t="s">
        <v>390</v>
      </c>
      <c r="E96" s="8" t="s">
        <v>305</v>
      </c>
      <c r="F96" s="9">
        <v>38384</v>
      </c>
      <c r="G96" s="9">
        <v>46054</v>
      </c>
      <c r="H96" s="12">
        <v>8150</v>
      </c>
      <c r="I96" s="11" t="s">
        <v>391</v>
      </c>
    </row>
    <row r="97" spans="1:9" ht="20.25" customHeight="1">
      <c r="A97" s="4">
        <f>IFERROR(VLOOKUP(B97,'[1]DADOS (OCULTAR)'!$Q$3:$S$136,3,0),"")</f>
        <v>9767633000528</v>
      </c>
      <c r="B97" s="5" t="s">
        <v>9</v>
      </c>
      <c r="C97" s="6" t="s">
        <v>392</v>
      </c>
      <c r="D97" s="7" t="s">
        <v>393</v>
      </c>
      <c r="E97" s="8" t="s">
        <v>305</v>
      </c>
      <c r="F97" s="9">
        <v>45689</v>
      </c>
      <c r="G97" s="9">
        <v>46054</v>
      </c>
      <c r="H97" s="12">
        <v>8750</v>
      </c>
      <c r="I97" s="11" t="s">
        <v>394</v>
      </c>
    </row>
    <row r="98" spans="1:9" ht="20.25" customHeight="1">
      <c r="A98" s="4">
        <f>IFERROR(VLOOKUP(B98,'[1]DADOS (OCULTAR)'!$Q$3:$S$136,3,0),"")</f>
        <v>9767633000528</v>
      </c>
      <c r="B98" s="5" t="s">
        <v>9</v>
      </c>
      <c r="C98" s="6" t="s">
        <v>395</v>
      </c>
      <c r="D98" s="7" t="s">
        <v>396</v>
      </c>
      <c r="E98" s="8" t="s">
        <v>305</v>
      </c>
      <c r="F98" s="9">
        <v>45689</v>
      </c>
      <c r="G98" s="9">
        <v>46054</v>
      </c>
      <c r="H98" s="12">
        <v>1100</v>
      </c>
      <c r="I98" s="11" t="s">
        <v>397</v>
      </c>
    </row>
    <row r="99" spans="1:9" ht="20.25" customHeight="1">
      <c r="A99" s="4">
        <f>IFERROR(VLOOKUP(B99,'[1]DADOS (OCULTAR)'!$Q$3:$S$136,3,0),"")</f>
        <v>9767633000528</v>
      </c>
      <c r="B99" s="5" t="s">
        <v>9</v>
      </c>
      <c r="C99" s="6" t="s">
        <v>398</v>
      </c>
      <c r="D99" s="7" t="s">
        <v>399</v>
      </c>
      <c r="E99" s="8" t="s">
        <v>305</v>
      </c>
      <c r="F99" s="9">
        <v>45809</v>
      </c>
      <c r="G99" s="9">
        <v>46054</v>
      </c>
      <c r="H99" s="12">
        <v>1250</v>
      </c>
      <c r="I99" s="11" t="s">
        <v>400</v>
      </c>
    </row>
    <row r="100" spans="1:9" ht="20.25" customHeight="1">
      <c r="A100" s="4">
        <f>IFERROR(VLOOKUP(B100,'[1]DADOS (OCULTAR)'!$Q$3:$S$136,3,0),"")</f>
        <v>9767633000528</v>
      </c>
      <c r="B100" s="5" t="s">
        <v>9</v>
      </c>
      <c r="C100" s="6" t="s">
        <v>401</v>
      </c>
      <c r="D100" s="7" t="s">
        <v>402</v>
      </c>
      <c r="E100" s="8" t="s">
        <v>305</v>
      </c>
      <c r="F100" s="9">
        <v>45689</v>
      </c>
      <c r="G100" s="9">
        <v>46054</v>
      </c>
      <c r="H100" s="12">
        <v>8750</v>
      </c>
      <c r="I100" s="11" t="s">
        <v>403</v>
      </c>
    </row>
    <row r="101" spans="1:9" ht="20.25" customHeight="1">
      <c r="A101" s="4">
        <f>IFERROR(VLOOKUP(B101,'[1]DADOS (OCULTAR)'!$Q$3:$S$136,3,0),"")</f>
        <v>9767633000528</v>
      </c>
      <c r="B101" s="5" t="s">
        <v>9</v>
      </c>
      <c r="C101" s="6" t="s">
        <v>404</v>
      </c>
      <c r="D101" s="7" t="s">
        <v>405</v>
      </c>
      <c r="E101" s="8" t="s">
        <v>305</v>
      </c>
      <c r="F101" s="9">
        <v>45689</v>
      </c>
      <c r="G101" s="9">
        <v>46054</v>
      </c>
      <c r="H101" s="12">
        <v>5000</v>
      </c>
      <c r="I101" s="11" t="s">
        <v>406</v>
      </c>
    </row>
    <row r="102" spans="1:9" ht="20.25" customHeight="1">
      <c r="A102" s="4">
        <f>IFERROR(VLOOKUP(B102,'[1]DADOS (OCULTAR)'!$Q$3:$S$136,3,0),"")</f>
        <v>9767633000528</v>
      </c>
      <c r="B102" s="5" t="s">
        <v>9</v>
      </c>
      <c r="C102" s="6" t="s">
        <v>407</v>
      </c>
      <c r="D102" s="7" t="s">
        <v>408</v>
      </c>
      <c r="E102" s="8" t="s">
        <v>305</v>
      </c>
      <c r="F102" s="9">
        <v>45689</v>
      </c>
      <c r="G102" s="9">
        <v>46054</v>
      </c>
      <c r="H102" s="12">
        <v>5000</v>
      </c>
      <c r="I102" s="11" t="s">
        <v>409</v>
      </c>
    </row>
    <row r="103" spans="1:9" ht="20.25" customHeight="1">
      <c r="A103" s="4">
        <f>IFERROR(VLOOKUP(B103,'[1]DADOS (OCULTAR)'!$Q$3:$S$136,3,0),"")</f>
        <v>9767633000528</v>
      </c>
      <c r="B103" s="5" t="s">
        <v>9</v>
      </c>
      <c r="C103" s="6" t="s">
        <v>410</v>
      </c>
      <c r="D103" s="7" t="s">
        <v>411</v>
      </c>
      <c r="E103" s="8" t="s">
        <v>305</v>
      </c>
      <c r="F103" s="9">
        <v>45689</v>
      </c>
      <c r="G103" s="9">
        <v>46054</v>
      </c>
      <c r="H103" s="12">
        <v>4050</v>
      </c>
      <c r="I103" s="11" t="s">
        <v>412</v>
      </c>
    </row>
    <row r="104" spans="1:9" ht="20.25" customHeight="1">
      <c r="A104" s="4">
        <f>IFERROR(VLOOKUP(B104,'[1]DADOS (OCULTAR)'!$Q$3:$S$136,3,0),"")</f>
        <v>9767633000528</v>
      </c>
      <c r="B104" s="5" t="s">
        <v>9</v>
      </c>
      <c r="C104" s="6" t="s">
        <v>413</v>
      </c>
      <c r="D104" s="7" t="s">
        <v>414</v>
      </c>
      <c r="E104" s="8" t="s">
        <v>305</v>
      </c>
      <c r="F104" s="9">
        <v>45689</v>
      </c>
      <c r="G104" s="9">
        <v>46054</v>
      </c>
      <c r="H104" s="12">
        <v>21750</v>
      </c>
      <c r="I104" s="11" t="s">
        <v>415</v>
      </c>
    </row>
    <row r="105" spans="1:9" ht="20.25" customHeight="1">
      <c r="A105" s="4">
        <f>IFERROR(VLOOKUP(B105,'[1]DADOS (OCULTAR)'!$Q$3:$S$136,3,0),"")</f>
        <v>9767633000528</v>
      </c>
      <c r="B105" s="5" t="s">
        <v>9</v>
      </c>
      <c r="C105" s="6" t="s">
        <v>416</v>
      </c>
      <c r="D105" s="7" t="s">
        <v>417</v>
      </c>
      <c r="E105" s="8" t="s">
        <v>305</v>
      </c>
      <c r="F105" s="9">
        <v>45689</v>
      </c>
      <c r="G105" s="9">
        <v>46054</v>
      </c>
      <c r="H105" s="12">
        <v>9900</v>
      </c>
      <c r="I105" s="11" t="s">
        <v>418</v>
      </c>
    </row>
    <row r="106" spans="1:9" ht="20.25" customHeight="1">
      <c r="A106" s="4">
        <f>IFERROR(VLOOKUP(B106,'[1]DADOS (OCULTAR)'!$Q$3:$S$136,3,0),"")</f>
        <v>9767633000528</v>
      </c>
      <c r="B106" s="5" t="s">
        <v>9</v>
      </c>
      <c r="C106" s="6" t="s">
        <v>419</v>
      </c>
      <c r="D106" s="7" t="s">
        <v>420</v>
      </c>
      <c r="E106" s="8" t="s">
        <v>305</v>
      </c>
      <c r="F106" s="9">
        <v>45658</v>
      </c>
      <c r="G106" s="9">
        <v>46023</v>
      </c>
      <c r="H106" s="12">
        <v>5650</v>
      </c>
      <c r="I106" s="11" t="s">
        <v>421</v>
      </c>
    </row>
    <row r="107" spans="1:9" ht="20.25" customHeight="1">
      <c r="A107" s="4">
        <f>IFERROR(VLOOKUP(B107,'[1]DADOS (OCULTAR)'!$Q$3:$S$136,3,0),"")</f>
        <v>9767633000528</v>
      </c>
      <c r="B107" s="5" t="s">
        <v>9</v>
      </c>
      <c r="C107" s="6" t="s">
        <v>422</v>
      </c>
      <c r="D107" s="7" t="s">
        <v>423</v>
      </c>
      <c r="E107" s="8" t="s">
        <v>305</v>
      </c>
      <c r="F107" s="9">
        <v>45689</v>
      </c>
      <c r="G107" s="9">
        <v>46054</v>
      </c>
      <c r="H107" s="12">
        <v>4400</v>
      </c>
      <c r="I107" s="11" t="s">
        <v>424</v>
      </c>
    </row>
    <row r="108" spans="1:9" ht="20.25" customHeight="1">
      <c r="A108" s="4">
        <f>IFERROR(VLOOKUP(B108,'[1]DADOS (OCULTAR)'!$Q$3:$S$136,3,0),"")</f>
        <v>9767633000528</v>
      </c>
      <c r="B108" s="5" t="s">
        <v>9</v>
      </c>
      <c r="C108" s="6" t="s">
        <v>425</v>
      </c>
      <c r="D108" s="7" t="s">
        <v>426</v>
      </c>
      <c r="E108" s="8" t="s">
        <v>305</v>
      </c>
      <c r="F108" s="9">
        <v>45689</v>
      </c>
      <c r="G108" s="9">
        <v>46054</v>
      </c>
      <c r="H108" s="12">
        <v>1350</v>
      </c>
      <c r="I108" s="11" t="s">
        <v>427</v>
      </c>
    </row>
    <row r="109" spans="1:9" ht="20.25" customHeight="1">
      <c r="A109" s="4">
        <f>IFERROR(VLOOKUP(B109,'[1]DADOS (OCULTAR)'!$Q$3:$S$136,3,0),"")</f>
        <v>9767633000528</v>
      </c>
      <c r="B109" s="5" t="s">
        <v>9</v>
      </c>
      <c r="C109" s="6" t="s">
        <v>428</v>
      </c>
      <c r="D109" s="7" t="s">
        <v>429</v>
      </c>
      <c r="E109" s="8" t="s">
        <v>305</v>
      </c>
      <c r="F109" s="9">
        <v>45689</v>
      </c>
      <c r="G109" s="9">
        <v>46054</v>
      </c>
      <c r="H109" s="12">
        <v>7750</v>
      </c>
      <c r="I109" s="11" t="s">
        <v>430</v>
      </c>
    </row>
    <row r="110" spans="1:9" ht="20.25" customHeight="1">
      <c r="A110" s="4">
        <f>IFERROR(VLOOKUP(B110,'[1]DADOS (OCULTAR)'!$Q$3:$S$136,3,0),"")</f>
        <v>9767633000528</v>
      </c>
      <c r="B110" s="5" t="s">
        <v>9</v>
      </c>
      <c r="C110" s="6" t="s">
        <v>431</v>
      </c>
      <c r="D110" s="7" t="s">
        <v>432</v>
      </c>
      <c r="E110" s="8" t="s">
        <v>305</v>
      </c>
      <c r="F110" s="9">
        <v>45689</v>
      </c>
      <c r="G110" s="9">
        <v>46054</v>
      </c>
      <c r="H110" s="12">
        <v>1100</v>
      </c>
      <c r="I110" s="11" t="s">
        <v>433</v>
      </c>
    </row>
    <row r="111" spans="1:9" ht="20.25" customHeight="1">
      <c r="A111" s="4">
        <f>IFERROR(VLOOKUP(B111,'[1]DADOS (OCULTAR)'!$Q$3:$S$136,3,0),"")</f>
        <v>9767633000528</v>
      </c>
      <c r="B111" s="5" t="s">
        <v>9</v>
      </c>
      <c r="C111" s="6" t="s">
        <v>434</v>
      </c>
      <c r="D111" s="7" t="s">
        <v>435</v>
      </c>
      <c r="E111" s="8" t="s">
        <v>305</v>
      </c>
      <c r="F111" s="9">
        <v>45689</v>
      </c>
      <c r="G111" s="9">
        <v>46054</v>
      </c>
      <c r="H111" s="12">
        <v>1100</v>
      </c>
      <c r="I111" s="11" t="s">
        <v>436</v>
      </c>
    </row>
    <row r="112" spans="1:9" ht="20.25" customHeight="1">
      <c r="A112" s="4">
        <f>IFERROR(VLOOKUP(B112,'[1]DADOS (OCULTAR)'!$Q$3:$S$136,3,0),"")</f>
        <v>9767633000528</v>
      </c>
      <c r="B112" s="5" t="s">
        <v>9</v>
      </c>
      <c r="C112" s="6" t="s">
        <v>437</v>
      </c>
      <c r="D112" s="7" t="s">
        <v>438</v>
      </c>
      <c r="E112" s="8" t="s">
        <v>305</v>
      </c>
      <c r="F112" s="9">
        <v>45689</v>
      </c>
      <c r="G112" s="9">
        <v>46054</v>
      </c>
      <c r="H112" s="12">
        <v>5500</v>
      </c>
      <c r="I112" s="11" t="s">
        <v>439</v>
      </c>
    </row>
    <row r="113" spans="1:9" ht="20.25" customHeight="1">
      <c r="A113" s="4">
        <f>IFERROR(VLOOKUP(B113,'[1]DADOS (OCULTAR)'!$Q$3:$S$136,3,0),"")</f>
        <v>9767633000528</v>
      </c>
      <c r="B113" s="5" t="s">
        <v>9</v>
      </c>
      <c r="C113" s="6" t="s">
        <v>440</v>
      </c>
      <c r="D113" s="7" t="s">
        <v>441</v>
      </c>
      <c r="E113" s="8" t="s">
        <v>305</v>
      </c>
      <c r="F113" s="9">
        <v>45689</v>
      </c>
      <c r="G113" s="9">
        <v>46054</v>
      </c>
      <c r="H113" s="12">
        <v>9100</v>
      </c>
      <c r="I113" s="11" t="s">
        <v>442</v>
      </c>
    </row>
    <row r="114" spans="1:9" ht="20.25" customHeight="1">
      <c r="A114" s="4">
        <f>IFERROR(VLOOKUP(B114,'[1]DADOS (OCULTAR)'!$Q$3:$S$136,3,0),"")</f>
        <v>9767633000528</v>
      </c>
      <c r="B114" s="5" t="s">
        <v>9</v>
      </c>
      <c r="C114" s="6" t="s">
        <v>443</v>
      </c>
      <c r="D114" s="7" t="s">
        <v>444</v>
      </c>
      <c r="E114" s="8" t="s">
        <v>305</v>
      </c>
      <c r="F114" s="9">
        <v>45689</v>
      </c>
      <c r="G114" s="9">
        <v>46054</v>
      </c>
      <c r="H114" s="12">
        <v>16750</v>
      </c>
      <c r="I114" s="11" t="s">
        <v>445</v>
      </c>
    </row>
    <row r="115" spans="1:9" ht="20.25" customHeight="1">
      <c r="A115" s="4">
        <f>IFERROR(VLOOKUP(B115,'[1]DADOS (OCULTAR)'!$Q$3:$S$136,3,0),"")</f>
        <v>9767633000528</v>
      </c>
      <c r="B115" s="5" t="s">
        <v>9</v>
      </c>
      <c r="C115" s="6" t="s">
        <v>446</v>
      </c>
      <c r="D115" s="7" t="s">
        <v>447</v>
      </c>
      <c r="E115" s="8" t="s">
        <v>305</v>
      </c>
      <c r="F115" s="9">
        <v>45689</v>
      </c>
      <c r="G115" s="9">
        <v>46054</v>
      </c>
      <c r="H115" s="12">
        <v>27700</v>
      </c>
      <c r="I115" s="11" t="s">
        <v>448</v>
      </c>
    </row>
    <row r="116" spans="1:9" ht="20.25" customHeight="1">
      <c r="A116" s="4">
        <f>IFERROR(VLOOKUP(B116,'[1]DADOS (OCULTAR)'!$Q$3:$S$136,3,0),"")</f>
        <v>9767633000528</v>
      </c>
      <c r="B116" s="5" t="s">
        <v>9</v>
      </c>
      <c r="C116" s="6" t="s">
        <v>449</v>
      </c>
      <c r="D116" s="7" t="s">
        <v>450</v>
      </c>
      <c r="E116" s="8" t="s">
        <v>305</v>
      </c>
      <c r="F116" s="9">
        <v>45809</v>
      </c>
      <c r="G116" s="9">
        <v>46054</v>
      </c>
      <c r="H116" s="12">
        <v>3600</v>
      </c>
      <c r="I116" s="11" t="s">
        <v>451</v>
      </c>
    </row>
    <row r="117" spans="1:9" ht="20.25" customHeight="1">
      <c r="A117" s="4">
        <f>IFERROR(VLOOKUP(B117,'[1]DADOS (OCULTAR)'!$Q$3:$S$136,3,0),"")</f>
        <v>9767633000528</v>
      </c>
      <c r="B117" s="5" t="s">
        <v>9</v>
      </c>
      <c r="C117" s="6" t="s">
        <v>452</v>
      </c>
      <c r="D117" s="7" t="s">
        <v>453</v>
      </c>
      <c r="E117" s="8" t="s">
        <v>305</v>
      </c>
      <c r="F117" s="9">
        <v>45689</v>
      </c>
      <c r="G117" s="9">
        <v>46054</v>
      </c>
      <c r="H117" s="12">
        <v>6600</v>
      </c>
      <c r="I117" s="11" t="s">
        <v>454</v>
      </c>
    </row>
    <row r="118" spans="1:9" ht="20.25" customHeight="1">
      <c r="A118" s="4">
        <f>IFERROR(VLOOKUP(B118,'[1]DADOS (OCULTAR)'!$Q$3:$S$136,3,0),"")</f>
        <v>9767633000528</v>
      </c>
      <c r="B118" s="5" t="s">
        <v>9</v>
      </c>
      <c r="C118" s="6" t="s">
        <v>455</v>
      </c>
      <c r="D118" s="7" t="s">
        <v>456</v>
      </c>
      <c r="E118" s="8" t="s">
        <v>305</v>
      </c>
      <c r="F118" s="9">
        <v>45689</v>
      </c>
      <c r="G118" s="9">
        <v>46054</v>
      </c>
      <c r="H118" s="12">
        <v>2200</v>
      </c>
      <c r="I118" s="11" t="s">
        <v>457</v>
      </c>
    </row>
    <row r="119" spans="1:9" ht="20.25" customHeight="1">
      <c r="A119" s="4">
        <f>IFERROR(VLOOKUP(B119,'[1]DADOS (OCULTAR)'!$Q$3:$S$136,3,0),"")</f>
        <v>9767633000528</v>
      </c>
      <c r="B119" s="5" t="s">
        <v>9</v>
      </c>
      <c r="C119" s="6" t="s">
        <v>458</v>
      </c>
      <c r="D119" s="7" t="s">
        <v>459</v>
      </c>
      <c r="E119" s="8" t="s">
        <v>305</v>
      </c>
      <c r="F119" s="9">
        <v>45689</v>
      </c>
      <c r="G119" s="9">
        <v>46054</v>
      </c>
      <c r="H119" s="12">
        <v>9550</v>
      </c>
      <c r="I119" s="11" t="s">
        <v>460</v>
      </c>
    </row>
    <row r="120" spans="1:9" ht="20.25" customHeight="1">
      <c r="A120" s="4">
        <f>IFERROR(VLOOKUP(B120,'[1]DADOS (OCULTAR)'!$Q$3:$S$136,3,0),"")</f>
        <v>9767633000528</v>
      </c>
      <c r="B120" s="5" t="s">
        <v>9</v>
      </c>
      <c r="C120" s="6" t="s">
        <v>461</v>
      </c>
      <c r="D120" s="7" t="s">
        <v>462</v>
      </c>
      <c r="E120" s="8" t="s">
        <v>305</v>
      </c>
      <c r="F120" s="9">
        <v>45689</v>
      </c>
      <c r="G120" s="9">
        <v>46054</v>
      </c>
      <c r="H120" s="12">
        <v>9550</v>
      </c>
      <c r="I120" s="11" t="s">
        <v>463</v>
      </c>
    </row>
    <row r="121" spans="1:9" ht="20.25" customHeight="1">
      <c r="A121" s="4">
        <f>IFERROR(VLOOKUP(B121,'[1]DADOS (OCULTAR)'!$Q$3:$S$136,3,0),"")</f>
        <v>9767633000528</v>
      </c>
      <c r="B121" s="5" t="s">
        <v>9</v>
      </c>
      <c r="C121" s="6" t="s">
        <v>464</v>
      </c>
      <c r="D121" s="7" t="s">
        <v>465</v>
      </c>
      <c r="E121" s="8" t="s">
        <v>305</v>
      </c>
      <c r="F121" s="9">
        <v>45689</v>
      </c>
      <c r="G121" s="9">
        <v>46054</v>
      </c>
      <c r="H121" s="12">
        <v>8450</v>
      </c>
      <c r="I121" s="11" t="s">
        <v>466</v>
      </c>
    </row>
    <row r="122" spans="1:9" ht="20.25" customHeight="1">
      <c r="A122" s="4">
        <f>IFERROR(VLOOKUP(B122,'[1]DADOS (OCULTAR)'!$Q$3:$S$136,3,0),"")</f>
        <v>9767633000528</v>
      </c>
      <c r="B122" s="5" t="s">
        <v>9</v>
      </c>
      <c r="C122" s="6" t="s">
        <v>467</v>
      </c>
      <c r="D122" s="7" t="s">
        <v>468</v>
      </c>
      <c r="E122" s="8" t="s">
        <v>305</v>
      </c>
      <c r="F122" s="9">
        <v>45323</v>
      </c>
      <c r="G122" s="9">
        <v>45689</v>
      </c>
      <c r="H122" s="12">
        <v>10800</v>
      </c>
      <c r="I122" s="11" t="s">
        <v>469</v>
      </c>
    </row>
    <row r="123" spans="1:9" ht="20.25" customHeight="1">
      <c r="A123" s="4">
        <f>IFERROR(VLOOKUP(B123,'[1]DADOS (OCULTAR)'!$Q$3:$S$136,3,0),"")</f>
        <v>9767633000528</v>
      </c>
      <c r="B123" s="5" t="s">
        <v>9</v>
      </c>
      <c r="C123" s="6" t="s">
        <v>470</v>
      </c>
      <c r="D123" s="7" t="s">
        <v>471</v>
      </c>
      <c r="E123" s="8" t="s">
        <v>305</v>
      </c>
      <c r="F123" s="9">
        <v>45689</v>
      </c>
      <c r="G123" s="9">
        <v>46054</v>
      </c>
      <c r="H123" s="12">
        <v>6600</v>
      </c>
      <c r="I123" s="11" t="s">
        <v>472</v>
      </c>
    </row>
    <row r="124" spans="1:9" ht="20.25" customHeight="1">
      <c r="A124" s="4">
        <f>IFERROR(VLOOKUP(B124,'[1]DADOS (OCULTAR)'!$Q$3:$S$136,3,0),"")</f>
        <v>9767633000528</v>
      </c>
      <c r="B124" s="5" t="s">
        <v>9</v>
      </c>
      <c r="C124" s="6" t="s">
        <v>473</v>
      </c>
      <c r="D124" s="7" t="s">
        <v>474</v>
      </c>
      <c r="E124" s="8" t="s">
        <v>305</v>
      </c>
      <c r="F124" s="9">
        <v>45658</v>
      </c>
      <c r="G124" s="9">
        <v>46023</v>
      </c>
      <c r="H124" s="12">
        <v>7700</v>
      </c>
      <c r="I124" s="11" t="s">
        <v>475</v>
      </c>
    </row>
    <row r="125" spans="1:9" ht="20.25" customHeight="1">
      <c r="A125" s="4">
        <f>IFERROR(VLOOKUP(B125,'[1]DADOS (OCULTAR)'!$Q$3:$S$136,3,0),"")</f>
        <v>9767633000528</v>
      </c>
      <c r="B125" s="5" t="s">
        <v>9</v>
      </c>
      <c r="C125" s="6" t="s">
        <v>476</v>
      </c>
      <c r="D125" s="7" t="s">
        <v>477</v>
      </c>
      <c r="E125" s="8" t="s">
        <v>305</v>
      </c>
      <c r="F125" s="9">
        <v>45809</v>
      </c>
      <c r="G125" s="9">
        <v>46054</v>
      </c>
      <c r="H125" s="12">
        <v>2350</v>
      </c>
      <c r="I125" s="11" t="s">
        <v>478</v>
      </c>
    </row>
    <row r="126" spans="1:9" ht="20.25" customHeight="1">
      <c r="A126" s="4">
        <f>IFERROR(VLOOKUP(B126,'[1]DADOS (OCULTAR)'!$Q$3:$S$136,3,0),"")</f>
        <v>9767633000528</v>
      </c>
      <c r="B126" s="5" t="s">
        <v>9</v>
      </c>
      <c r="C126" s="6" t="s">
        <v>479</v>
      </c>
      <c r="D126" s="7" t="s">
        <v>480</v>
      </c>
      <c r="E126" s="8" t="s">
        <v>305</v>
      </c>
      <c r="F126" s="9">
        <v>45689</v>
      </c>
      <c r="G126" s="9">
        <v>46054</v>
      </c>
      <c r="H126" s="12">
        <v>8800</v>
      </c>
      <c r="I126" s="11" t="s">
        <v>481</v>
      </c>
    </row>
    <row r="127" spans="1:9" ht="20.25" customHeight="1">
      <c r="A127" s="4">
        <f>IFERROR(VLOOKUP(B127,'[1]DADOS (OCULTAR)'!$Q$3:$S$136,3,0),"")</f>
        <v>9767633000528</v>
      </c>
      <c r="B127" s="5" t="s">
        <v>9</v>
      </c>
      <c r="C127" s="6" t="s">
        <v>482</v>
      </c>
      <c r="D127" s="7" t="s">
        <v>483</v>
      </c>
      <c r="E127" s="8" t="s">
        <v>305</v>
      </c>
      <c r="F127" s="9">
        <v>45689</v>
      </c>
      <c r="G127" s="9">
        <v>46054</v>
      </c>
      <c r="H127" s="12">
        <v>2500</v>
      </c>
      <c r="I127" s="11" t="s">
        <v>484</v>
      </c>
    </row>
    <row r="128" spans="1:9" ht="20.25" customHeight="1">
      <c r="A128" s="4">
        <f>IFERROR(VLOOKUP(B128,'[1]DADOS (OCULTAR)'!$Q$3:$S$136,3,0),"")</f>
        <v>9767633000528</v>
      </c>
      <c r="B128" s="5" t="s">
        <v>9</v>
      </c>
      <c r="C128" s="6" t="s">
        <v>485</v>
      </c>
      <c r="D128" s="7" t="s">
        <v>486</v>
      </c>
      <c r="E128" s="8" t="s">
        <v>305</v>
      </c>
      <c r="F128" s="9">
        <v>45778</v>
      </c>
      <c r="G128" s="9">
        <v>46054</v>
      </c>
      <c r="H128" s="12">
        <v>550</v>
      </c>
      <c r="I128" s="11" t="s">
        <v>487</v>
      </c>
    </row>
    <row r="129" spans="1:9" ht="20.25" customHeight="1">
      <c r="A129" s="4">
        <f>IFERROR(VLOOKUP(B129,'[1]DADOS (OCULTAR)'!$Q$3:$S$136,3,0),"")</f>
        <v>9767633000528</v>
      </c>
      <c r="B129" s="5" t="s">
        <v>9</v>
      </c>
      <c r="C129" s="6" t="s">
        <v>488</v>
      </c>
      <c r="D129" s="7" t="s">
        <v>489</v>
      </c>
      <c r="E129" s="8" t="s">
        <v>305</v>
      </c>
      <c r="F129" s="9">
        <v>45689</v>
      </c>
      <c r="G129" s="9">
        <v>46054</v>
      </c>
      <c r="H129" s="12">
        <v>50550</v>
      </c>
      <c r="I129" s="11" t="s">
        <v>490</v>
      </c>
    </row>
    <row r="130" spans="1:9" ht="20.25" customHeight="1">
      <c r="A130" s="4">
        <f>IFERROR(VLOOKUP(B130,'[1]DADOS (OCULTAR)'!$Q$3:$S$136,3,0),"")</f>
        <v>9767633000528</v>
      </c>
      <c r="B130" s="5" t="s">
        <v>9</v>
      </c>
      <c r="C130" s="6" t="s">
        <v>491</v>
      </c>
      <c r="D130" s="7" t="s">
        <v>492</v>
      </c>
      <c r="E130" s="8" t="s">
        <v>305</v>
      </c>
      <c r="F130" s="9">
        <v>45689</v>
      </c>
      <c r="G130" s="9">
        <v>46054</v>
      </c>
      <c r="H130" s="12">
        <v>4400</v>
      </c>
      <c r="I130" s="11" t="s">
        <v>493</v>
      </c>
    </row>
    <row r="131" spans="1:9" ht="20.25" customHeight="1">
      <c r="A131" s="4">
        <f>IFERROR(VLOOKUP(B131,'[1]DADOS (OCULTAR)'!$Q$3:$S$136,3,0),"")</f>
        <v>9767633000528</v>
      </c>
      <c r="B131" s="5" t="s">
        <v>9</v>
      </c>
      <c r="C131" s="6" t="s">
        <v>494</v>
      </c>
      <c r="D131" s="7" t="s">
        <v>495</v>
      </c>
      <c r="E131" s="8" t="s">
        <v>305</v>
      </c>
      <c r="F131" s="9">
        <v>45778</v>
      </c>
      <c r="G131" s="9">
        <v>46054</v>
      </c>
      <c r="H131" s="12">
        <v>8100</v>
      </c>
      <c r="I131" s="11" t="s">
        <v>496</v>
      </c>
    </row>
    <row r="132" spans="1:9" ht="20.25" customHeight="1">
      <c r="A132" s="4">
        <f>IFERROR(VLOOKUP(B132,'[1]DADOS (OCULTAR)'!$Q$3:$S$136,3,0),"")</f>
        <v>9767633000528</v>
      </c>
      <c r="B132" s="5" t="s">
        <v>9</v>
      </c>
      <c r="C132" s="6" t="s">
        <v>497</v>
      </c>
      <c r="D132" s="7" t="s">
        <v>498</v>
      </c>
      <c r="E132" s="8" t="s">
        <v>305</v>
      </c>
      <c r="F132" s="9">
        <v>45748</v>
      </c>
      <c r="G132" s="9">
        <v>46054</v>
      </c>
      <c r="H132" s="12">
        <v>1250</v>
      </c>
      <c r="I132" s="11" t="s">
        <v>499</v>
      </c>
    </row>
    <row r="133" spans="1:9" ht="20.25" customHeight="1">
      <c r="A133" s="4">
        <f>IFERROR(VLOOKUP(B133,'[1]DADOS (OCULTAR)'!$Q$3:$S$136,3,0),"")</f>
        <v>9767633000528</v>
      </c>
      <c r="B133" s="5" t="s">
        <v>9</v>
      </c>
      <c r="C133" s="6" t="s">
        <v>500</v>
      </c>
      <c r="D133" s="7" t="s">
        <v>501</v>
      </c>
      <c r="E133" s="8" t="s">
        <v>305</v>
      </c>
      <c r="F133" s="9">
        <v>45689</v>
      </c>
      <c r="G133" s="9">
        <v>46054</v>
      </c>
      <c r="H133" s="12">
        <v>6250</v>
      </c>
      <c r="I133" s="11" t="s">
        <v>502</v>
      </c>
    </row>
    <row r="134" spans="1:9" ht="20.25" customHeight="1">
      <c r="A134" s="4">
        <f>IFERROR(VLOOKUP(B134,'[1]DADOS (OCULTAR)'!$Q$3:$S$136,3,0),"")</f>
        <v>9767633000528</v>
      </c>
      <c r="B134" s="5" t="s">
        <v>9</v>
      </c>
      <c r="C134" s="6" t="s">
        <v>503</v>
      </c>
      <c r="D134" s="7" t="s">
        <v>504</v>
      </c>
      <c r="E134" s="8" t="s">
        <v>305</v>
      </c>
      <c r="F134" s="9">
        <v>45689</v>
      </c>
      <c r="G134" s="9">
        <v>46054</v>
      </c>
      <c r="H134" s="12">
        <v>12850</v>
      </c>
      <c r="I134" s="11" t="s">
        <v>505</v>
      </c>
    </row>
    <row r="135" spans="1:9" ht="20.25" customHeight="1">
      <c r="A135" s="4">
        <f>IFERROR(VLOOKUP(B135,'[1]DADOS (OCULTAR)'!$Q$3:$S$136,3,0),"")</f>
        <v>9767633000528</v>
      </c>
      <c r="B135" s="5" t="s">
        <v>9</v>
      </c>
      <c r="C135" s="6" t="s">
        <v>506</v>
      </c>
      <c r="D135" s="7" t="s">
        <v>507</v>
      </c>
      <c r="E135" s="8" t="s">
        <v>305</v>
      </c>
      <c r="F135" s="9">
        <v>45689</v>
      </c>
      <c r="G135" s="9">
        <v>46054</v>
      </c>
      <c r="H135" s="12">
        <v>4693.4399999999996</v>
      </c>
      <c r="I135" s="11" t="s">
        <v>508</v>
      </c>
    </row>
    <row r="136" spans="1:9" ht="20.25" customHeight="1">
      <c r="A136" s="4">
        <f>IFERROR(VLOOKUP(B136,'[1]DADOS (OCULTAR)'!$Q$3:$S$136,3,0),"")</f>
        <v>9767633000528</v>
      </c>
      <c r="B136" s="5" t="s">
        <v>9</v>
      </c>
      <c r="C136" s="6" t="s">
        <v>509</v>
      </c>
      <c r="D136" s="7" t="s">
        <v>510</v>
      </c>
      <c r="E136" s="8" t="s">
        <v>305</v>
      </c>
      <c r="F136" s="9">
        <v>45689</v>
      </c>
      <c r="G136" s="9">
        <v>46054</v>
      </c>
      <c r="H136" s="12">
        <v>4400</v>
      </c>
      <c r="I136" s="11" t="s">
        <v>511</v>
      </c>
    </row>
    <row r="137" spans="1:9" ht="20.25" customHeight="1">
      <c r="A137" s="4">
        <f>IFERROR(VLOOKUP(B137,'[1]DADOS (OCULTAR)'!$Q$3:$S$136,3,0),"")</f>
        <v>9767633000528</v>
      </c>
      <c r="B137" s="5" t="s">
        <v>9</v>
      </c>
      <c r="C137" s="6" t="s">
        <v>512</v>
      </c>
      <c r="D137" s="7" t="s">
        <v>513</v>
      </c>
      <c r="E137" s="8" t="s">
        <v>305</v>
      </c>
      <c r="F137" s="9">
        <v>45689</v>
      </c>
      <c r="G137" s="9">
        <v>46054</v>
      </c>
      <c r="H137" s="12">
        <v>1250</v>
      </c>
      <c r="I137" s="11" t="s">
        <v>514</v>
      </c>
    </row>
    <row r="138" spans="1:9" ht="20.25" customHeight="1">
      <c r="A138" s="4">
        <f>IFERROR(VLOOKUP(B138,'[1]DADOS (OCULTAR)'!$Q$3:$S$136,3,0),"")</f>
        <v>9767633000528</v>
      </c>
      <c r="B138" s="5" t="s">
        <v>9</v>
      </c>
      <c r="C138" s="6" t="s">
        <v>515</v>
      </c>
      <c r="D138" s="7" t="s">
        <v>516</v>
      </c>
      <c r="E138" s="8" t="s">
        <v>305</v>
      </c>
      <c r="F138" s="9">
        <v>45689</v>
      </c>
      <c r="G138" s="9">
        <v>46054</v>
      </c>
      <c r="H138" s="12">
        <v>6150</v>
      </c>
      <c r="I138" s="11" t="s">
        <v>517</v>
      </c>
    </row>
    <row r="139" spans="1:9" ht="20.25" customHeight="1">
      <c r="A139" s="4">
        <f>IFERROR(VLOOKUP(B139,'[1]DADOS (OCULTAR)'!$Q$3:$S$136,3,0),"")</f>
        <v>9767633000528</v>
      </c>
      <c r="B139" s="5" t="s">
        <v>9</v>
      </c>
      <c r="C139" s="6" t="s">
        <v>518</v>
      </c>
      <c r="D139" s="7" t="s">
        <v>519</v>
      </c>
      <c r="E139" s="8" t="s">
        <v>305</v>
      </c>
      <c r="F139" s="9">
        <v>45717</v>
      </c>
      <c r="G139" s="9">
        <v>46054</v>
      </c>
      <c r="H139" s="12">
        <v>1100</v>
      </c>
      <c r="I139" s="11" t="s">
        <v>520</v>
      </c>
    </row>
    <row r="140" spans="1:9" ht="20.25" customHeight="1">
      <c r="A140" s="4">
        <f>IFERROR(VLOOKUP(B140,'[1]DADOS (OCULTAR)'!$Q$3:$S$136,3,0),"")</f>
        <v>9767633000528</v>
      </c>
      <c r="B140" s="5" t="s">
        <v>9</v>
      </c>
      <c r="C140" s="6" t="s">
        <v>521</v>
      </c>
      <c r="D140" s="7" t="s">
        <v>522</v>
      </c>
      <c r="E140" s="8" t="s">
        <v>305</v>
      </c>
      <c r="F140" s="9">
        <v>45809</v>
      </c>
      <c r="G140" s="9">
        <v>46054</v>
      </c>
      <c r="H140" s="12">
        <v>9800</v>
      </c>
      <c r="I140" s="11" t="s">
        <v>523</v>
      </c>
    </row>
    <row r="141" spans="1:9" ht="20.25" customHeight="1">
      <c r="A141" s="4">
        <f>IFERROR(VLOOKUP(B141,'[1]DADOS (OCULTAR)'!$Q$3:$S$136,3,0),"")</f>
        <v>9767633000528</v>
      </c>
      <c r="B141" s="5" t="s">
        <v>9</v>
      </c>
      <c r="C141" s="6" t="s">
        <v>524</v>
      </c>
      <c r="D141" s="7" t="s">
        <v>525</v>
      </c>
      <c r="E141" s="8" t="s">
        <v>305</v>
      </c>
      <c r="F141" s="9">
        <v>45717</v>
      </c>
      <c r="G141" s="9">
        <v>46054</v>
      </c>
      <c r="H141" s="12">
        <v>5000</v>
      </c>
      <c r="I141" s="11" t="s">
        <v>526</v>
      </c>
    </row>
    <row r="142" spans="1:9" ht="20.25" customHeight="1">
      <c r="A142" s="4">
        <f>IFERROR(VLOOKUP(B142,'[1]DADOS (OCULTAR)'!$Q$3:$S$136,3,0),"")</f>
        <v>9767633000528</v>
      </c>
      <c r="B142" s="5" t="s">
        <v>9</v>
      </c>
      <c r="C142" s="6" t="s">
        <v>527</v>
      </c>
      <c r="D142" s="7" t="s">
        <v>528</v>
      </c>
      <c r="E142" s="8" t="s">
        <v>305</v>
      </c>
      <c r="F142" s="9">
        <v>45689</v>
      </c>
      <c r="G142" s="9">
        <v>46054</v>
      </c>
      <c r="H142" s="12">
        <v>1350</v>
      </c>
      <c r="I142" s="11" t="s">
        <v>529</v>
      </c>
    </row>
    <row r="143" spans="1:9" ht="20.25" customHeight="1">
      <c r="A143" s="4">
        <f>IFERROR(VLOOKUP(B143,'[1]DADOS (OCULTAR)'!$Q$3:$S$136,3,0),"")</f>
        <v>9767633000528</v>
      </c>
      <c r="B143" s="5" t="s">
        <v>9</v>
      </c>
      <c r="C143" s="6" t="s">
        <v>530</v>
      </c>
      <c r="D143" s="7" t="s">
        <v>531</v>
      </c>
      <c r="E143" s="8" t="s">
        <v>305</v>
      </c>
      <c r="F143" s="9">
        <v>45689</v>
      </c>
      <c r="G143" s="9">
        <v>46054</v>
      </c>
      <c r="H143" s="12">
        <v>1250</v>
      </c>
      <c r="I143" s="11" t="s">
        <v>532</v>
      </c>
    </row>
    <row r="144" spans="1:9" ht="20.25" customHeight="1">
      <c r="A144" s="4">
        <f>IFERROR(VLOOKUP(B144,'[1]DADOS (OCULTAR)'!$Q$3:$S$136,3,0),"")</f>
        <v>9767633000528</v>
      </c>
      <c r="B144" s="5" t="s">
        <v>9</v>
      </c>
      <c r="C144" s="6" t="s">
        <v>533</v>
      </c>
      <c r="D144" s="7" t="s">
        <v>534</v>
      </c>
      <c r="E144" s="8" t="s">
        <v>305</v>
      </c>
      <c r="F144" s="9">
        <v>45717</v>
      </c>
      <c r="G144" s="9">
        <v>46054</v>
      </c>
      <c r="H144" s="12">
        <v>3300</v>
      </c>
      <c r="I144" s="11" t="s">
        <v>535</v>
      </c>
    </row>
    <row r="145" spans="1:9" ht="20.25" customHeight="1">
      <c r="A145" s="4">
        <f>IFERROR(VLOOKUP(B145,'[1]DADOS (OCULTAR)'!$Q$3:$S$136,3,0),"")</f>
        <v>9767633000528</v>
      </c>
      <c r="B145" s="5" t="s">
        <v>9</v>
      </c>
      <c r="C145" s="6" t="s">
        <v>536</v>
      </c>
      <c r="D145" s="7" t="s">
        <v>537</v>
      </c>
      <c r="E145" s="8" t="s">
        <v>305</v>
      </c>
      <c r="F145" s="9">
        <v>45717</v>
      </c>
      <c r="G145" s="9">
        <v>46054</v>
      </c>
      <c r="H145" s="12">
        <v>1250</v>
      </c>
      <c r="I145" s="11" t="s">
        <v>538</v>
      </c>
    </row>
    <row r="146" spans="1:9" ht="20.25" customHeight="1">
      <c r="A146" s="4">
        <f>IFERROR(VLOOKUP(B146,'[1]DADOS (OCULTAR)'!$Q$3:$S$136,3,0),"")</f>
        <v>9767633000528</v>
      </c>
      <c r="B146" s="5" t="s">
        <v>9</v>
      </c>
      <c r="C146" s="6" t="s">
        <v>539</v>
      </c>
      <c r="D146" s="7" t="s">
        <v>540</v>
      </c>
      <c r="E146" s="8" t="s">
        <v>305</v>
      </c>
      <c r="F146" s="9">
        <v>45809</v>
      </c>
      <c r="G146" s="9">
        <v>46054</v>
      </c>
      <c r="H146" s="12">
        <v>4850</v>
      </c>
      <c r="I146" s="11" t="s">
        <v>541</v>
      </c>
    </row>
    <row r="147" spans="1:9" ht="20.25" customHeight="1">
      <c r="A147" s="4">
        <f>IFERROR(VLOOKUP(B147,'[1]DADOS (OCULTAR)'!$Q$3:$S$136,3,0),"")</f>
        <v>9767633000528</v>
      </c>
      <c r="B147" s="5" t="s">
        <v>9</v>
      </c>
      <c r="C147" s="6" t="s">
        <v>542</v>
      </c>
      <c r="D147" s="7" t="s">
        <v>543</v>
      </c>
      <c r="E147" s="8" t="s">
        <v>305</v>
      </c>
      <c r="F147" s="9">
        <v>45809</v>
      </c>
      <c r="G147" s="9">
        <v>46054</v>
      </c>
      <c r="H147" s="12">
        <v>5050</v>
      </c>
      <c r="I147" s="11" t="s">
        <v>544</v>
      </c>
    </row>
    <row r="148" spans="1:9" ht="20.25" customHeight="1">
      <c r="A148" s="4">
        <f>IFERROR(VLOOKUP(B148,'[1]DADOS (OCULTAR)'!$Q$3:$S$136,3,0),"")</f>
        <v>9767633000528</v>
      </c>
      <c r="B148" s="5" t="s">
        <v>9</v>
      </c>
      <c r="C148" s="6" t="s">
        <v>545</v>
      </c>
      <c r="D148" s="7" t="s">
        <v>546</v>
      </c>
      <c r="E148" s="8" t="s">
        <v>305</v>
      </c>
      <c r="F148" s="9">
        <v>45689</v>
      </c>
      <c r="G148" s="9">
        <v>46054</v>
      </c>
      <c r="H148" s="12">
        <v>1250</v>
      </c>
      <c r="I148" s="11" t="s">
        <v>547</v>
      </c>
    </row>
    <row r="149" spans="1:9" ht="20.25" customHeight="1">
      <c r="A149" s="4">
        <f>IFERROR(VLOOKUP(B149,'[1]DADOS (OCULTAR)'!$Q$3:$S$136,3,0),"")</f>
        <v>9767633000528</v>
      </c>
      <c r="B149" s="5" t="s">
        <v>9</v>
      </c>
      <c r="C149" s="6" t="s">
        <v>548</v>
      </c>
      <c r="D149" s="7" t="s">
        <v>549</v>
      </c>
      <c r="E149" s="8" t="s">
        <v>305</v>
      </c>
      <c r="F149" s="9">
        <v>45809</v>
      </c>
      <c r="G149" s="9">
        <v>46054</v>
      </c>
      <c r="H149" s="12">
        <v>1250</v>
      </c>
      <c r="I149" s="11" t="s">
        <v>550</v>
      </c>
    </row>
    <row r="150" spans="1:9" ht="20.25" customHeight="1">
      <c r="A150" s="4">
        <f>IFERROR(VLOOKUP(B150,'[1]DADOS (OCULTAR)'!$Q$3:$S$136,3,0),"")</f>
        <v>9767633000528</v>
      </c>
      <c r="B150" s="5" t="s">
        <v>9</v>
      </c>
      <c r="C150" s="6" t="s">
        <v>551</v>
      </c>
      <c r="D150" s="7" t="s">
        <v>552</v>
      </c>
      <c r="E150" s="8" t="s">
        <v>305</v>
      </c>
      <c r="F150" s="9">
        <v>45689</v>
      </c>
      <c r="G150" s="9">
        <v>46054</v>
      </c>
      <c r="H150" s="12">
        <v>5500</v>
      </c>
      <c r="I150" s="11" t="s">
        <v>553</v>
      </c>
    </row>
    <row r="151" spans="1:9" ht="20.25" customHeight="1">
      <c r="A151" s="4">
        <f>IFERROR(VLOOKUP(B151,'[1]DADOS (OCULTAR)'!$Q$3:$S$136,3,0),"")</f>
        <v>9767633000528</v>
      </c>
      <c r="B151" s="5" t="s">
        <v>9</v>
      </c>
      <c r="C151" s="6" t="s">
        <v>554</v>
      </c>
      <c r="D151" s="7" t="s">
        <v>555</v>
      </c>
      <c r="E151" s="8" t="s">
        <v>305</v>
      </c>
      <c r="F151" s="9">
        <v>45809</v>
      </c>
      <c r="G151" s="9">
        <v>46054</v>
      </c>
      <c r="H151" s="12">
        <v>5950</v>
      </c>
      <c r="I151" s="11" t="s">
        <v>556</v>
      </c>
    </row>
    <row r="152" spans="1:9" ht="20.25" customHeight="1">
      <c r="A152" s="4">
        <f>IFERROR(VLOOKUP(B152,'[1]DADOS (OCULTAR)'!$Q$3:$S$136,3,0),"")</f>
        <v>9767633000528</v>
      </c>
      <c r="B152" s="5" t="s">
        <v>9</v>
      </c>
      <c r="C152" s="6" t="s">
        <v>557</v>
      </c>
      <c r="D152" s="7" t="s">
        <v>558</v>
      </c>
      <c r="E152" s="8" t="s">
        <v>305</v>
      </c>
      <c r="F152" s="9">
        <v>45717</v>
      </c>
      <c r="G152" s="9">
        <v>46054</v>
      </c>
      <c r="H152" s="12">
        <v>1250</v>
      </c>
      <c r="I152" s="11" t="s">
        <v>559</v>
      </c>
    </row>
    <row r="153" spans="1:9" ht="20.25" customHeight="1">
      <c r="A153" s="4">
        <f>IFERROR(VLOOKUP(B153,'[1]DADOS (OCULTAR)'!$Q$3:$S$136,3,0),"")</f>
        <v>9767633000528</v>
      </c>
      <c r="B153" s="5" t="s">
        <v>9</v>
      </c>
      <c r="C153" s="6" t="s">
        <v>560</v>
      </c>
      <c r="D153" s="7" t="s">
        <v>561</v>
      </c>
      <c r="E153" s="8" t="s">
        <v>305</v>
      </c>
      <c r="F153" s="9">
        <v>45717</v>
      </c>
      <c r="G153" s="9">
        <v>46054</v>
      </c>
      <c r="H153" s="12">
        <v>2700</v>
      </c>
      <c r="I153" s="11" t="s">
        <v>562</v>
      </c>
    </row>
    <row r="154" spans="1:9" ht="20.25" customHeight="1">
      <c r="A154" s="4">
        <f>IFERROR(VLOOKUP(B154,'[1]DADOS (OCULTAR)'!$Q$3:$S$136,3,0),"")</f>
        <v>9767633000528</v>
      </c>
      <c r="B154" s="5" t="s">
        <v>9</v>
      </c>
      <c r="C154" s="6" t="s">
        <v>563</v>
      </c>
      <c r="D154" s="7" t="s">
        <v>564</v>
      </c>
      <c r="E154" s="8" t="s">
        <v>305</v>
      </c>
      <c r="F154" s="9">
        <v>45809</v>
      </c>
      <c r="G154" s="9">
        <v>46054</v>
      </c>
      <c r="H154" s="12">
        <v>3550</v>
      </c>
      <c r="I154" s="11" t="s">
        <v>565</v>
      </c>
    </row>
    <row r="155" spans="1:9" ht="20.25" customHeight="1">
      <c r="A155" s="4">
        <f>IFERROR(VLOOKUP(B155,'[1]DADOS (OCULTAR)'!$Q$3:$S$136,3,0),"")</f>
        <v>9767633000528</v>
      </c>
      <c r="B155" s="5" t="s">
        <v>9</v>
      </c>
      <c r="C155" s="6" t="s">
        <v>398</v>
      </c>
      <c r="D155" s="7" t="s">
        <v>399</v>
      </c>
      <c r="E155" s="8" t="s">
        <v>305</v>
      </c>
      <c r="F155" s="9">
        <v>45809</v>
      </c>
      <c r="G155" s="9">
        <v>46054</v>
      </c>
      <c r="H155" s="12">
        <v>1250</v>
      </c>
      <c r="I155" s="11" t="s">
        <v>400</v>
      </c>
    </row>
    <row r="156" spans="1:9" ht="20.25" customHeight="1">
      <c r="A156" s="4">
        <f>IFERROR(VLOOKUP(B156,'[1]DADOS (OCULTAR)'!$Q$3:$S$136,3,0),"")</f>
        <v>9767633000528</v>
      </c>
      <c r="B156" s="5" t="s">
        <v>9</v>
      </c>
      <c r="C156" s="6" t="s">
        <v>566</v>
      </c>
      <c r="D156" s="7" t="s">
        <v>567</v>
      </c>
      <c r="E156" s="8" t="s">
        <v>305</v>
      </c>
      <c r="F156" s="9">
        <v>45809</v>
      </c>
      <c r="G156" s="9">
        <v>46054</v>
      </c>
      <c r="H156" s="12">
        <v>1250</v>
      </c>
      <c r="I156" s="11" t="s">
        <v>568</v>
      </c>
    </row>
    <row r="157" spans="1:9" ht="20.25" customHeight="1">
      <c r="A157" s="4">
        <f>IFERROR(VLOOKUP(B157,'[1]DADOS (OCULTAR)'!$Q$3:$S$136,3,0),"")</f>
        <v>9767633000528</v>
      </c>
      <c r="B157" s="5" t="s">
        <v>9</v>
      </c>
      <c r="C157" s="6" t="s">
        <v>569</v>
      </c>
      <c r="D157" s="7" t="s">
        <v>570</v>
      </c>
      <c r="E157" s="8" t="s">
        <v>305</v>
      </c>
      <c r="F157" s="9">
        <v>45809</v>
      </c>
      <c r="G157" s="9">
        <v>46054</v>
      </c>
      <c r="H157" s="12">
        <v>2350</v>
      </c>
      <c r="I157" s="11" t="s">
        <v>571</v>
      </c>
    </row>
    <row r="158" spans="1:9" ht="20.25" customHeight="1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BD55621A-C27E-4031-BAA2-693A13E5BD1A}">
      <formula1>UNIDADES_OSS</formula1>
    </dataValidation>
  </dataValidations>
  <hyperlinks>
    <hyperlink ref="I11" r:id="rId1" xr:uid="{38BDF730-55EB-43D8-83A3-804F4562D8DB}"/>
    <hyperlink ref="I21" r:id="rId2" xr:uid="{4DE7F2C5-DD7C-4AD3-88F1-BB7021499B21}"/>
    <hyperlink ref="I41" r:id="rId3" xr:uid="{A8DE86C4-30ED-4634-AC2F-61A11316E425}"/>
    <hyperlink ref="I54" r:id="rId4" xr:uid="{2C23BD3C-C301-42D2-8A0F-D60B2A5A79D0}"/>
    <hyperlink ref="I87" r:id="rId5" xr:uid="{F6FA5C49-BE95-4736-BD22-C090F6C4E53B}"/>
    <hyperlink ref="I92" r:id="rId6" xr:uid="{0CCF6449-34CA-4E39-AD79-6A7BD882F1EF}"/>
    <hyperlink ref="I110" r:id="rId7" xr:uid="{2724C6CA-8A0E-4A4C-AFF6-887A0423BE0D}"/>
    <hyperlink ref="I116" r:id="rId8" xr:uid="{F63BF4E1-0D59-4086-9842-53A27A56CBDC}"/>
    <hyperlink ref="I111" r:id="rId9" xr:uid="{979D8D74-BF43-4305-B69F-FC35ACD8A418}"/>
    <hyperlink ref="I125" r:id="rId10" xr:uid="{20B8126F-6A7E-4B89-A743-B3D26B5A46AF}"/>
    <hyperlink ref="I130" r:id="rId11" xr:uid="{CEE8D62A-2173-4B9A-894B-37DE77168C8E}"/>
    <hyperlink ref="I140" r:id="rId12" xr:uid="{18528558-9139-437E-91A2-58142023BB2E}"/>
    <hyperlink ref="I143" r:id="rId13" xr:uid="{F150EB8F-D8E0-40E4-A3E8-63FFA031A03D}"/>
    <hyperlink ref="I145" r:id="rId14" xr:uid="{D04BBD25-249A-4EC6-BBBE-5F6DEBCDFB8A}"/>
    <hyperlink ref="I129" r:id="rId15" xr:uid="{1EBF9B67-9E96-4E98-9703-35712748EBC5}"/>
  </hyperlinks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2025-07-25T16:48:19Z</dcterms:created>
  <dcterms:modified xsi:type="dcterms:W3CDTF">2025-07-25T16:48:58Z</dcterms:modified>
</cp:coreProperties>
</file>