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PCF 2025\PUBLICAÇÃO EXCEL\"/>
    </mc:Choice>
  </mc:AlternateContent>
  <xr:revisionPtr revIDLastSave="0" documentId="8_{BD661980-14F8-4795-AC30-0C641BB21168}" xr6:coauthVersionLast="47" xr6:coauthVersionMax="47" xr10:uidLastSave="{00000000-0000-0000-0000-000000000000}"/>
  <bookViews>
    <workbookView xWindow="-120" yWindow="-120" windowWidth="24240" windowHeight="13140" xr2:uid="{9F53C58B-5FF3-4703-A0B9-2DCA0AC0C2C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<sst xmlns="http://schemas.openxmlformats.org/spreadsheetml/2006/main" count="828" uniqueCount="570">
  <si>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</si>
  <si>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</si>
  <si>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</si>
  <si>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</si>
  <si>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</si>
  <si>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</si>
  <si>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</si>
  <si>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</si>
  <si>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</si>
  <si>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</si>
  <si>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</si>
  <si>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</si>
  <si>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</si>
  <si>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</si>
  <si>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</si>
  <si>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</si>
  <si>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</si>
  <si>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</si>
  <si>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</si>
  <si>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</si>
  <si>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</si>
  <si>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</si>
  <si>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</si>
  <si>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</si>
  <si>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</si>
  <si>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</si>
  <si>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</si>
  <si>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</si>
  <si>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</si>
  <si>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</si>
  <si>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</si>
  <si>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</si>
  <si>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</si>
  <si>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</si>
  <si>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</si>
  <si>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</si>
  <si>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</si>
  <si>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</si>
  <si>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</si>
  <si>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</si>
  <si>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</si>
  <si>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</si>
  <si>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</si>
  <si>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</si>
  <si>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</si>
  <si>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</si>
  <si>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</si>
  <si>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</si>
  <si>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</si>
  <si>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</si>
  <si>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</si>
  <si>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</si>
  <si>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</si>
  <si>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</si>
  <si>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</si>
  <si>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</si>
  <si>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</si>
  <si>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</si>
  <si>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</si>
  <si>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</si>
  <si>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</si>
  <si>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</si>
  <si>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</si>
  <si>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</si>
  <si>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</si>
  <si>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</si>
  <si>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</si>
  <si>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</si>
  <si>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</si>
  <si>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</si>
  <si>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</si>
  <si>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</si>
  <si>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</si>
  <si>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</si>
  <si>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</si>
  <si>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</si>
  <si>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</si>
  <si>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</si>
  <si>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</si>
  <si>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</si>
  <si>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</si>
  <si>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</si>
  <si>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</si>
  <si>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</si>
  <si>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</si>
  <si>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</si>
  <si>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</si>
  <si>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</si>
  <si>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</si>
  <si>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</si>
  <si>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</si>
  <si>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</si>
  <si>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</si>
  <si>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</si>
  <si>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</si>
  <si>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</si>
  <si>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</si>
  <si>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</si>
  <si>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</si>
  <si>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</si>
  <si>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</si>
  <si>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</si>
  <si>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</si>
  <si>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</si>
  <si>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</si>
  <si>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</si>
  <si>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</si>
  <si>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</si>
  <si>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</si>
  <si>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</si>
  <si>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</si>
  <si>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</si>
  <si>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</si>
  <si>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</si>
  <si>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</si>
  <si>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</si>
  <si>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</si>
  <si>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</si>
  <si>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</si>
  <si>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</si>
  <si>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</si>
  <si>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</si>
  <si>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</si>
  <si>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</si>
  <si>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</si>
  <si>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</si>
  <si>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</si>
  <si>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</si>
  <si>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</si>
  <si>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</si>
  <si>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</si>
  <si>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</si>
  <si>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</si>
  <si>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</si>
  <si>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</si>
  <si>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</si>
  <si>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</si>
  <si>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</si>
  <si>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</si>
  <si>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</si>
  <si>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</si>
  <si>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</si>
  <si>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</si>
  <si>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</si>
  <si>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</si>
  <si>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</si>
  <si>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</si>
  <si>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</si>
  <si>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</si>
  <si>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</si>
  <si>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</si>
  <si>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</si>
  <si>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</si>
  <si>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</si>
  <si>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</si>
  <si>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</si>
  <si>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</si>
  <si>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</si>
  <si>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</si>
  <si>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</si>
  <si>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</si>
  <si>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</si>
  <si>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</si>
  <si>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</si>
  <si>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</si>
  <si>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</si>
  <si>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</si>
  <si>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</si>
  <si>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</si>
  <si>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</si>
  <si>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</si>
  <si>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</si>
  <si>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</si>
  <si>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</si>
  <si>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</si>
  <si>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</si>
  <si>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</si>
  <si>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</si>
  <si>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</si>
  <si>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</si>
  <si>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</si>
  <si>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</si>
  <si>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</si>
  <si>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</si>
  <si>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</si>
  <si>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</si>
  <si>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</si>
  <si>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</si>
  <si>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</si>
  <si>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</si>
  <si>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</si>
  <si>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</si>
  <si>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</si>
  <si>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</si>
  <si>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</si>
  <si>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</si>
  <si>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</si>
  <si>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</si>
  <si>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</si>
  <si>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</si>
  <si>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</si>
  <si>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</si>
  <si>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</si>
  <si>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</si>
  <si>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</si>
  <si>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</si>
  <si>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</si>
  <si>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</si>
  <si>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</si>
  <si>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</si>
  <si>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</si>
  <si>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</si>
  <si>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</si>
  <si>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</si>
  <si>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</si>
  <si>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</si>
  <si>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</si>
  <si>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</si>
  <si>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</si>
  <si>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</si>
  <si>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</si>
  <si>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</si>
  <si>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</si>
  <si>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</si>
  <si>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</si>
  <si>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</si>
  <si>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</si>
  <si>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</si>
  <si>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</si>
  <si>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</si>
  <si>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</si>
  <si>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</si>
  <si>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</si>
  <si>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</si>
  <si>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</si>
  <si>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</si>
  <si>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</si>
  <si>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</si>
  <si>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</si>
  <si>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</si>
  <si>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</si>
  <si>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</si>
  <si>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</si>
  <si>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</si>
  <si>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</si>
  <si>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</si>
  <si>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</si>
  <si>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</si>
  <si>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</si>
  <si>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</si>
  <si>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</si>
  <si>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</si>
  <si>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</si>
  <si>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</si>
  <si>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</si>
  <si>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</si>
  <si>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</si>
  <si>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</si>
  <si>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</si>
  <si>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</si>
  <si>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</si>
  <si>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</si>
  <si>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</si>
  <si>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</si>
  <si>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</si>
  <si>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</si>
  <si>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</si>
  <si>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</si>
  <si>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</si>
  <si>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</si>
  <si>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</si>
  <si>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</si>
  <si>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</si>
  <si>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</si>
  <si>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</si>
  <si>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</si>
  <si>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</si>
  <si>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</si>
  <si>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</si>
  <si>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10.859.287/0001-63</t>
  </si>
  <si>
    <t>NEWMED COMERCIO E SERVIÇOS DE EQUIPAMENTOS</t>
  </si>
  <si>
    <t>ALUGUEL</t>
  </si>
  <si>
    <t>https://www.hospitalmarialucinda.org/files/pdf/contrato-newmed-16_23_4-3083645095-contrato-newmed-assinado.pdf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</si>
  <si>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</si>
  <si>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</si>
  <si>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</si>
  <si>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</si>
  <si>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55.717.109/0001-36</t>
  </si>
  <si>
    <t>FISIOPED LTDA</t>
  </si>
  <si>
    <t>SERVIÇOS FISIO</t>
  </si>
  <si>
    <t>https://www.hospitalmarialucinda.org/files/pdf/contrato-da-fisioped-16_23_4-1565095455-contrato-fisioped-2025---upa-nova-descoberta--1-.pdf</t>
  </si>
  <si>
    <t>https://www.hospitalmarialucinda.org/files/pdf/contrato-de-transbrasil-2024-16_23_4-4037985471-contrato-trasbrasil-agosto2024.pdf</t>
  </si>
  <si>
    <t>12.853.727/0001-09</t>
  </si>
  <si>
    <t>KESA COMERCIO E SERVIÇOS TECNICOS LTDA</t>
  </si>
  <si>
    <t>https://www.hospitalmarialucinda.org/files/pdf/kesa-16_23_4-1865982277-cont-2025---001.2025---loc-nova-descoberta.pdf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</si>
  <si>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</si>
  <si>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</si>
  <si>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</si>
  <si>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</si>
  <si>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</si>
  <si>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</si>
  <si>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</si>
  <si>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</si>
  <si>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43.166.657/0001-36</t>
  </si>
  <si>
    <t>SERVIÇOS TECNICPOS LTDA</t>
  </si>
  <si>
    <t>45.931.468/0001-38</t>
  </si>
  <si>
    <t>R ODONTOS LTDA</t>
  </si>
  <si>
    <t>SERVIÇOS ODONTOLOGICO</t>
  </si>
  <si>
    <t>https://www.hospitalmarialucinda.org/files/pdf/r-odontos-ltda-16_23_7-3247355560-r-odontos-ltda.pdf</t>
  </si>
  <si>
    <t>32.356.279/0001-37</t>
  </si>
  <si>
    <t>U.T.R.A ODONTOLOGIA REABILITADORA LTDA</t>
  </si>
  <si>
    <t>https://www.hospitalmarialucinda.org/files/pdf/u.l.t.r.a-odontologia-16_23_7-204606176-ultra-odontologia.pdf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</si>
  <si>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</si>
  <si>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</si>
  <si>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</si>
  <si>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</si>
  <si>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</si>
  <si>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SERVIÇOS MEDICOS</t>
  </si>
  <si>
    <t>https://www.hospitalmarialucinda.org/files/pdf/brendo-kedson-16_23_7-1592047477-brendo-kedson.pdf</t>
  </si>
  <si>
    <t>59.017.661/0001-72</t>
  </si>
  <si>
    <t xml:space="preserve">VIVIANA GHEORGHE TAVARES DE MELO SERVICOS MEDICOS </t>
  </si>
  <si>
    <t>https://www.hospitalmarialucinda.org/files/pdf/viviana-gheorghe-tavares-de-melo-servicos-medicos-ltda--16_23_7-3163879722-viviana-gheorghe-tavares-de-melo-servicos-medicos-ltda-assinado.pdf</t>
  </si>
  <si>
    <t>46.852.548/0001-60</t>
  </si>
  <si>
    <t>CERTMED ATIVIDADES MEDICAS LTDA</t>
  </si>
  <si>
    <t>https://www.hospitalmarialucinda.org/files/pdf/certmed-atividades-medicas-ltda-16_23_7-3646765006-01.certmed-atividades-medicas-ltda.pdf</t>
  </si>
  <si>
    <t>58.596.840/0001-49</t>
  </si>
  <si>
    <t xml:space="preserve">VICTORIA LAYS DA SILVA COUTINHO SERVIÇOS MEDICOS </t>
  </si>
  <si>
    <t>https://www.hospitalmarialucinda.org/files/pdf/victoria-lays-da-silva-coutinho-servicos-medicos-16_23_7-346939813-victoria-lays-da-silva-coutinho-servicos-medicos164150.pdf</t>
  </si>
  <si>
    <t>60.109.433/0001-01</t>
  </si>
  <si>
    <t>JULYANNE CORDEIRO SERVIÇOS MEDICOS LTDA</t>
  </si>
  <si>
    <t>https://www.hospitalmarialucinda.org/files/pdf/julyanne-cordeiro-servicos-medicos-ltda--16_23_7-1748547672-julyanne-cordeiro-servicos-medicos-ltda-assinado.pdf</t>
  </si>
  <si>
    <t>61.342.052/0001-30</t>
  </si>
  <si>
    <t>DARLAN ZAMBLANO MOUTINHO SERVIÇOS MEDICOS LTDA</t>
  </si>
  <si>
    <t>https://www.hospitalmarialucinda.org/files/pdf/darlan-zamblano-moutinho-servicos-medicos-16_23_7-2715903095-darlan-zamblano-moutinho-servicos-medicos.pdf</t>
  </si>
  <si>
    <t>40.934.370/0001-10</t>
  </si>
  <si>
    <t>V E ALVES CORDEIRO SERVIÇOS DE PRESTACOES HOSPITALARES LTDA</t>
  </si>
  <si>
    <t>https://www.hospitalmarialucinda.org/files/pdf/v-e-alves-cordeiro-servicos-de-prestacoes-hospitalares-ltda-16_23_7-1157944047-v-e-alves-cordeiro-servicos-de-prestacoes.pdf</t>
  </si>
  <si>
    <t>50.159.803/0001-61</t>
  </si>
  <si>
    <t>IZABELA DO S. SIQUEIRA NUNES</t>
  </si>
  <si>
    <t>https://www.hospitalmarialucinda.org/files/pdf/izabela-do-s-siqueira-nunes-16_23_7-296217518-izabela-do-s-siqueira.pdf</t>
  </si>
  <si>
    <t>60.760.462/0001-39</t>
  </si>
  <si>
    <t>LUAN SALDANHA SERVIÇOS MEDICOS LTDA</t>
  </si>
  <si>
    <t>https://www.hospitalmarialucinda.org/files/pdf/luan-saldanha-servicos-medicos-ltda--16_23_7-1263612550-luan-saldanha-servicos-medicos-ltda-assinado.pdf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</si>
  <si>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</si>
  <si>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</si>
  <si>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</si>
  <si>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60.286.047/0001-95</t>
  </si>
  <si>
    <t>ANNA KAROLINA DE AMORIM FELIX LTDA</t>
  </si>
  <si>
    <t>https://www.hospitalmarialucinda.org/files/pdf/anna-karolina-de-amorim-felix-ltda--16_23_7-677804200-anna-karolina-de-amorim-felix-ltda-.pdf</t>
  </si>
  <si>
    <t>52.051.303/0001-37</t>
  </si>
  <si>
    <t>MPL ROCHA</t>
  </si>
  <si>
    <t>https://www.hospitalmarialucinda.org/files/pdf/mpl-rocha-ltda-16_23_7-3700055876-mpl-rocha.pdf</t>
  </si>
  <si>
    <t>48.656.723/0001-70</t>
  </si>
  <si>
    <t>RC &amp; TP SERVIÇOS MEDICOS LTDA</t>
  </si>
  <si>
    <t>https://www.hospitalmarialucinda.org/files/pdf/rc---tp-ltda-16_23_7-388438007-rc---tp.pdf</t>
  </si>
  <si>
    <t>46.476.486/0001-30</t>
  </si>
  <si>
    <t>G5MED SOLUÇOES EM SAUDE LTDA</t>
  </si>
  <si>
    <t>https://www.hospitalmarialucinda.org/files/pdf/g5med-solucoes-em-saude-fev-2023-16_23_4-834167726-g5med-solucoes-em-saude.pdf</t>
  </si>
  <si>
    <t>31.586.042/0001-80</t>
  </si>
  <si>
    <t>MEDIICOM SERVIÇOS MEDICOS LTDA</t>
  </si>
  <si>
    <t>https://www.hospitalmarialucinda.org/files/pdf/medicom-servicos-medicos-ltda-16_23_7-1774806583-medicom-servicos-medicos-ltda.pdf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</si>
  <si>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</si>
  <si>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</si>
  <si>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</si>
  <si>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58.463.679/0001-35</t>
  </si>
  <si>
    <t>JUAN VITOR BARBOZA SOUZA SERVIÇOS MEDICOS LTDA</t>
  </si>
  <si>
    <t>https://www.hospitalmarialucinda.org/files/pdf/juan-vitor-barboza-souza-servicos-medicos-16_23_7-89068361-juan-vitor-barboza-souza-servicos-medicos-ltda-assinado--1-.pdf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</si>
  <si>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</si>
  <si>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</si>
  <si>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</si>
  <si>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</si>
  <si>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</si>
  <si>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</si>
  <si>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</si>
  <si>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</si>
  <si>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https://www.hospitalmarialucinda.org/files/pdf/sued-servicos-medicos-ltda-16_23_7-1457286172-sued-servicos-medicos-ltda.pdf</t>
  </si>
  <si>
    <t>48.701.248/0001-06</t>
  </si>
  <si>
    <t>HENRIQUE BRANDT KRAUSE SERVIÇOS MEDICOS LTDA</t>
  </si>
  <si>
    <t>https://www.hospitalmarialucinda.org/files/pdf/henrique-brandt-krause-servic?os-medicos-ltdas-16_23_7-1655778099-henrique-brandt-krause-servic?os-medicos-ltdas--1-.pdf</t>
  </si>
  <si>
    <t>50.601.969/0001-96</t>
  </si>
  <si>
    <t>VITALMED SERVIÇOS MEDICOS</t>
  </si>
  <si>
    <t>https://www.hospitalmarialucinda.org/files/pdf/vitalmed-servicos-medicos-ltda-16_23_7-3547819653-vitalmed-servicos-medicos-ltda.pdf</t>
  </si>
  <si>
    <t>48.714.775/0001-55</t>
  </si>
  <si>
    <t>CCS SERVIÇOS MEDICOS LTDA</t>
  </si>
  <si>
    <t>https://www.hospitalmarialucinda.org/files/pdf/ccs-servicos-medicos-ltda-16_23_7-4224207760-ccs-servicos-medicos-ltda.pdf</t>
  </si>
  <si>
    <t>55.398.022/0001-43</t>
  </si>
  <si>
    <t>DELTAMED ATIVIDADES MEDICAS LTDA</t>
  </si>
  <si>
    <t>https://www.hospitalmarialucinda.org/files/pdf/deltamed-atividades-medicas-ltda-16_23_7-559751554-deltamed-atividades-medicas-ltda.pdf</t>
  </si>
  <si>
    <t>39.917.740/0001-22</t>
  </si>
  <si>
    <t>PORTOMED ATIVIDADES MEDICAS LTDA</t>
  </si>
  <si>
    <t>https://www.hospitalmarialucinda.org/files/pdf/portomed-atividades-medicas-ltda-16_23_7-3543427212-portomed-atividades-medicas-ltda.pdf</t>
  </si>
  <si>
    <t>61.005.371/0001-50</t>
  </si>
  <si>
    <t>GILIANE DA S PEREIRA SERVIÇOS MEDICOS LTDA</t>
  </si>
  <si>
    <t>https://www.hospitalmarialucinda.org/files/pdf/giliane-da-s-pereira-servicos-medicos-16_23_7-514866008-giliane-da-s-pereira-servicos-medicos.pdf</t>
  </si>
  <si>
    <t>09.092.913/0001-50</t>
  </si>
  <si>
    <t>DIKAUA &amp; FEITOSA LTDA</t>
  </si>
  <si>
    <t>https://www.hospitalmarialucinda.org/files/pdf/dikaua-e-feitosa-ltda-assinado-16_23_7-2479795710-dikaua-e-feitosa-ltda-assinado.pdf</t>
  </si>
  <si>
    <t>53.289.981/0001-03</t>
  </si>
  <si>
    <t>MEDY SAUDE LTDA</t>
  </si>
  <si>
    <t>https://www.hospitalmarialucinda.org/files/pdf/medy-saude-ltda-16_23_7-1575880120-medy-saude-ltda.pdf</t>
  </si>
  <si>
    <t>51.018.327/0001-21</t>
  </si>
  <si>
    <t>SAFEMED SAUDE LTDA</t>
  </si>
  <si>
    <t>https://www.hospitalmarialucinda.org/files/pdf/safemed-saude-ltda-16_23_7-1492844199-safemed-saude-ltda.pdf</t>
  </si>
  <si>
    <t>47.135.374/0001-88</t>
  </si>
  <si>
    <t>CLINICA MEDICA AHMAD LTDA</t>
  </si>
  <si>
    <t>https://www.hospitalmarialucinda.org/files/pdf/clinica-medica-ahmad-ltda-16_23_7-1120395060-clinica-medica-ahmad-ltda.pdf</t>
  </si>
  <si>
    <t>49.158.209/0001-77</t>
  </si>
  <si>
    <t>PAMED ATIVIDADES MEDICAS LTDA</t>
  </si>
  <si>
    <t>https://www.hospitalmarialucinda.org/files/pdf/pamed-atividades-medicas-16_23_7-486083616-pamed-atividades-medicas.pdf</t>
  </si>
  <si>
    <t>60.807.761/0001-81</t>
  </si>
  <si>
    <t>CECILIA MAGALHAES SERVIÇOS MEDICOS LTDA</t>
  </si>
  <si>
    <t>https://www.hospitalmarialucinda.org/files/pdf/cecilia-magalhaes-servicos-medicos-ltda-assinado-16_23_7-1541428496-cecilia-magalhaes-servicos-medicos-ltda-assinado.pdf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</si>
  <si>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</si>
  <si>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</si>
  <si>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</si>
  <si>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</si>
  <si>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</si>
  <si>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</si>
  <si>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47.200.199/0001-65</t>
  </si>
  <si>
    <t>MASTERMED PE VII GESTAO MEDICAS LTDA</t>
  </si>
  <si>
    <t>https://www.hospitalmarialucinda.org/files/pdf/mastermed-saude-i-atividades-medicas-ltda-16_23_7-1096850861-mastermed-saude-i-atividades.pdf</t>
  </si>
  <si>
    <t>53.505.900/0001-57</t>
  </si>
  <si>
    <t>MASTERMED PE I GESTAO MEDICAS LTDA</t>
  </si>
  <si>
    <t>https://www.hospitalmarialucinda.org/files/pdf/mastermed-pe-i-gestao-medica-16_23_7-1287174957-mastermed-pe-i-gestao-medica.pdf</t>
  </si>
  <si>
    <t>50.924.772/0001-98</t>
  </si>
  <si>
    <t>MASTERMED PE V III GESTAO MEDICA LTDA</t>
  </si>
  <si>
    <t>https://www.hospitalmarialucinda.org/files/pdf/mastermed-pe-viii-gestao-medica-ltda-16_23_7-3902780137-mastermed-pe-viii-gestao-medica-ltda.pdf</t>
  </si>
  <si>
    <t>58.663.377/0001-00</t>
  </si>
  <si>
    <t>MASTERMED PE V GESTAO MEDICA LTDA</t>
  </si>
  <si>
    <t>https://www.hospitalmarialucinda.org/files/pdf/mastermed-pe-v-gestao-medica-ltda-16_23_7-532341111-mastermed-pe-v-gestao-medica-ltda--1-.pdf</t>
  </si>
  <si>
    <t>53.969.908/0001-74</t>
  </si>
  <si>
    <t>MASTERMED PE IV GESTAO MEDICA LTDA</t>
  </si>
  <si>
    <t>https://www.hospitalmarialucinda.org/files/pdf/mastermed-pe-iv-gestao-medica-16_23_7-1431071914-mastermed-pe-iv-gestao-medica.pdf</t>
  </si>
  <si>
    <t>45.554.568/0001-92</t>
  </si>
  <si>
    <t>FORTEMED ATIVIDADES MEDICAS LTDA</t>
  </si>
  <si>
    <t>https://www.hospitalmarialucinda.org/files/pdf/fortemed-atividades-medicas-16_23_7-4231951059-fortemed-atividades-medicas.pdf</t>
  </si>
  <si>
    <t>41.312.903/0001-95</t>
  </si>
  <si>
    <t>QUALIMED GESTAO MEDICA INTEGRADA LTDA</t>
  </si>
  <si>
    <t>https://www.hospitalmarialucinda.org/files/pdf/qualimed-gestao-medica-integrada-ltda-16_23_7-3743017048-qualimed-gestao-medica-integrada-ltda.pdf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</si>
  <si>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</si>
  <si>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</si>
  <si>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</si>
  <si>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43.644.880/0001-41</t>
  </si>
  <si>
    <t>PORTALMED ATIVIDADES MEDICAS LTDA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</si>
  <si>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</si>
  <si>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</si>
  <si>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</si>
  <si>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45.637.249/0001-40</t>
  </si>
  <si>
    <t>STARMED ATIVIDADES MEDICAS LTDA</t>
  </si>
  <si>
    <t>https://www.hospitalmarialucinda.org/files/pdf/starmed-atividades-medicas-ltda-16_23_7-3373067103-starmed-atividades-medicas-ltda--2-.pdf</t>
  </si>
  <si>
    <t>30.370.434/0001-44</t>
  </si>
  <si>
    <t>CARMEM JATOBA PRESTAÇÃO DE SERVIÇOS HOSPITALARES LTDA</t>
  </si>
  <si>
    <t>https://www.hospitalmarialucinda.org/files/pdf/carmem-jatoba-prestacao-de-servicos-hospitalares-16_23_7-2078193152-carmem-jatoba-prestacao-de-servicos-hospitalares.pdf</t>
  </si>
  <si>
    <t>60.789.664/0001-03</t>
  </si>
  <si>
    <t>CAROLINA ANDRADE FERREIRA SERVIÇOS MEDICOS LTDA</t>
  </si>
  <si>
    <t>https://www.hospitalmarialucinda.org/files/pdf/carolina-andrade-ferreira-servicos-medicos-ltda--16_23_7-4044193096-carolina-andrade-ferreira-servicos-medicos-ltda-assinado.pdf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</si>
  <si>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</si>
  <si>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</si>
  <si>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</si>
  <si>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58.400.783/0001-80</t>
  </si>
  <si>
    <t>RINALDO LUIZ DA SILVA SERVIÇOS MEDICOS LTDA</t>
  </si>
  <si>
    <t>https://www.hospitalmarialucinda.org/files/pdf/rinaldo-luiz-da-silva-servicos-medicos-ltda-16_23_7-4091249321-rinaldo-luiz-da-silva-servicos-medicos-ltda.pdf</t>
  </si>
  <si>
    <t>61.657.566/0001-85</t>
  </si>
  <si>
    <t>MARLOS LIMA LEONCIO-SERVIÇOS MEDICOS LTDA</t>
  </si>
  <si>
    <t>https://www.hospitalmarialucinda.org/files/pdf/marlos-lima-leoncio-servicos-medicos-ltda-16_23_7-3992673843-marlos-lima-leoncio-servicos-medicos-ltda.pdf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</si>
  <si>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</si>
  <si>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</si>
  <si>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</si>
  <si>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51.309.350/0001-75</t>
  </si>
  <si>
    <t>BERNAL E AMORIM SERVIÇOS MEDICOS LTDA</t>
  </si>
  <si>
    <t>https://www.hospitalmarialucinda.org/files/pdf/bernal-amorim-16_23_7-3255021667-bernal-amorim.pdf</t>
  </si>
  <si>
    <t>61.623.076/0001-68</t>
  </si>
  <si>
    <t>JOAO VICTOR BRAGA MACIEL</t>
  </si>
  <si>
    <t>https://www.hospitalmarialucinda.org/files/pdf/joao-victor-braga-maciel-de-souza-servicos-medicos-ltda-16_23_7-329582773-joao-victor-braga-maciel-de-souza-servicos-medicos-ltda.pdf</t>
  </si>
  <si>
    <t>60.904.390/0001-56</t>
  </si>
  <si>
    <t>JULIA AMORIM ATUAÇÃO MEDICA LTDA</t>
  </si>
  <si>
    <t>https://www.hospitalmarialucinda.org/files/pdf/julia-amorim-atuacao-medica-ltda-16_23_7-2925251576-julia-amorim-atuacao-medica-ltda.pdf</t>
  </si>
  <si>
    <t>53.073.382/0001-40</t>
  </si>
  <si>
    <t>MATHEUS HENRIQUE SILVA ALBUQUERQUE SERVIÇOS MEDICOS LTDA</t>
  </si>
  <si>
    <t>https://www.hospitalmarialucinda.org/files/pdf/matheus-henrique-silva-albuquerque-servic?os-me?dicos-ltda-16_23_7-2129533607-matheus-henrique-silva-albuquerque-servic?os-me?dicos-ltda.pdf</t>
  </si>
  <si>
    <t>45.397.939/0001-70</t>
  </si>
  <si>
    <t>ARAUJO E GUIMARAES SERVIÇOS MEDICOS LTDA</t>
  </si>
  <si>
    <t>https://www.hospitalmarialucinda.org/files/pdf/araujo-e-guimaraes-servicos-medicos-ltda-16_23_7-1827741452-araujo-e-guimaraes-servic?os-medicos-ltda--1-.pdf</t>
  </si>
  <si>
    <t>48.977.791/0001-30</t>
  </si>
  <si>
    <t>MARIA EDUARDA NASCIMENTO E SILVA LTDA</t>
  </si>
  <si>
    <t>https://www.hospitalmarialucinda.org/files/pdf/maria-eduarda-nascimento-e-silva-ltda-16_23_7-4013373941-maria-eduarda-nascimento-e-silva-ltda-2-assinado.pdf</t>
  </si>
  <si>
    <t>58.502.406/0001-52</t>
  </si>
  <si>
    <t>DANIELA S. DE BRITO SERVIÇOS MEDICOS LTDA</t>
  </si>
  <si>
    <t>https://www.hospitalmarialucinda.org/files/pdf/daniela-s.-de-brito-servicos-medicos-ltda-16_23_7-865860931-daniela-s-de-brito.pdf</t>
  </si>
  <si>
    <t>46.544.701/0001-92</t>
  </si>
  <si>
    <t>ANNDRA VICTORIA ATIVIDADES MEDICAS LTDA</t>
  </si>
  <si>
    <t>https://www.hospitalmarialucinda.org/files/pdf/anndra-victoria-16_23_7-293560907-anndra-victoria.pdf</t>
  </si>
  <si>
    <t>53.193.501/0001-06</t>
  </si>
  <si>
    <t>C G DE L R LTDA</t>
  </si>
  <si>
    <t>https://www.hospitalmarialucinda.org/files/pdf/c-g-de-l-r-ltda-16_23_7-2020011757-c-g-de-l-r-ltda.pdf</t>
  </si>
  <si>
    <t>61.056.045/0001-72</t>
  </si>
  <si>
    <t>MANOELA TERRA SERVIÇOS MEDICOS LTDA</t>
  </si>
  <si>
    <t>https://www.hospitalmarialucinda.org/files/pdf/manoela-terra-servicos-medicos-ltda--16_23_7-2515495736-manoela-terra-servicos-medicos-ltda-.pdf</t>
  </si>
  <si>
    <t>58.159.425/0001-28</t>
  </si>
  <si>
    <t>MEVL SERVIÇOS MEDICOS LTDA</t>
  </si>
  <si>
    <t>https://www.hospitalmarialucinda.org/files/pdf/mevl-servicos-medicos-ltda-16_23_7-1356181983-mevl-servicos-medicos-ltda.pdf</t>
  </si>
  <si>
    <t>57.766.462/0001-31</t>
  </si>
  <si>
    <t>INSTITUTO COSTA E AMORIM SERVIÇOS MEDICOS LTDA</t>
  </si>
  <si>
    <t>https://www.hospitalmarialucinda.org/files/pdf/instituto-costa-e-amorim-servicos-medicos-ltda-16_23_7-3600863184-instituto-costa-e-amorim.pdf</t>
  </si>
  <si>
    <t>56.992.537/0001-30</t>
  </si>
  <si>
    <t>CONSULTORIO MEDICO LOBO PEREIRA LTDA</t>
  </si>
  <si>
    <t>https://www.hospitalmarialucinda.org/files/pdf/consultorio-medico-lobo-pereira-ltda-16_23_7-2675064485-consultorio-medico-lobo-pereira-ltda.pdf</t>
  </si>
  <si>
    <t>48.034.957/0001-85</t>
  </si>
  <si>
    <t>EVIDENCE GESTAO DE SERVIÇOS EM SAUDE LTDA</t>
  </si>
  <si>
    <t>https://www.hospitalmarialucinda.org/files/pdf/evidence-gestao-de-servicos-em-saude-ltda-16_23_7-3768391818-evidence-gestao-de-servicos-em-saude-ltda-assinado.pdf</t>
  </si>
  <si>
    <t>61.177.520/0001-69</t>
  </si>
  <si>
    <t>JOSE ANGELO DE CARVALHO NETO SERVIÇOS MEDICOS LTDA</t>
  </si>
  <si>
    <t>https://www.hospitalmarialucinda.org/files/pdf/jose-angelo-de-carvalho-neto-servicos-medicos-ltda--16_23_7-1414848415-jose-angelo-de-carvalho-neto-servicos-medicos-ltda-.pdf</t>
  </si>
  <si>
    <t>61.146.808/0001-76</t>
  </si>
  <si>
    <t>HENRIQUE BUONO GODOY SERVIÇOS MEDICOS LTDA</t>
  </si>
  <si>
    <t>https://www.hospitalmarialucinda.org/files/pdf/henrique-buono-godoy-servicos-medicos-ltda-16_23_7-1507670428-henrique-buono-godoy-servicos-medicos-ltda.pdf</t>
  </si>
  <si>
    <t>59.691.798/0001-08</t>
  </si>
  <si>
    <t>ANA &amp; TOMAZ MEDICINA LTDA</t>
  </si>
  <si>
    <t>https://www.hospitalmarialucinda.org/files/pdf/-ana-e-tomaz-medicina-ltda--16_23_7-508994866--ana-e-tomaz-medicina-ltda-.pdf</t>
  </si>
  <si>
    <t>51.389.739/0001-78</t>
  </si>
  <si>
    <t>B KRAUSE MEDICINA LTDA</t>
  </si>
  <si>
    <t>https://www.hospitalmarialucinda.org/files/pdf/ebk-servicos-medicos-16_23_7-1632185086-ebk-servicos-medicos.pdf</t>
  </si>
  <si>
    <t>58.524.627/0001-21</t>
  </si>
  <si>
    <t>FILLIPE SIQUEIRA SANTOS DA SILVA SERVIÇOS MEDICOS</t>
  </si>
  <si>
    <t>https://www.hospitalmarialucinda.org/files/pdf/fillipe-siqueira-santos-da-silva-servicos-medicos-ltda-assinado-16_23_7-3310167285-fillipe-siqueira-santos-da-silva-servicos-medicos-ltda-assinado.pdf</t>
  </si>
  <si>
    <t>57.892.173/0001-89</t>
  </si>
  <si>
    <t>SAVIO VINNICIUS MACEDO ASSIS SERVIÇOS MEDICOS LTDA</t>
  </si>
  <si>
    <t>https://www.hospitalmarialucinda.org/files/pdf/savio-vinnicius-macedo-assis-16_23_7-2752189472-savio-vinnicius-upa-nd-assinado.pdf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</si>
  <si>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</si>
  <si>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</si>
  <si>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</si>
  <si>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58.549.886/0001-07</t>
  </si>
  <si>
    <t>MARIA L. B. CALADO SERVIÇOS MEDICOS LTDA</t>
  </si>
  <si>
    <t>https://www.hospitalmarialucinda.org/files/pdf/maria-l.-b.-calado-servicos-medicos-ltda-16_23_7-2264928171-maria-l.-b.-calado-servicos-medicos-ltda.pdf</t>
  </si>
  <si>
    <t>53.294.177/0001-04</t>
  </si>
  <si>
    <t>MARIANA FERREIRA MARTINS DOS SANTOS LTDA</t>
  </si>
  <si>
    <t>https://www.hospitalmarialucinda.org/files/pdf/mariana-ferreira-martins-dos-santos-ltda-16_23_7-3707432736-mariana-ferreira-martins-dos-santos-ltda.pdf</t>
  </si>
  <si>
    <t>56.263.693/0001-60</t>
  </si>
  <si>
    <t>ANA D. C. R. OLIVEIRA SERVIÇOS MEDICOS LTDA</t>
  </si>
  <si>
    <t>https://www.hospitalmarialucinda.org/files/pdf/ana-d-c-r-oliveira-16_23_7-764106678-ana-d-c-r-oliveira.pdf</t>
  </si>
  <si>
    <t>55.549.157/0001-62</t>
  </si>
  <si>
    <t>GABRIELA COSTA SARINHO SERVIÇOS MEDICOS LTDA</t>
  </si>
  <si>
    <t>https://www.hospitalmarialucinda.org/files/pdf/gabriela-costa-sarinho-servic?os-medicos-ltda-16_23_7-215419568-gabriela-costa-sarinho-servic?os-medicos-ltda-250316-233234.pdf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</si>
  <si>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</si>
  <si>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</si>
  <si>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</si>
  <si>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61.592.067/0001-57</t>
  </si>
  <si>
    <t>FERNANDA CARVALHO RODRIGUES SERVIÇOS MEDICOS LTDA</t>
  </si>
  <si>
    <t>https://www.hospitalmarialucinda.org/files/pdf/fernanda-carvalho-rodrigues-servicos-medicos-ltda-16_23_7-1934677830-fernanda-carvalho-rodrigues-servicos-medicos-ltda.pdf</t>
  </si>
  <si>
    <t>55.016.862/0001-02</t>
  </si>
  <si>
    <t>ITALO BRUNO ARAUJO DE LUNA</t>
  </si>
  <si>
    <t>https://www.hospitalmarialucinda.org/files/pdf/italo-bruno-araujo-de-luna-16_23_7-4186653666-italo-bruno-araujo-de-luna.pdf</t>
  </si>
  <si>
    <t>58.574.194/0001-19</t>
  </si>
  <si>
    <t>ISABELLA CRISTINA PEDROSA DE OLIVEIRA LTDA</t>
  </si>
  <si>
    <t>https://www.hospitalmarialucinda.org/files/pdf/isabella-cristina-pedrosa-de-oliveira-ltda-16_23_7-581843875-isabella-cristina-pedrosa-de-oliveira-ltda-assinado.pdf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</si>
  <si>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</si>
  <si>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</si>
  <si>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</si>
  <si>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51.546.293/0001-48</t>
  </si>
  <si>
    <t>CERQUINHO E CORDEIRO SERVIÇOS EM SAUDE LTDA</t>
  </si>
  <si>
    <t>https://www.hospitalmarialucinda.org/files/pdf/cerquinho-e-cordeiro-servicos-em-saude-ltda--16_23_7-3541158986-cerquinho-e-cordeiro-servicos-em-saude-ltda-.pdf</t>
  </si>
  <si>
    <t>50.831.903/0001-92</t>
  </si>
  <si>
    <t>MYLLENA EMPRESA MEDICA LTDA</t>
  </si>
  <si>
    <t>https://www.hospitalmarialucinda.org/files/pdf/myllena-empresa-medica-ltda-16_23_7-64724526-myllena-empresa-medica-ltda-assinado--2-.pdf</t>
  </si>
  <si>
    <t>62.273.431/0001-89</t>
  </si>
  <si>
    <t>GUSTAVO JOSE LOPES DO NASCIMENTPO</t>
  </si>
  <si>
    <t>https://www.hospitalmarialucinda.org/files/pdf/gustavo-fonseco-servicos-medicos-ltda-16_23_7-845051830-gustavo-fonseca-servicos-medicos-ltda.pdf</t>
  </si>
  <si>
    <t>61.268.432/0001-72</t>
  </si>
  <si>
    <t>SAFEMED SAUDE II LTDA</t>
  </si>
  <si>
    <t>https://www.hospitalmarialucinda.org/files/pdf/safemed-saude-pe-ii-ltda-16_23_7-1173551666-safemed-saude-pe-ii-ltda.pdf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</si>
</sst>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5" xfId="2" applyBorder="1" applyAlignment="1" applyProtection="1"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5" xfId="0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8%20PCF%20AGOSTO.xlsx" TargetMode="External"/><Relationship Id="rId1" Type="http://schemas.openxmlformats.org/officeDocument/2006/relationships/externalLinkPath" Target="/PCF%202025/8%20PCF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6" Type="http://schemas.openxmlformats.org/officeDocument/2006/relationships/hyperlink" Target="https://www.hospitalmarialucinda.org/files/pdf/ebk-servicos-medicos-16_23_7-1632185086-ebk-servicos-medicos.pdf" TargetMode="External"/><Relationship Id="rId5" Type="http://schemas.openxmlformats.org/officeDocument/2006/relationships/hyperlink" Target="https://www.hospitalmarialucinda.org/files/pdf/contrato-mv-16_23_4-2745728273-mv.pdf" TargetMode="External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51AD-3AA1-43D9-B943-D09FC5893EEA}">
  <sheetPr>
    <tabColor indexed="13"/>
  </sheetPr>
  <dimension ref="A1:V992"/>
  <sheetViews>
    <sheetView showGridLines="0" tabSelected="1" topLeftCell="C142" zoomScale="68" zoomScaleNormal="68" workbookViewId="0">
      <selection activeCell="I155" sqref="I155"/>
    </sheetView>
  </sheetViews>
  <sheetFormatPr defaultColWidth="8.7109375" defaultRowHeight="12.75" x14ac:dyDescent="0.2"/>
  <cols>
    <col min="1" max="1" width="33.28515625" style="19" customWidth="1"/>
    <col min="2" max="2" width="46.28515625" style="19" customWidth="1"/>
    <col min="3" max="3" width="30" style="20" customWidth="1"/>
    <col min="4" max="4" width="58.28515625" style="19" customWidth="1"/>
    <col min="5" max="5" width="32.85546875" style="21" customWidth="1"/>
    <col min="6" max="6" width="23.28515625" style="22" customWidth="1"/>
    <col min="7" max="7" width="22.42578125" style="22" customWidth="1"/>
    <col min="8" max="8" width="32.28515625" style="23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1979.39</v>
      </c>
      <c r="I2" s="11" t="s">
        <v>13</v>
      </c>
    </row>
    <row r="3" spans="1:22" s="14" customFormat="1" ht="20.25" customHeight="1" x14ac:dyDescent="0.2">
      <c r="A3" s="4">
        <f>IFERROR(VLOOKUP(B3,'[1]DADOS (OCULTAR)'!$Q$3:$S$136,3,0),"")</f>
        <v>9767633000528</v>
      </c>
      <c r="B3" s="12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3">
        <v>540.70000000000005</v>
      </c>
      <c r="I3" s="11" t="s">
        <v>17</v>
      </c>
      <c r="V3" s="14" t="s">
        <v>18</v>
      </c>
    </row>
    <row r="4" spans="1:22" s="14" customFormat="1" ht="20.25" customHeight="1" x14ac:dyDescent="0.2">
      <c r="A4" s="4">
        <f>IFERROR(VLOOKUP(B4,'[1]DADOS (OCULTAR)'!$Q$3:$S$136,3,0),"")</f>
        <v>9767633000528</v>
      </c>
      <c r="B4" s="12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5">
        <v>217.17</v>
      </c>
      <c r="I4" s="11" t="s">
        <v>22</v>
      </c>
      <c r="V4" s="16" t="s">
        <v>23</v>
      </c>
    </row>
    <row r="5" spans="1:22" s="14" customFormat="1" ht="20.25" customHeight="1" x14ac:dyDescent="0.2">
      <c r="A5" s="4">
        <f>IFERROR(VLOOKUP(B5,'[1]DADOS (OCULTAR)'!$Q$3:$S$136,3,0),"")</f>
        <v>9767633000528</v>
      </c>
      <c r="B5" s="12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3">
        <v>4457.25</v>
      </c>
      <c r="I5" s="11" t="s">
        <v>27</v>
      </c>
      <c r="V5" s="16" t="s">
        <v>28</v>
      </c>
    </row>
    <row r="6" spans="1:22" s="14" customFormat="1" ht="20.25" customHeight="1" x14ac:dyDescent="0.2">
      <c r="A6" s="4">
        <f>IFERROR(VLOOKUP(B6,'[1]DADOS (OCULTAR)'!$Q$3:$S$136,3,0),"")</f>
        <v>9767633000528</v>
      </c>
      <c r="B6" s="12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3">
        <v>4200</v>
      </c>
      <c r="I6" s="11" t="s">
        <v>32</v>
      </c>
      <c r="V6" s="16" t="s">
        <v>33</v>
      </c>
    </row>
    <row r="7" spans="1:22" s="14" customFormat="1" ht="20.25" customHeight="1" x14ac:dyDescent="0.2">
      <c r="A7" s="4">
        <f>IFERROR(VLOOKUP(B7,'[1]DADOS (OCULTAR)'!$Q$3:$S$136,3,0),"")</f>
        <v>9767633000528</v>
      </c>
      <c r="B7" s="12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3">
        <v>5847.88</v>
      </c>
      <c r="I7" s="11" t="s">
        <v>37</v>
      </c>
      <c r="V7" s="16" t="s">
        <v>38</v>
      </c>
    </row>
    <row r="8" spans="1:22" s="14" customFormat="1" ht="20.25" customHeight="1" x14ac:dyDescent="0.2">
      <c r="A8" s="4">
        <f>IFERROR(VLOOKUP(B8,'[1]DADOS (OCULTAR)'!$Q$3:$S$136,3,0),"")</f>
        <v>9767633000528</v>
      </c>
      <c r="B8" s="12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3">
        <v>299.7</v>
      </c>
      <c r="I8" s="11" t="s">
        <v>42</v>
      </c>
      <c r="V8" s="16" t="s">
        <v>43</v>
      </c>
    </row>
    <row r="9" spans="1:22" s="14" customFormat="1" ht="20.25" customHeight="1" x14ac:dyDescent="0.2">
      <c r="A9" s="4">
        <f>IFERROR(VLOOKUP(B9,'[1]DADOS (OCULTAR)'!$Q$3:$S$136,3,0),"")</f>
        <v>9767633000528</v>
      </c>
      <c r="B9" s="12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3">
        <v>5717.83</v>
      </c>
      <c r="I9" s="11" t="s">
        <v>47</v>
      </c>
      <c r="V9" s="16" t="s">
        <v>48</v>
      </c>
    </row>
    <row r="10" spans="1:22" s="14" customFormat="1" ht="20.25" customHeight="1" x14ac:dyDescent="0.2">
      <c r="A10" s="4">
        <f>IFERROR(VLOOKUP(B10,'[1]DADOS (OCULTAR)'!$Q$3:$S$136,3,0),"")</f>
        <v>9767633000528</v>
      </c>
      <c r="B10" s="12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3">
        <v>1189.75</v>
      </c>
      <c r="I10" s="11" t="s">
        <v>52</v>
      </c>
      <c r="V10" s="16" t="s">
        <v>53</v>
      </c>
    </row>
    <row r="11" spans="1:22" s="14" customFormat="1" ht="20.25" customHeight="1" x14ac:dyDescent="0.2">
      <c r="A11" s="4">
        <f>IFERROR(VLOOKUP(B11,'[1]DADOS (OCULTAR)'!$Q$3:$S$136,3,0),"")</f>
        <v>9767633000528</v>
      </c>
      <c r="B11" s="12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3">
        <v>2033.63</v>
      </c>
      <c r="I11" s="11" t="s">
        <v>52</v>
      </c>
      <c r="V11" s="16" t="s">
        <v>56</v>
      </c>
    </row>
    <row r="12" spans="1:22" s="14" customFormat="1" ht="20.25" customHeight="1" x14ac:dyDescent="0.2">
      <c r="A12" s="4">
        <f>IFERROR(VLOOKUP(B12,'[1]DADOS (OCULTAR)'!$Q$3:$S$136,3,0),"")</f>
        <v>9767633000528</v>
      </c>
      <c r="B12" s="12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3">
        <v>1100</v>
      </c>
      <c r="I12" s="11" t="s">
        <v>60</v>
      </c>
      <c r="V12" s="16" t="s">
        <v>61</v>
      </c>
    </row>
    <row r="13" spans="1:22" s="14" customFormat="1" ht="20.25" customHeight="1" x14ac:dyDescent="0.2">
      <c r="A13" s="4">
        <f>IFERROR(VLOOKUP(B13,'[1]DADOS (OCULTAR)'!$Q$3:$S$136,3,0),"")</f>
        <v>9767633000528</v>
      </c>
      <c r="B13" s="12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3">
        <v>299.94</v>
      </c>
      <c r="I13" s="11" t="s">
        <v>65</v>
      </c>
      <c r="V13" s="16" t="s">
        <v>66</v>
      </c>
    </row>
    <row r="14" spans="1:22" s="14" customFormat="1" ht="20.25" customHeight="1" x14ac:dyDescent="0.2">
      <c r="A14" s="4">
        <f>IFERROR(VLOOKUP(B14,'[1]DADOS (OCULTAR)'!$Q$3:$S$136,3,0),"")</f>
        <v>9767633000528</v>
      </c>
      <c r="B14" s="12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3">
        <v>284.94</v>
      </c>
      <c r="I14" s="11" t="s">
        <v>70</v>
      </c>
      <c r="V14" s="16" t="s">
        <v>71</v>
      </c>
    </row>
    <row r="15" spans="1:22" s="14" customFormat="1" ht="20.25" customHeight="1" x14ac:dyDescent="0.2">
      <c r="A15" s="4">
        <f>IFERROR(VLOOKUP(B15,'[1]DADOS (OCULTAR)'!$Q$3:$S$136,3,0),"")</f>
        <v>9767633000528</v>
      </c>
      <c r="B15" s="12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3">
        <v>21800</v>
      </c>
      <c r="I15" s="11" t="s">
        <v>75</v>
      </c>
      <c r="V15" s="16" t="s">
        <v>76</v>
      </c>
    </row>
    <row r="16" spans="1:22" s="14" customFormat="1" ht="20.25" customHeight="1" x14ac:dyDescent="0.2">
      <c r="A16" s="4">
        <f>IFERROR(VLOOKUP(B16,'[1]DADOS (OCULTAR)'!$Q$3:$S$136,3,0),"")</f>
        <v>9767633000528</v>
      </c>
      <c r="B16" s="12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3">
        <v>36000</v>
      </c>
      <c r="I16" s="11" t="s">
        <v>80</v>
      </c>
      <c r="V16" s="16" t="s">
        <v>81</v>
      </c>
    </row>
    <row r="17" spans="1:22" s="14" customFormat="1" ht="20.25" customHeight="1" x14ac:dyDescent="0.2">
      <c r="A17" s="4">
        <f>IFERROR(VLOOKUP(B17,'[1]DADOS (OCULTAR)'!$Q$3:$S$136,3,0),"")</f>
        <v>9767633000528</v>
      </c>
      <c r="B17" s="12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3">
        <v>2694.78</v>
      </c>
      <c r="I17" s="11" t="s">
        <v>85</v>
      </c>
      <c r="V17" s="16" t="s">
        <v>86</v>
      </c>
    </row>
    <row r="18" spans="1:22" s="14" customFormat="1" ht="20.25" customHeight="1" x14ac:dyDescent="0.2">
      <c r="A18" s="4">
        <f>IFERROR(VLOOKUP(B18,'[1]DADOS (OCULTAR)'!$Q$3:$S$136,3,0),"")</f>
        <v>9767633000528</v>
      </c>
      <c r="B18" s="12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3">
        <v>2623.57</v>
      </c>
      <c r="I18" s="11" t="s">
        <v>90</v>
      </c>
      <c r="V18" s="16" t="s">
        <v>91</v>
      </c>
    </row>
    <row r="19" spans="1:22" s="14" customFormat="1" ht="20.25" customHeight="1" x14ac:dyDescent="0.2">
      <c r="A19" s="4">
        <f>IFERROR(VLOOKUP(B19,'[1]DADOS (OCULTAR)'!$Q$3:$S$136,3,0),"")</f>
        <v>9767633000528</v>
      </c>
      <c r="B19" s="12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3">
        <v>42598.14</v>
      </c>
      <c r="I19" s="11" t="s">
        <v>95</v>
      </c>
      <c r="V19" s="16" t="s">
        <v>96</v>
      </c>
    </row>
    <row r="20" spans="1:22" s="14" customFormat="1" ht="20.25" customHeight="1" x14ac:dyDescent="0.2">
      <c r="A20" s="4">
        <f>IFERROR(VLOOKUP(B20,'[1]DADOS (OCULTAR)'!$Q$3:$S$136,3,0),"")</f>
        <v>9767633000528</v>
      </c>
      <c r="B20" s="12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3">
        <v>935</v>
      </c>
      <c r="I20" s="11" t="s">
        <v>100</v>
      </c>
      <c r="V20" s="16" t="s">
        <v>101</v>
      </c>
    </row>
    <row r="21" spans="1:22" s="14" customFormat="1" ht="20.25" customHeight="1" x14ac:dyDescent="0.2">
      <c r="A21" s="4">
        <f>IFERROR(VLOOKUP(B21,'[1]DADOS (OCULTAR)'!$Q$3:$S$136,3,0),"")</f>
        <v>9767633000528</v>
      </c>
      <c r="B21" s="12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3">
        <v>11578.95</v>
      </c>
      <c r="I21" s="11" t="s">
        <v>104</v>
      </c>
      <c r="V21" s="16" t="s">
        <v>105</v>
      </c>
    </row>
    <row r="22" spans="1:22" s="14" customFormat="1" ht="20.25" customHeight="1" x14ac:dyDescent="0.2">
      <c r="A22" s="4">
        <f>IFERROR(VLOOKUP(B22,'[1]DADOS (OCULTAR)'!$Q$3:$S$136,3,0),"")</f>
        <v>9767633000528</v>
      </c>
      <c r="B22" s="12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3">
        <v>1200</v>
      </c>
      <c r="I22" s="11" t="s">
        <v>108</v>
      </c>
      <c r="V22" s="16" t="s">
        <v>109</v>
      </c>
    </row>
    <row r="23" spans="1:22" s="14" customFormat="1" ht="20.25" customHeight="1" x14ac:dyDescent="0.2">
      <c r="A23" s="4">
        <f>IFERROR(VLOOKUP(B23,'[1]DADOS (OCULTAR)'!$Q$3:$S$136,3,0),"")</f>
        <v>9767633000528</v>
      </c>
      <c r="B23" s="12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3">
        <v>1515.61</v>
      </c>
      <c r="I23" s="11" t="s">
        <v>113</v>
      </c>
      <c r="V23" s="16" t="s">
        <v>114</v>
      </c>
    </row>
    <row r="24" spans="1:22" s="14" customFormat="1" ht="20.25" customHeight="1" x14ac:dyDescent="0.2">
      <c r="A24" s="4">
        <f>IFERROR(VLOOKUP(B24,'[1]DADOS (OCULTAR)'!$Q$3:$S$136,3,0),"")</f>
        <v>9767633000528</v>
      </c>
      <c r="B24" s="12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3">
        <v>5550.13</v>
      </c>
      <c r="I24" s="11" t="s">
        <v>118</v>
      </c>
      <c r="V24" s="16" t="s">
        <v>119</v>
      </c>
    </row>
    <row r="25" spans="1:22" s="14" customFormat="1" ht="20.25" customHeight="1" x14ac:dyDescent="0.2">
      <c r="A25" s="4">
        <f>IFERROR(VLOOKUP(B25,'[1]DADOS (OCULTAR)'!$Q$3:$S$136,3,0),"")</f>
        <v>9767633000528</v>
      </c>
      <c r="B25" s="12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3">
        <v>18942.95</v>
      </c>
      <c r="I25" s="11" t="s">
        <v>123</v>
      </c>
      <c r="V25" s="16" t="s">
        <v>124</v>
      </c>
    </row>
    <row r="26" spans="1:22" s="14" customFormat="1" ht="20.25" customHeight="1" x14ac:dyDescent="0.2">
      <c r="A26" s="4">
        <f>IFERROR(VLOOKUP(B26,'[1]DADOS (OCULTAR)'!$Q$3:$S$136,3,0),"")</f>
        <v>9767633000528</v>
      </c>
      <c r="B26" s="12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3">
        <v>2233.5100000000002</v>
      </c>
      <c r="I26" s="11" t="s">
        <v>128</v>
      </c>
      <c r="V26" s="16" t="s">
        <v>129</v>
      </c>
    </row>
    <row r="27" spans="1:22" s="14" customFormat="1" ht="20.25" customHeight="1" x14ac:dyDescent="0.2">
      <c r="A27" s="4">
        <f>IFERROR(VLOOKUP(B27,'[1]DADOS (OCULTAR)'!$Q$3:$S$136,3,0),"")</f>
        <v>9767633000528</v>
      </c>
      <c r="B27" s="12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3">
        <v>0</v>
      </c>
      <c r="I27" s="11" t="s">
        <v>133</v>
      </c>
      <c r="V27" s="16" t="s">
        <v>134</v>
      </c>
    </row>
    <row r="28" spans="1:22" s="14" customFormat="1" ht="20.25" customHeight="1" x14ac:dyDescent="0.2">
      <c r="A28" s="4">
        <f>IFERROR(VLOOKUP(B28,'[1]DADOS (OCULTAR)'!$Q$3:$S$136,3,0),"")</f>
        <v>9767633000528</v>
      </c>
      <c r="B28" s="12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3">
        <v>1121.6600000000001</v>
      </c>
      <c r="I28" s="11" t="s">
        <v>138</v>
      </c>
      <c r="V28" s="16" t="s">
        <v>139</v>
      </c>
    </row>
    <row r="29" spans="1:22" s="14" customFormat="1" ht="20.25" customHeight="1" x14ac:dyDescent="0.2">
      <c r="A29" s="4">
        <f>IFERROR(VLOOKUP(B29,'[1]DADOS (OCULTAR)'!$Q$3:$S$136,3,0),"")</f>
        <v>9767633000528</v>
      </c>
      <c r="B29" s="12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3">
        <v>0</v>
      </c>
      <c r="I29" s="11" t="s">
        <v>143</v>
      </c>
      <c r="V29" s="16" t="s">
        <v>144</v>
      </c>
    </row>
    <row r="30" spans="1:22" s="14" customFormat="1" ht="20.25" customHeight="1" x14ac:dyDescent="0.2">
      <c r="A30" s="4">
        <f>IFERROR(VLOOKUP(B30,'[1]DADOS (OCULTAR)'!$Q$3:$S$136,3,0),"")</f>
        <v>9767633000528</v>
      </c>
      <c r="B30" s="12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3">
        <v>57551.75</v>
      </c>
      <c r="I30" s="11" t="s">
        <v>148</v>
      </c>
      <c r="V30" s="16" t="s">
        <v>149</v>
      </c>
    </row>
    <row r="31" spans="1:22" s="14" customFormat="1" ht="20.25" customHeight="1" x14ac:dyDescent="0.2">
      <c r="A31" s="4">
        <f>IFERROR(VLOOKUP(B31,'[1]DADOS (OCULTAR)'!$Q$3:$S$136,3,0),"")</f>
        <v>9767633000528</v>
      </c>
      <c r="B31" s="12" t="s">
        <v>9</v>
      </c>
      <c r="C31" s="6" t="s">
        <v>150</v>
      </c>
      <c r="D31" s="17" t="s">
        <v>151</v>
      </c>
      <c r="E31" s="8" t="s">
        <v>152</v>
      </c>
      <c r="F31" s="9">
        <v>45139</v>
      </c>
      <c r="G31" s="9">
        <v>45869</v>
      </c>
      <c r="H31" s="13">
        <v>3570.75</v>
      </c>
      <c r="I31" s="11" t="s">
        <v>153</v>
      </c>
      <c r="V31" s="16" t="s">
        <v>154</v>
      </c>
    </row>
    <row r="32" spans="1:22" s="14" customFormat="1" ht="20.25" customHeight="1" x14ac:dyDescent="0.2">
      <c r="A32" s="4">
        <f>IFERROR(VLOOKUP(B32,'[1]DADOS (OCULTAR)'!$Q$3:$S$136,3,0),"")</f>
        <v>9767633000528</v>
      </c>
      <c r="B32" s="12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3">
        <v>2567.0100000000002</v>
      </c>
      <c r="I32" s="11" t="s">
        <v>158</v>
      </c>
      <c r="V32" s="16" t="s">
        <v>159</v>
      </c>
    </row>
    <row r="33" spans="1:22" s="14" customFormat="1" ht="20.25" customHeight="1" x14ac:dyDescent="0.2">
      <c r="A33" s="4">
        <f>IFERROR(VLOOKUP(B33,'[1]DADOS (OCULTAR)'!$Q$3:$S$136,3,0),"")</f>
        <v>9767633000528</v>
      </c>
      <c r="B33" s="12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3">
        <v>900</v>
      </c>
      <c r="I33" s="11" t="s">
        <v>162</v>
      </c>
      <c r="V33" s="16" t="s">
        <v>163</v>
      </c>
    </row>
    <row r="34" spans="1:22" s="14" customFormat="1" ht="20.25" customHeight="1" x14ac:dyDescent="0.2">
      <c r="A34" s="4">
        <f>IFERROR(VLOOKUP(B34,'[1]DADOS (OCULTAR)'!$Q$3:$S$136,3,0),"")</f>
        <v>9767633000528</v>
      </c>
      <c r="B34" s="12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3">
        <v>1128.7</v>
      </c>
      <c r="I34" s="11" t="s">
        <v>167</v>
      </c>
      <c r="V34" s="16" t="s">
        <v>168</v>
      </c>
    </row>
    <row r="35" spans="1:22" s="14" customFormat="1" ht="20.25" customHeight="1" x14ac:dyDescent="0.2">
      <c r="A35" s="4">
        <f>IFERROR(VLOOKUP(B35,'[1]DADOS (OCULTAR)'!$Q$3:$S$136,3,0),"")</f>
        <v>9767633000528</v>
      </c>
      <c r="B35" s="12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3">
        <v>1209.6199999999999</v>
      </c>
      <c r="I35" s="11" t="s">
        <v>172</v>
      </c>
      <c r="V35" s="16" t="s">
        <v>173</v>
      </c>
    </row>
    <row r="36" spans="1:22" s="14" customFormat="1" ht="20.25" customHeight="1" x14ac:dyDescent="0.2">
      <c r="A36" s="4">
        <f>IFERROR(VLOOKUP(B36,'[1]DADOS (OCULTAR)'!$Q$3:$S$136,3,0),"")</f>
        <v>9767633000528</v>
      </c>
      <c r="B36" s="12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3">
        <v>2880</v>
      </c>
      <c r="I36" s="11" t="s">
        <v>177</v>
      </c>
      <c r="V36" s="16" t="s">
        <v>178</v>
      </c>
    </row>
    <row r="37" spans="1:22" s="14" customFormat="1" ht="20.25" customHeight="1" x14ac:dyDescent="0.2">
      <c r="A37" s="4">
        <f>IFERROR(VLOOKUP(B37,'[1]DADOS (OCULTAR)'!$Q$3:$S$136,3,0),"")</f>
        <v>9767633000528</v>
      </c>
      <c r="B37" s="12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3">
        <v>445.11</v>
      </c>
      <c r="I37" s="11" t="s">
        <v>182</v>
      </c>
      <c r="V37" s="16" t="s">
        <v>183</v>
      </c>
    </row>
    <row r="38" spans="1:22" s="14" customFormat="1" ht="20.25" customHeight="1" x14ac:dyDescent="0.2">
      <c r="A38" s="4">
        <f>IFERROR(VLOOKUP(B38,'[1]DADOS (OCULTAR)'!$Q$3:$S$136,3,0),"")</f>
        <v>9767633000528</v>
      </c>
      <c r="B38" s="12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3">
        <v>365</v>
      </c>
      <c r="I38" s="11" t="s">
        <v>187</v>
      </c>
      <c r="V38" s="16" t="s">
        <v>188</v>
      </c>
    </row>
    <row r="39" spans="1:22" s="14" customFormat="1" ht="20.25" customHeight="1" x14ac:dyDescent="0.2">
      <c r="A39" s="4">
        <f>IFERROR(VLOOKUP(B39,'[1]DADOS (OCULTAR)'!$Q$3:$S$136,3,0),"")</f>
        <v>9767633000528</v>
      </c>
      <c r="B39" s="12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3">
        <v>320</v>
      </c>
      <c r="I39" s="11" t="s">
        <v>192</v>
      </c>
      <c r="V39" s="16" t="s">
        <v>193</v>
      </c>
    </row>
    <row r="40" spans="1:22" s="14" customFormat="1" ht="20.25" customHeight="1" x14ac:dyDescent="0.2">
      <c r="A40" s="4">
        <f>IFERROR(VLOOKUP(B40,'[1]DADOS (OCULTAR)'!$Q$3:$S$136,3,0),"")</f>
        <v>9767633000528</v>
      </c>
      <c r="B40" s="12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45870</v>
      </c>
      <c r="H40" s="13">
        <v>2780</v>
      </c>
      <c r="I40" s="11" t="s">
        <v>197</v>
      </c>
      <c r="V40" s="16" t="s">
        <v>198</v>
      </c>
    </row>
    <row r="41" spans="1:22" s="14" customFormat="1" ht="20.25" customHeight="1" x14ac:dyDescent="0.2">
      <c r="A41" s="4">
        <f>IFERROR(VLOOKUP(B41,'[1]DADOS (OCULTAR)'!$Q$3:$S$136,3,0),"")</f>
        <v>9767633000528</v>
      </c>
      <c r="B41" s="12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3">
        <v>1500</v>
      </c>
      <c r="I41" s="11" t="s">
        <v>201</v>
      </c>
      <c r="V41" s="16" t="s">
        <v>202</v>
      </c>
    </row>
    <row r="42" spans="1:22" s="14" customFormat="1" ht="20.25" customHeight="1" x14ac:dyDescent="0.2">
      <c r="A42" s="4">
        <f>IFERROR(VLOOKUP(B42,'[1]DADOS (OCULTAR)'!$Q$3:$S$136,3,0),"")</f>
        <v>9767633000528</v>
      </c>
      <c r="B42" s="12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3">
        <v>47600</v>
      </c>
      <c r="I42" s="11" t="s">
        <v>206</v>
      </c>
      <c r="V42" s="16" t="s">
        <v>207</v>
      </c>
    </row>
    <row r="43" spans="1:22" s="14" customFormat="1" ht="20.25" customHeight="1" x14ac:dyDescent="0.2">
      <c r="A43" s="4">
        <f>IFERROR(VLOOKUP(B43,'[1]DADOS (OCULTAR)'!$Q$3:$S$136,3,0),"")</f>
        <v>9767633000528</v>
      </c>
      <c r="B43" s="12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3">
        <v>1434.31</v>
      </c>
      <c r="I43" s="11" t="s">
        <v>211</v>
      </c>
      <c r="V43" s="16" t="s">
        <v>212</v>
      </c>
    </row>
    <row r="44" spans="1:22" s="14" customFormat="1" ht="20.25" customHeight="1" x14ac:dyDescent="0.2">
      <c r="A44" s="4">
        <f>IFERROR(VLOOKUP(B44,'[1]DADOS (OCULTAR)'!$Q$3:$S$136,3,0),"")</f>
        <v>9767633000528</v>
      </c>
      <c r="B44" s="12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3">
        <v>3079.03</v>
      </c>
      <c r="I44" s="11" t="s">
        <v>215</v>
      </c>
      <c r="V44" s="16" t="s">
        <v>216</v>
      </c>
    </row>
    <row r="45" spans="1:22" s="14" customFormat="1" ht="20.25" customHeight="1" x14ac:dyDescent="0.2">
      <c r="A45" s="4">
        <f>IFERROR(VLOOKUP(B45,'[1]DADOS (OCULTAR)'!$Q$3:$S$136,3,0),"")</f>
        <v>9767633000528</v>
      </c>
      <c r="B45" s="12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3">
        <v>2908.77</v>
      </c>
      <c r="I45" s="11" t="s">
        <v>219</v>
      </c>
      <c r="V45" s="16" t="s">
        <v>220</v>
      </c>
    </row>
    <row r="46" spans="1:22" s="14" customFormat="1" ht="20.25" customHeight="1" x14ac:dyDescent="0.2">
      <c r="A46" s="4">
        <f>IFERROR(VLOOKUP(B46,'[1]DADOS (OCULTAR)'!$Q$3:$S$136,3,0),"")</f>
        <v>9767633000528</v>
      </c>
      <c r="B46" s="12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3">
        <v>867.19</v>
      </c>
      <c r="I46" s="11" t="s">
        <v>224</v>
      </c>
      <c r="V46" s="16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12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3">
        <v>440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12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3">
        <v>3000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12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3">
        <v>10071.200000000001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12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3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12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3">
        <v>8296.5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12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3">
        <v>1081.17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12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3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12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3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12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3">
        <v>670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12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3">
        <v>400.94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12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3">
        <v>6000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12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3">
        <v>285.2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12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3">
        <v>0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12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3">
        <v>212.27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12" t="s">
        <v>9</v>
      </c>
      <c r="C61" s="6" t="s">
        <v>279</v>
      </c>
      <c r="D61" s="7" t="s">
        <v>280</v>
      </c>
      <c r="E61" s="8" t="s">
        <v>281</v>
      </c>
      <c r="F61" s="9">
        <v>45716</v>
      </c>
      <c r="G61" s="9">
        <v>45805</v>
      </c>
      <c r="H61" s="13">
        <v>1800</v>
      </c>
      <c r="I61" s="11" t="s">
        <v>282</v>
      </c>
    </row>
    <row r="62" spans="1:9" ht="20.25" customHeight="1" x14ac:dyDescent="0.2">
      <c r="A62" s="4">
        <f>IFERROR(VLOOKUP(B62,'[1]DADOS (OCULTAR)'!$Q$3:$S$136,3,0),"")</f>
        <v>9767633000528</v>
      </c>
      <c r="B62" s="12" t="s">
        <v>9</v>
      </c>
      <c r="C62" s="6" t="s">
        <v>283</v>
      </c>
      <c r="D62" s="7" t="s">
        <v>284</v>
      </c>
      <c r="E62" s="8" t="s">
        <v>285</v>
      </c>
      <c r="F62" s="9">
        <v>45658</v>
      </c>
      <c r="G62" s="9">
        <v>46388</v>
      </c>
      <c r="H62" s="13">
        <v>0</v>
      </c>
      <c r="I62" s="11" t="s">
        <v>286</v>
      </c>
    </row>
    <row r="63" spans="1:9" ht="20.25" customHeight="1" x14ac:dyDescent="0.2">
      <c r="A63" s="4">
        <f>IFERROR(VLOOKUP(B63,'[1]DADOS (OCULTAR)'!$Q$3:$S$136,3,0),"")</f>
        <v>9767633000528</v>
      </c>
      <c r="B63" s="12" t="s">
        <v>9</v>
      </c>
      <c r="C63" s="6" t="s">
        <v>287</v>
      </c>
      <c r="D63" s="7" t="s">
        <v>288</v>
      </c>
      <c r="E63" s="8" t="s">
        <v>289</v>
      </c>
      <c r="F63" s="9">
        <v>45717</v>
      </c>
      <c r="G63" s="9">
        <v>45901</v>
      </c>
      <c r="H63" s="13">
        <v>12000</v>
      </c>
      <c r="I63" s="11" t="s">
        <v>290</v>
      </c>
    </row>
    <row r="64" spans="1:9" ht="20.25" customHeight="1" x14ac:dyDescent="0.2">
      <c r="A64" s="4">
        <f>IFERROR(VLOOKUP(B64,'[1]DADOS (OCULTAR)'!$Q$3:$S$136,3,0),"")</f>
        <v>9767633000528</v>
      </c>
      <c r="B64" s="12" t="s">
        <v>9</v>
      </c>
      <c r="C64" s="6" t="s">
        <v>265</v>
      </c>
      <c r="D64" s="7" t="s">
        <v>266</v>
      </c>
      <c r="E64" s="8" t="s">
        <v>267</v>
      </c>
      <c r="F64" s="9">
        <v>45505</v>
      </c>
      <c r="G64" s="9">
        <v>45870</v>
      </c>
      <c r="H64" s="13">
        <v>32500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12" t="s">
        <v>9</v>
      </c>
      <c r="C65" s="6" t="s">
        <v>292</v>
      </c>
      <c r="D65" s="7" t="s">
        <v>293</v>
      </c>
      <c r="E65" s="8" t="s">
        <v>281</v>
      </c>
      <c r="F65" s="9">
        <v>45715</v>
      </c>
      <c r="G65" s="9">
        <v>45804</v>
      </c>
      <c r="H65" s="13">
        <v>2200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12" t="s">
        <v>9</v>
      </c>
      <c r="C66" s="6" t="s">
        <v>295</v>
      </c>
      <c r="D66" s="7" t="s">
        <v>296</v>
      </c>
      <c r="E66" s="8" t="s">
        <v>297</v>
      </c>
      <c r="F66" s="9">
        <v>45782</v>
      </c>
      <c r="G66" s="9">
        <v>46147</v>
      </c>
      <c r="H66" s="13">
        <v>800</v>
      </c>
      <c r="I66" s="11" t="s">
        <v>298</v>
      </c>
    </row>
    <row r="67" spans="1:9" ht="20.25" customHeight="1" x14ac:dyDescent="0.2">
      <c r="A67" s="4">
        <f>IFERROR(VLOOKUP(B67,'[1]DADOS (OCULTAR)'!$Q$3:$S$136,3,0),"")</f>
        <v>9767633000528</v>
      </c>
      <c r="B67" s="12" t="s">
        <v>9</v>
      </c>
      <c r="C67" s="6" t="s">
        <v>299</v>
      </c>
      <c r="D67" s="7" t="s">
        <v>300</v>
      </c>
      <c r="E67" s="8" t="s">
        <v>301</v>
      </c>
      <c r="F67" s="9">
        <v>45658</v>
      </c>
      <c r="G67" s="9">
        <v>46023</v>
      </c>
      <c r="H67" s="13">
        <v>0</v>
      </c>
      <c r="I67" s="11" t="s">
        <v>302</v>
      </c>
    </row>
    <row r="68" spans="1:9" ht="20.25" customHeight="1" x14ac:dyDescent="0.2">
      <c r="A68" s="4">
        <f>IFERROR(VLOOKUP(B68,'[1]DADOS (OCULTAR)'!$Q$3:$S$136,3,0),"")</f>
        <v>9767633000528</v>
      </c>
      <c r="B68" s="12" t="s">
        <v>9</v>
      </c>
      <c r="C68" s="6" t="s">
        <v>303</v>
      </c>
      <c r="D68" s="7" t="s">
        <v>304</v>
      </c>
      <c r="E68" s="8" t="s">
        <v>127</v>
      </c>
      <c r="F68" s="9">
        <v>44606</v>
      </c>
      <c r="G68" s="9">
        <v>44971</v>
      </c>
      <c r="H68" s="13">
        <v>0</v>
      </c>
      <c r="I68" s="11" t="s">
        <v>104</v>
      </c>
    </row>
    <row r="69" spans="1:9" ht="20.25" customHeight="1" x14ac:dyDescent="0.2">
      <c r="A69" s="4">
        <f>IFERROR(VLOOKUP(B69,'[1]DADOS (OCULTAR)'!$Q$3:$S$136,3,0),"")</f>
        <v>9767633000528</v>
      </c>
      <c r="B69" s="12" t="s">
        <v>9</v>
      </c>
      <c r="C69" s="6" t="s">
        <v>305</v>
      </c>
      <c r="D69" s="7" t="s">
        <v>306</v>
      </c>
      <c r="E69" s="8" t="s">
        <v>307</v>
      </c>
      <c r="F69" s="9">
        <v>45778</v>
      </c>
      <c r="G69" s="9">
        <v>46055</v>
      </c>
      <c r="H69" s="13">
        <v>1804</v>
      </c>
      <c r="I69" s="18" t="s">
        <v>308</v>
      </c>
    </row>
    <row r="70" spans="1:9" ht="20.25" customHeight="1" x14ac:dyDescent="0.2">
      <c r="A70" s="4">
        <f>IFERROR(VLOOKUP(B70,'[1]DADOS (OCULTAR)'!$Q$3:$S$136,3,0),"")</f>
        <v>9767633000528</v>
      </c>
      <c r="B70" s="12" t="s">
        <v>9</v>
      </c>
      <c r="C70" s="6" t="s">
        <v>309</v>
      </c>
      <c r="D70" s="7" t="s">
        <v>310</v>
      </c>
      <c r="E70" s="8" t="s">
        <v>307</v>
      </c>
      <c r="F70" s="9">
        <v>45689</v>
      </c>
      <c r="G70" s="9">
        <v>46054</v>
      </c>
      <c r="H70" s="13">
        <v>2707.32</v>
      </c>
      <c r="I70" s="11" t="s">
        <v>311</v>
      </c>
    </row>
    <row r="71" spans="1:9" ht="20.25" customHeight="1" x14ac:dyDescent="0.2">
      <c r="A71" s="4">
        <f>IFERROR(VLOOKUP(B71,'[1]DADOS (OCULTAR)'!$Q$3:$S$136,3,0),"")</f>
        <v>9767633000528</v>
      </c>
      <c r="B71" s="12" t="s">
        <v>9</v>
      </c>
      <c r="C71" s="6" t="s">
        <v>312</v>
      </c>
      <c r="D71" s="7" t="s">
        <v>313</v>
      </c>
      <c r="E71" s="8" t="s">
        <v>307</v>
      </c>
      <c r="F71" s="9">
        <v>45689</v>
      </c>
      <c r="G71" s="9">
        <v>46054</v>
      </c>
      <c r="H71" s="13">
        <v>3609.76</v>
      </c>
      <c r="I71" s="11" t="s">
        <v>314</v>
      </c>
    </row>
    <row r="72" spans="1:9" ht="20.25" customHeight="1" x14ac:dyDescent="0.2">
      <c r="A72" s="4">
        <f>IFERROR(VLOOKUP(B72,'[1]DADOS (OCULTAR)'!$Q$3:$S$136,3,0),"")</f>
        <v>9767633000528</v>
      </c>
      <c r="B72" s="12" t="s">
        <v>9</v>
      </c>
      <c r="C72" s="6" t="s">
        <v>315</v>
      </c>
      <c r="D72" s="7" t="s">
        <v>316</v>
      </c>
      <c r="E72" s="8" t="s">
        <v>317</v>
      </c>
      <c r="F72" s="9">
        <v>45689</v>
      </c>
      <c r="G72" s="9">
        <v>46054</v>
      </c>
      <c r="H72" s="13">
        <v>5000</v>
      </c>
      <c r="I72" s="11" t="s">
        <v>318</v>
      </c>
    </row>
    <row r="73" spans="1:9" ht="20.25" customHeight="1" x14ac:dyDescent="0.2">
      <c r="A73" s="4">
        <f>IFERROR(VLOOKUP(B73,'[1]DADOS (OCULTAR)'!$Q$3:$S$136,3,0),"")</f>
        <v>9767633000528</v>
      </c>
      <c r="B73" s="12" t="s">
        <v>9</v>
      </c>
      <c r="C73" s="6" t="s">
        <v>319</v>
      </c>
      <c r="D73" s="7" t="s">
        <v>320</v>
      </c>
      <c r="E73" s="8" t="s">
        <v>317</v>
      </c>
      <c r="F73" s="9">
        <v>45778</v>
      </c>
      <c r="G73" s="9">
        <v>46054</v>
      </c>
      <c r="H73" s="13">
        <v>2450</v>
      </c>
      <c r="I73" s="11" t="s">
        <v>321</v>
      </c>
    </row>
    <row r="74" spans="1:9" ht="20.25" customHeight="1" x14ac:dyDescent="0.2">
      <c r="A74" s="4">
        <f>IFERROR(VLOOKUP(B74,'[1]DADOS (OCULTAR)'!$Q$3:$S$136,3,0),"")</f>
        <v>9767633000528</v>
      </c>
      <c r="B74" s="12" t="s">
        <v>9</v>
      </c>
      <c r="C74" s="6" t="s">
        <v>322</v>
      </c>
      <c r="D74" s="7" t="s">
        <v>323</v>
      </c>
      <c r="E74" s="8" t="s">
        <v>317</v>
      </c>
      <c r="F74" s="9">
        <v>45870</v>
      </c>
      <c r="G74" s="9">
        <v>46055</v>
      </c>
      <c r="H74" s="13">
        <v>2500</v>
      </c>
      <c r="I74" s="11" t="s">
        <v>324</v>
      </c>
    </row>
    <row r="75" spans="1:9" ht="20.25" customHeight="1" x14ac:dyDescent="0.2">
      <c r="A75" s="4">
        <f>IFERROR(VLOOKUP(B75,'[1]DADOS (OCULTAR)'!$Q$3:$S$136,3,0),"")</f>
        <v>9767633000528</v>
      </c>
      <c r="B75" s="12" t="s">
        <v>9</v>
      </c>
      <c r="C75" s="6" t="s">
        <v>325</v>
      </c>
      <c r="D75" s="7" t="s">
        <v>326</v>
      </c>
      <c r="E75" s="8" t="s">
        <v>317</v>
      </c>
      <c r="F75" s="9">
        <v>45689</v>
      </c>
      <c r="G75" s="9">
        <v>46054</v>
      </c>
      <c r="H75" s="13">
        <v>5400</v>
      </c>
      <c r="I75" s="11" t="s">
        <v>327</v>
      </c>
    </row>
    <row r="76" spans="1:9" ht="20.25" customHeight="1" x14ac:dyDescent="0.2">
      <c r="A76" s="4">
        <f>IFERROR(VLOOKUP(B76,'[1]DADOS (OCULTAR)'!$Q$3:$S$136,3,0),"")</f>
        <v>9767633000528</v>
      </c>
      <c r="B76" s="12" t="s">
        <v>9</v>
      </c>
      <c r="C76" s="6" t="s">
        <v>328</v>
      </c>
      <c r="D76" s="7" t="s">
        <v>329</v>
      </c>
      <c r="E76" s="8" t="s">
        <v>317</v>
      </c>
      <c r="F76" s="9">
        <v>45809</v>
      </c>
      <c r="G76" s="9">
        <v>46054</v>
      </c>
      <c r="H76" s="13">
        <v>2350</v>
      </c>
      <c r="I76" s="11" t="s">
        <v>330</v>
      </c>
    </row>
    <row r="77" spans="1:9" ht="20.25" customHeight="1" x14ac:dyDescent="0.2">
      <c r="A77" s="4">
        <f>IFERROR(VLOOKUP(B77,'[1]DADOS (OCULTAR)'!$Q$3:$S$136,3,0),"")</f>
        <v>9767633000528</v>
      </c>
      <c r="B77" s="12" t="s">
        <v>9</v>
      </c>
      <c r="C77" s="6" t="s">
        <v>331</v>
      </c>
      <c r="D77" s="7" t="s">
        <v>332</v>
      </c>
      <c r="E77" s="8" t="s">
        <v>317</v>
      </c>
      <c r="F77" s="9">
        <v>45839</v>
      </c>
      <c r="G77" s="9">
        <v>46054</v>
      </c>
      <c r="H77" s="13">
        <v>1350</v>
      </c>
      <c r="I77" s="11" t="s">
        <v>333</v>
      </c>
    </row>
    <row r="78" spans="1:9" ht="20.25" customHeight="1" x14ac:dyDescent="0.2">
      <c r="A78" s="4">
        <f>IFERROR(VLOOKUP(B78,'[1]DADOS (OCULTAR)'!$Q$3:$S$136,3,0),"")</f>
        <v>9767633000528</v>
      </c>
      <c r="B78" s="12" t="s">
        <v>9</v>
      </c>
      <c r="C78" s="6" t="s">
        <v>334</v>
      </c>
      <c r="D78" s="7" t="s">
        <v>335</v>
      </c>
      <c r="E78" s="8" t="s">
        <v>317</v>
      </c>
      <c r="F78" s="9">
        <v>45658</v>
      </c>
      <c r="G78" s="9">
        <v>46023</v>
      </c>
      <c r="H78" s="13">
        <v>5000</v>
      </c>
      <c r="I78" s="11" t="s">
        <v>336</v>
      </c>
    </row>
    <row r="79" spans="1:9" ht="20.25" customHeight="1" x14ac:dyDescent="0.2">
      <c r="A79" s="4">
        <f>IFERROR(VLOOKUP(B79,'[1]DADOS (OCULTAR)'!$Q$3:$S$136,3,0),"")</f>
        <v>9767633000528</v>
      </c>
      <c r="B79" s="12" t="s">
        <v>9</v>
      </c>
      <c r="C79" s="6" t="s">
        <v>337</v>
      </c>
      <c r="D79" s="7" t="s">
        <v>338</v>
      </c>
      <c r="E79" s="8" t="s">
        <v>317</v>
      </c>
      <c r="F79" s="9">
        <v>45689</v>
      </c>
      <c r="G79" s="9">
        <v>46054</v>
      </c>
      <c r="H79" s="13">
        <v>4400</v>
      </c>
      <c r="I79" s="11" t="s">
        <v>339</v>
      </c>
    </row>
    <row r="80" spans="1:9" ht="20.25" customHeight="1" x14ac:dyDescent="0.2">
      <c r="A80" s="4">
        <f>IFERROR(VLOOKUP(B80,'[1]DADOS (OCULTAR)'!$Q$3:$S$136,3,0),"")</f>
        <v>9767633000528</v>
      </c>
      <c r="B80" s="12" t="s">
        <v>9</v>
      </c>
      <c r="C80" s="6" t="s">
        <v>340</v>
      </c>
      <c r="D80" s="7" t="s">
        <v>341</v>
      </c>
      <c r="E80" s="8" t="s">
        <v>317</v>
      </c>
      <c r="F80" s="9">
        <v>45809</v>
      </c>
      <c r="G80" s="9">
        <v>46054</v>
      </c>
      <c r="H80" s="13">
        <v>2700</v>
      </c>
      <c r="I80" s="11" t="s">
        <v>342</v>
      </c>
    </row>
    <row r="81" spans="1:9" ht="20.25" customHeight="1" x14ac:dyDescent="0.2">
      <c r="A81" s="4">
        <f>IFERROR(VLOOKUP(B81,'[1]DADOS (OCULTAR)'!$Q$3:$S$136,3,0),"")</f>
        <v>9767633000528</v>
      </c>
      <c r="B81" s="12" t="s">
        <v>9</v>
      </c>
      <c r="C81" s="6" t="s">
        <v>343</v>
      </c>
      <c r="D81" s="7" t="s">
        <v>344</v>
      </c>
      <c r="E81" s="8" t="s">
        <v>317</v>
      </c>
      <c r="F81" s="9">
        <v>45809</v>
      </c>
      <c r="G81" s="9">
        <v>46054</v>
      </c>
      <c r="H81" s="13">
        <v>3750</v>
      </c>
      <c r="I81" s="11" t="s">
        <v>345</v>
      </c>
    </row>
    <row r="82" spans="1:9" ht="20.25" customHeight="1" x14ac:dyDescent="0.2">
      <c r="A82" s="4">
        <f>IFERROR(VLOOKUP(B82,'[1]DADOS (OCULTAR)'!$Q$3:$S$136,3,0),"")</f>
        <v>9767633000528</v>
      </c>
      <c r="B82" s="12" t="s">
        <v>9</v>
      </c>
      <c r="C82" s="6" t="s">
        <v>346</v>
      </c>
      <c r="D82" s="7" t="s">
        <v>347</v>
      </c>
      <c r="E82" s="8" t="s">
        <v>317</v>
      </c>
      <c r="F82" s="9">
        <v>45809</v>
      </c>
      <c r="G82" s="9">
        <v>46054</v>
      </c>
      <c r="H82" s="13">
        <v>9900</v>
      </c>
      <c r="I82" s="11" t="s">
        <v>348</v>
      </c>
    </row>
    <row r="83" spans="1:9" ht="20.25" customHeight="1" x14ac:dyDescent="0.2">
      <c r="A83" s="4">
        <f>IFERROR(VLOOKUP(B83,'[1]DADOS (OCULTAR)'!$Q$3:$S$136,3,0),"")</f>
        <v>9767633000528</v>
      </c>
      <c r="B83" s="12" t="s">
        <v>9</v>
      </c>
      <c r="C83" s="6" t="s">
        <v>349</v>
      </c>
      <c r="D83" s="7" t="s">
        <v>350</v>
      </c>
      <c r="E83" s="8" t="s">
        <v>317</v>
      </c>
      <c r="F83" s="9">
        <v>45689</v>
      </c>
      <c r="G83" s="9">
        <v>46054</v>
      </c>
      <c r="H83" s="13">
        <v>9400</v>
      </c>
      <c r="I83" s="11" t="s">
        <v>351</v>
      </c>
    </row>
    <row r="84" spans="1:9" ht="20.25" customHeight="1" x14ac:dyDescent="0.2">
      <c r="A84" s="4">
        <f>IFERROR(VLOOKUP(B84,'[1]DADOS (OCULTAR)'!$Q$3:$S$136,3,0),"")</f>
        <v>9767633000528</v>
      </c>
      <c r="B84" s="12" t="s">
        <v>9</v>
      </c>
      <c r="C84" s="6" t="s">
        <v>352</v>
      </c>
      <c r="D84" s="7" t="s">
        <v>353</v>
      </c>
      <c r="E84" s="8" t="s">
        <v>317</v>
      </c>
      <c r="F84" s="9">
        <v>45689</v>
      </c>
      <c r="G84" s="9">
        <v>46054</v>
      </c>
      <c r="H84" s="13">
        <v>12150</v>
      </c>
      <c r="I84" s="11" t="s">
        <v>354</v>
      </c>
    </row>
    <row r="85" spans="1:9" ht="20.25" customHeight="1" x14ac:dyDescent="0.2">
      <c r="A85" s="4">
        <f>IFERROR(VLOOKUP(B85,'[1]DADOS (OCULTAR)'!$Q$3:$S$136,3,0),"")</f>
        <v>9767633000528</v>
      </c>
      <c r="B85" s="12" t="s">
        <v>9</v>
      </c>
      <c r="C85" s="6" t="s">
        <v>355</v>
      </c>
      <c r="D85" s="7" t="s">
        <v>356</v>
      </c>
      <c r="E85" s="8" t="s">
        <v>317</v>
      </c>
      <c r="F85" s="9">
        <v>45689</v>
      </c>
      <c r="G85" s="9">
        <v>46054</v>
      </c>
      <c r="H85" s="13">
        <v>2200</v>
      </c>
      <c r="I85" s="11" t="s">
        <v>357</v>
      </c>
    </row>
    <row r="86" spans="1:9" ht="20.25" customHeight="1" x14ac:dyDescent="0.2">
      <c r="A86" s="4">
        <f>IFERROR(VLOOKUP(B86,'[1]DADOS (OCULTAR)'!$Q$3:$S$136,3,0),"")</f>
        <v>9767633000528</v>
      </c>
      <c r="B86" s="12" t="s">
        <v>9</v>
      </c>
      <c r="C86" s="6" t="s">
        <v>358</v>
      </c>
      <c r="D86" s="7" t="s">
        <v>359</v>
      </c>
      <c r="E86" s="8" t="s">
        <v>317</v>
      </c>
      <c r="F86" s="9">
        <v>45689</v>
      </c>
      <c r="G86" s="9">
        <v>45689</v>
      </c>
      <c r="H86" s="13">
        <v>1250</v>
      </c>
      <c r="I86" s="11" t="s">
        <v>360</v>
      </c>
    </row>
    <row r="87" spans="1:9" ht="20.25" customHeight="1" x14ac:dyDescent="0.2">
      <c r="A87" s="4">
        <f>IFERROR(VLOOKUP(B87,'[1]DADOS (OCULTAR)'!$Q$3:$S$136,3,0),"")</f>
        <v>9767633000528</v>
      </c>
      <c r="B87" s="12" t="s">
        <v>9</v>
      </c>
      <c r="C87" s="6" t="s">
        <v>361</v>
      </c>
      <c r="D87" s="7" t="s">
        <v>362</v>
      </c>
      <c r="E87" s="8" t="s">
        <v>317</v>
      </c>
      <c r="F87" s="9">
        <v>45689</v>
      </c>
      <c r="G87" s="9">
        <v>46054</v>
      </c>
      <c r="H87" s="13">
        <v>7900</v>
      </c>
      <c r="I87" s="11" t="s">
        <v>363</v>
      </c>
    </row>
    <row r="88" spans="1:9" ht="20.25" customHeight="1" x14ac:dyDescent="0.2">
      <c r="A88" s="4">
        <f>IFERROR(VLOOKUP(B88,'[1]DADOS (OCULTAR)'!$Q$3:$S$136,3,0),"")</f>
        <v>9767633000528</v>
      </c>
      <c r="B88" s="12" t="s">
        <v>9</v>
      </c>
      <c r="C88" s="6" t="s">
        <v>364</v>
      </c>
      <c r="D88" s="7" t="s">
        <v>365</v>
      </c>
      <c r="E88" s="8" t="s">
        <v>317</v>
      </c>
      <c r="F88" s="9">
        <v>45689</v>
      </c>
      <c r="G88" s="9">
        <v>46054</v>
      </c>
      <c r="H88" s="13">
        <v>1100</v>
      </c>
      <c r="I88" s="11" t="s">
        <v>366</v>
      </c>
    </row>
    <row r="89" spans="1:9" ht="20.25" customHeight="1" x14ac:dyDescent="0.2">
      <c r="A89" s="4">
        <f>IFERROR(VLOOKUP(B89,'[1]DADOS (OCULTAR)'!$Q$3:$S$136,3,0),"")</f>
        <v>9767633000528</v>
      </c>
      <c r="B89" s="12" t="s">
        <v>9</v>
      </c>
      <c r="C89" s="6" t="s">
        <v>367</v>
      </c>
      <c r="D89" s="7" t="s">
        <v>368</v>
      </c>
      <c r="E89" s="8" t="s">
        <v>317</v>
      </c>
      <c r="F89" s="9">
        <v>45778</v>
      </c>
      <c r="G89" s="9">
        <v>46054</v>
      </c>
      <c r="H89" s="13">
        <v>15100</v>
      </c>
      <c r="I89" s="11" t="s">
        <v>369</v>
      </c>
    </row>
    <row r="90" spans="1:9" ht="20.25" customHeight="1" x14ac:dyDescent="0.2">
      <c r="A90" s="4">
        <f>IFERROR(VLOOKUP(B90,'[1]DADOS (OCULTAR)'!$Q$3:$S$136,3,0),"")</f>
        <v>9767633000528</v>
      </c>
      <c r="B90" s="12" t="s">
        <v>9</v>
      </c>
      <c r="C90" s="6" t="s">
        <v>370</v>
      </c>
      <c r="D90" s="7" t="s">
        <v>371</v>
      </c>
      <c r="E90" s="8" t="s">
        <v>317</v>
      </c>
      <c r="F90" s="9">
        <v>45717</v>
      </c>
      <c r="G90" s="9">
        <v>46054</v>
      </c>
      <c r="H90" s="13">
        <v>6250</v>
      </c>
      <c r="I90" s="11" t="s">
        <v>372</v>
      </c>
    </row>
    <row r="91" spans="1:9" ht="20.25" customHeight="1" x14ac:dyDescent="0.2">
      <c r="A91" s="4">
        <f>IFERROR(VLOOKUP(B91,'[1]DADOS (OCULTAR)'!$Q$3:$S$136,3,0),"")</f>
        <v>9767633000528</v>
      </c>
      <c r="B91" s="12" t="s">
        <v>9</v>
      </c>
      <c r="C91" s="6" t="s">
        <v>373</v>
      </c>
      <c r="D91" s="7" t="s">
        <v>374</v>
      </c>
      <c r="E91" s="8" t="s">
        <v>317</v>
      </c>
      <c r="F91" s="9">
        <v>45717</v>
      </c>
      <c r="G91" s="9">
        <v>46054</v>
      </c>
      <c r="H91" s="13">
        <v>6750</v>
      </c>
      <c r="I91" s="11" t="s">
        <v>375</v>
      </c>
    </row>
    <row r="92" spans="1:9" ht="20.25" customHeight="1" x14ac:dyDescent="0.2">
      <c r="A92" s="4">
        <f>IFERROR(VLOOKUP(B92,'[1]DADOS (OCULTAR)'!$Q$3:$S$136,3,0),"")</f>
        <v>9767633000528</v>
      </c>
      <c r="B92" s="12" t="s">
        <v>9</v>
      </c>
      <c r="C92" s="6" t="s">
        <v>376</v>
      </c>
      <c r="D92" s="7" t="s">
        <v>377</v>
      </c>
      <c r="E92" s="8" t="s">
        <v>317</v>
      </c>
      <c r="F92" s="9">
        <v>45689</v>
      </c>
      <c r="G92" s="9">
        <v>46054</v>
      </c>
      <c r="H92" s="13">
        <v>2500</v>
      </c>
      <c r="I92" s="11" t="s">
        <v>378</v>
      </c>
    </row>
    <row r="93" spans="1:9" ht="20.25" customHeight="1" x14ac:dyDescent="0.2">
      <c r="A93" s="4">
        <f>IFERROR(VLOOKUP(B93,'[1]DADOS (OCULTAR)'!$Q$3:$S$136,3,0),"")</f>
        <v>9767633000528</v>
      </c>
      <c r="B93" s="12" t="s">
        <v>9</v>
      </c>
      <c r="C93" s="6" t="s">
        <v>379</v>
      </c>
      <c r="D93" s="7" t="s">
        <v>380</v>
      </c>
      <c r="E93" s="8" t="s">
        <v>317</v>
      </c>
      <c r="F93" s="9">
        <v>45689</v>
      </c>
      <c r="G93" s="9">
        <v>46054</v>
      </c>
      <c r="H93" s="13">
        <v>2350</v>
      </c>
      <c r="I93" s="11" t="s">
        <v>381</v>
      </c>
    </row>
    <row r="94" spans="1:9" ht="20.25" customHeight="1" x14ac:dyDescent="0.2">
      <c r="A94" s="4">
        <f>IFERROR(VLOOKUP(B94,'[1]DADOS (OCULTAR)'!$Q$3:$S$136,3,0),"")</f>
        <v>9767633000528</v>
      </c>
      <c r="B94" s="12" t="s">
        <v>9</v>
      </c>
      <c r="C94" s="6" t="s">
        <v>382</v>
      </c>
      <c r="D94" s="7" t="s">
        <v>383</v>
      </c>
      <c r="E94" s="8" t="s">
        <v>317</v>
      </c>
      <c r="F94" s="9">
        <v>45689</v>
      </c>
      <c r="G94" s="9">
        <v>46054</v>
      </c>
      <c r="H94" s="13">
        <v>7200</v>
      </c>
      <c r="I94" s="11" t="s">
        <v>384</v>
      </c>
    </row>
    <row r="95" spans="1:9" ht="20.25" customHeight="1" x14ac:dyDescent="0.2">
      <c r="A95" s="4">
        <f>IFERROR(VLOOKUP(B95,'[1]DADOS (OCULTAR)'!$Q$3:$S$136,3,0),"")</f>
        <v>9767633000528</v>
      </c>
      <c r="B95" s="12" t="s">
        <v>9</v>
      </c>
      <c r="C95" s="6" t="s">
        <v>385</v>
      </c>
      <c r="D95" s="7" t="s">
        <v>386</v>
      </c>
      <c r="E95" s="8" t="s">
        <v>317</v>
      </c>
      <c r="F95" s="9">
        <v>45839</v>
      </c>
      <c r="G95" s="9">
        <v>46054</v>
      </c>
      <c r="H95" s="13">
        <v>1100</v>
      </c>
      <c r="I95" s="11" t="s">
        <v>387</v>
      </c>
    </row>
    <row r="96" spans="1:9" ht="20.25" customHeight="1" x14ac:dyDescent="0.2">
      <c r="A96" s="4">
        <f>IFERROR(VLOOKUP(B96,'[1]DADOS (OCULTAR)'!$Q$3:$S$136,3,0),"")</f>
        <v>9767633000528</v>
      </c>
      <c r="B96" s="12" t="s">
        <v>9</v>
      </c>
      <c r="C96" s="6" t="s">
        <v>388</v>
      </c>
      <c r="D96" s="7" t="s">
        <v>389</v>
      </c>
      <c r="E96" s="8" t="s">
        <v>317</v>
      </c>
      <c r="F96" s="9">
        <v>45778</v>
      </c>
      <c r="G96" s="9">
        <v>46054</v>
      </c>
      <c r="H96" s="13">
        <v>2500</v>
      </c>
      <c r="I96" s="11" t="s">
        <v>390</v>
      </c>
    </row>
    <row r="97" spans="1:9" ht="20.25" customHeight="1" x14ac:dyDescent="0.2">
      <c r="A97" s="4">
        <f>IFERROR(VLOOKUP(B97,'[1]DADOS (OCULTAR)'!$Q$3:$S$136,3,0),"")</f>
        <v>9767633000528</v>
      </c>
      <c r="B97" s="12" t="s">
        <v>9</v>
      </c>
      <c r="C97" s="6" t="s">
        <v>391</v>
      </c>
      <c r="D97" s="7" t="s">
        <v>392</v>
      </c>
      <c r="E97" s="8" t="s">
        <v>317</v>
      </c>
      <c r="F97" s="9">
        <v>45809</v>
      </c>
      <c r="G97" s="9">
        <v>46054</v>
      </c>
      <c r="H97" s="13">
        <v>5000</v>
      </c>
      <c r="I97" s="11" t="s">
        <v>393</v>
      </c>
    </row>
    <row r="98" spans="1:9" ht="20.25" customHeight="1" x14ac:dyDescent="0.2">
      <c r="A98" s="4">
        <f>IFERROR(VLOOKUP(B98,'[1]DADOS (OCULTAR)'!$Q$3:$S$136,3,0),"")</f>
        <v>9767633000528</v>
      </c>
      <c r="B98" s="12" t="s">
        <v>9</v>
      </c>
      <c r="C98" s="6" t="s">
        <v>394</v>
      </c>
      <c r="D98" s="7" t="s">
        <v>395</v>
      </c>
      <c r="E98" s="8" t="s">
        <v>317</v>
      </c>
      <c r="F98" s="9">
        <v>45839</v>
      </c>
      <c r="G98" s="9">
        <v>46054</v>
      </c>
      <c r="H98" s="13">
        <v>9400</v>
      </c>
      <c r="I98" s="11" t="s">
        <v>396</v>
      </c>
    </row>
    <row r="99" spans="1:9" ht="20.25" customHeight="1" x14ac:dyDescent="0.2">
      <c r="A99" s="4">
        <f>IFERROR(VLOOKUP(B99,'[1]DADOS (OCULTAR)'!$Q$3:$S$136,3,0),"")</f>
        <v>9767633000528</v>
      </c>
      <c r="B99" s="12" t="s">
        <v>9</v>
      </c>
      <c r="C99" s="6" t="s">
        <v>397</v>
      </c>
      <c r="D99" s="7" t="s">
        <v>398</v>
      </c>
      <c r="E99" s="8" t="s">
        <v>317</v>
      </c>
      <c r="F99" s="9">
        <v>45717</v>
      </c>
      <c r="G99" s="9">
        <v>46054</v>
      </c>
      <c r="H99" s="13">
        <v>2700</v>
      </c>
      <c r="I99" s="11" t="s">
        <v>399</v>
      </c>
    </row>
    <row r="100" spans="1:9" ht="20.25" customHeight="1" x14ac:dyDescent="0.2">
      <c r="A100" s="4">
        <f>IFERROR(VLOOKUP(B100,'[1]DADOS (OCULTAR)'!$Q$3:$S$136,3,0),"")</f>
        <v>9767633000528</v>
      </c>
      <c r="B100" s="12" t="s">
        <v>9</v>
      </c>
      <c r="C100" s="6" t="s">
        <v>400</v>
      </c>
      <c r="D100" s="7" t="s">
        <v>401</v>
      </c>
      <c r="E100" s="8" t="s">
        <v>317</v>
      </c>
      <c r="F100" s="9">
        <v>45689</v>
      </c>
      <c r="G100" s="9">
        <v>46054</v>
      </c>
      <c r="H100" s="13">
        <v>12800</v>
      </c>
      <c r="I100" s="11" t="s">
        <v>402</v>
      </c>
    </row>
    <row r="101" spans="1:9" ht="20.25" customHeight="1" x14ac:dyDescent="0.2">
      <c r="A101" s="4">
        <f>IFERROR(VLOOKUP(B101,'[1]DADOS (OCULTAR)'!$Q$3:$S$136,3,0),"")</f>
        <v>9767633000528</v>
      </c>
      <c r="B101" s="12" t="s">
        <v>9</v>
      </c>
      <c r="C101" s="6" t="s">
        <v>403</v>
      </c>
      <c r="D101" s="7" t="s">
        <v>404</v>
      </c>
      <c r="E101" s="8" t="s">
        <v>317</v>
      </c>
      <c r="F101" s="9">
        <v>45689</v>
      </c>
      <c r="G101" s="9">
        <v>46054</v>
      </c>
      <c r="H101" s="13">
        <v>6250</v>
      </c>
      <c r="I101" s="11" t="s">
        <v>405</v>
      </c>
    </row>
    <row r="102" spans="1:9" ht="20.25" customHeight="1" x14ac:dyDescent="0.2">
      <c r="A102" s="4">
        <f>IFERROR(VLOOKUP(B102,'[1]DADOS (OCULTAR)'!$Q$3:$S$136,3,0),"")</f>
        <v>9767633000528</v>
      </c>
      <c r="B102" s="12" t="s">
        <v>9</v>
      </c>
      <c r="C102" s="6" t="s">
        <v>406</v>
      </c>
      <c r="D102" s="7" t="s">
        <v>407</v>
      </c>
      <c r="E102" s="8" t="s">
        <v>317</v>
      </c>
      <c r="F102" s="9">
        <v>46054</v>
      </c>
      <c r="G102" s="9">
        <v>46054</v>
      </c>
      <c r="H102" s="13">
        <v>7200</v>
      </c>
      <c r="I102" s="11" t="s">
        <v>408</v>
      </c>
    </row>
    <row r="103" spans="1:9" ht="20.25" customHeight="1" x14ac:dyDescent="0.2">
      <c r="A103" s="4">
        <f>IFERROR(VLOOKUP(B103,'[1]DADOS (OCULTAR)'!$Q$3:$S$136,3,0),"")</f>
        <v>9767633000528</v>
      </c>
      <c r="B103" s="12" t="s">
        <v>9</v>
      </c>
      <c r="C103" s="6" t="s">
        <v>409</v>
      </c>
      <c r="D103" s="7" t="s">
        <v>410</v>
      </c>
      <c r="E103" s="8" t="s">
        <v>317</v>
      </c>
      <c r="F103" s="9">
        <v>45839</v>
      </c>
      <c r="G103" s="9">
        <v>46054</v>
      </c>
      <c r="H103" s="13">
        <v>1250</v>
      </c>
      <c r="I103" s="11" t="s">
        <v>411</v>
      </c>
    </row>
    <row r="104" spans="1:9" ht="20.25" customHeight="1" x14ac:dyDescent="0.2">
      <c r="A104" s="4">
        <f>IFERROR(VLOOKUP(B104,'[1]DADOS (OCULTAR)'!$Q$3:$S$136,3,0),"")</f>
        <v>9767633000528</v>
      </c>
      <c r="B104" s="12" t="s">
        <v>9</v>
      </c>
      <c r="C104" s="6" t="s">
        <v>412</v>
      </c>
      <c r="D104" s="7" t="s">
        <v>413</v>
      </c>
      <c r="E104" s="8" t="s">
        <v>317</v>
      </c>
      <c r="F104" s="9">
        <v>45689</v>
      </c>
      <c r="G104" s="9">
        <v>46054</v>
      </c>
      <c r="H104" s="13">
        <v>24450</v>
      </c>
      <c r="I104" s="11" t="s">
        <v>414</v>
      </c>
    </row>
    <row r="105" spans="1:9" ht="20.25" customHeight="1" x14ac:dyDescent="0.2">
      <c r="A105" s="4">
        <f>IFERROR(VLOOKUP(B105,'[1]DADOS (OCULTAR)'!$Q$3:$S$136,3,0),"")</f>
        <v>9767633000528</v>
      </c>
      <c r="B105" s="12" t="s">
        <v>9</v>
      </c>
      <c r="C105" s="6" t="s">
        <v>415</v>
      </c>
      <c r="D105" s="7" t="s">
        <v>416</v>
      </c>
      <c r="E105" s="8" t="s">
        <v>317</v>
      </c>
      <c r="F105" s="9">
        <v>45689</v>
      </c>
      <c r="G105" s="9">
        <v>46054</v>
      </c>
      <c r="H105" s="13">
        <v>3750</v>
      </c>
      <c r="I105" s="11" t="s">
        <v>417</v>
      </c>
    </row>
    <row r="106" spans="1:9" ht="20.25" customHeight="1" x14ac:dyDescent="0.2">
      <c r="A106" s="4">
        <f>IFERROR(VLOOKUP(B106,'[1]DADOS (OCULTAR)'!$Q$3:$S$136,3,0),"")</f>
        <v>9767633000528</v>
      </c>
      <c r="B106" s="12" t="s">
        <v>9</v>
      </c>
      <c r="C106" s="6" t="s">
        <v>418</v>
      </c>
      <c r="D106" s="7" t="s">
        <v>419</v>
      </c>
      <c r="E106" s="8" t="s">
        <v>317</v>
      </c>
      <c r="F106" s="9">
        <v>45658</v>
      </c>
      <c r="G106" s="9">
        <v>46054</v>
      </c>
      <c r="H106" s="13">
        <v>56150</v>
      </c>
      <c r="I106" s="11" t="s">
        <v>420</v>
      </c>
    </row>
    <row r="107" spans="1:9" ht="20.25" customHeight="1" x14ac:dyDescent="0.2">
      <c r="A107" s="4">
        <f>IFERROR(VLOOKUP(B107,'[1]DADOS (OCULTAR)'!$Q$3:$S$136,3,0),"")</f>
        <v>9767633000528</v>
      </c>
      <c r="B107" s="12" t="s">
        <v>9</v>
      </c>
      <c r="C107" s="6" t="s">
        <v>421</v>
      </c>
      <c r="D107" s="7" t="s">
        <v>422</v>
      </c>
      <c r="E107" s="8" t="s">
        <v>317</v>
      </c>
      <c r="F107" s="9">
        <v>45689</v>
      </c>
      <c r="G107" s="9">
        <v>46054</v>
      </c>
      <c r="H107" s="13">
        <v>23600</v>
      </c>
      <c r="I107" s="11" t="s">
        <v>423</v>
      </c>
    </row>
    <row r="108" spans="1:9" ht="20.25" customHeight="1" x14ac:dyDescent="0.2">
      <c r="A108" s="4">
        <f>IFERROR(VLOOKUP(B108,'[1]DADOS (OCULTAR)'!$Q$3:$S$136,3,0),"")</f>
        <v>9767633000528</v>
      </c>
      <c r="B108" s="12" t="s">
        <v>9</v>
      </c>
      <c r="C108" s="6" t="s">
        <v>424</v>
      </c>
      <c r="D108" s="7" t="s">
        <v>425</v>
      </c>
      <c r="E108" s="8" t="s">
        <v>317</v>
      </c>
      <c r="F108" s="9">
        <v>45778</v>
      </c>
      <c r="G108" s="9">
        <v>46054</v>
      </c>
      <c r="H108" s="13">
        <v>1250</v>
      </c>
      <c r="I108" s="11" t="s">
        <v>426</v>
      </c>
    </row>
    <row r="109" spans="1:9" ht="20.25" customHeight="1" x14ac:dyDescent="0.2">
      <c r="A109" s="4">
        <f>IFERROR(VLOOKUP(B109,'[1]DADOS (OCULTAR)'!$Q$3:$S$136,3,0),"")</f>
        <v>9767633000528</v>
      </c>
      <c r="B109" s="12" t="s">
        <v>9</v>
      </c>
      <c r="C109" s="6" t="s">
        <v>427</v>
      </c>
      <c r="D109" s="7" t="s">
        <v>428</v>
      </c>
      <c r="E109" s="8" t="s">
        <v>317</v>
      </c>
      <c r="F109" s="9">
        <v>45658</v>
      </c>
      <c r="G109" s="9">
        <v>46023</v>
      </c>
      <c r="H109" s="13">
        <v>15300</v>
      </c>
      <c r="I109" s="11" t="s">
        <v>429</v>
      </c>
    </row>
    <row r="110" spans="1:9" ht="20.25" customHeight="1" x14ac:dyDescent="0.2">
      <c r="A110" s="4">
        <f>IFERROR(VLOOKUP(B110,'[1]DADOS (OCULTAR)'!$Q$3:$S$136,3,0),"")</f>
        <v>9767633000528</v>
      </c>
      <c r="B110" s="12" t="s">
        <v>9</v>
      </c>
      <c r="C110" s="6" t="s">
        <v>430</v>
      </c>
      <c r="D110" s="7" t="s">
        <v>431</v>
      </c>
      <c r="E110" s="8" t="s">
        <v>317</v>
      </c>
      <c r="F110" s="9">
        <v>45689</v>
      </c>
      <c r="G110" s="9">
        <v>46054</v>
      </c>
      <c r="H110" s="13">
        <v>11250</v>
      </c>
      <c r="I110" s="11" t="s">
        <v>432</v>
      </c>
    </row>
    <row r="111" spans="1:9" ht="20.25" customHeight="1" x14ac:dyDescent="0.2">
      <c r="A111" s="4">
        <f>IFERROR(VLOOKUP(B111,'[1]DADOS (OCULTAR)'!$Q$3:$S$136,3,0),"")</f>
        <v>9767633000528</v>
      </c>
      <c r="B111" s="12" t="s">
        <v>9</v>
      </c>
      <c r="C111" s="6" t="s">
        <v>433</v>
      </c>
      <c r="D111" s="7" t="s">
        <v>434</v>
      </c>
      <c r="E111" s="8" t="s">
        <v>317</v>
      </c>
      <c r="F111" s="9">
        <v>45717</v>
      </c>
      <c r="G111" s="9">
        <v>46054</v>
      </c>
      <c r="H111" s="13">
        <v>8750</v>
      </c>
      <c r="I111" s="11" t="s">
        <v>435</v>
      </c>
    </row>
    <row r="112" spans="1:9" ht="20.25" customHeight="1" x14ac:dyDescent="0.2">
      <c r="A112" s="4">
        <f>IFERROR(VLOOKUP(B112,'[1]DADOS (OCULTAR)'!$Q$3:$S$136,3,0),"")</f>
        <v>9767633000528</v>
      </c>
      <c r="B112" s="12" t="s">
        <v>9</v>
      </c>
      <c r="C112" s="6" t="s">
        <v>436</v>
      </c>
      <c r="D112" s="7" t="s">
        <v>437</v>
      </c>
      <c r="E112" s="8" t="s">
        <v>317</v>
      </c>
      <c r="F112" s="9">
        <v>45748</v>
      </c>
      <c r="G112" s="9">
        <v>46054</v>
      </c>
      <c r="H112" s="13">
        <v>1250</v>
      </c>
      <c r="I112" s="11" t="s">
        <v>438</v>
      </c>
    </row>
    <row r="113" spans="1:9" ht="20.25" customHeight="1" x14ac:dyDescent="0.2">
      <c r="A113" s="4">
        <f>IFERROR(VLOOKUP(B113,'[1]DADOS (OCULTAR)'!$Q$3:$S$136,3,0),"")</f>
        <v>9767633000528</v>
      </c>
      <c r="B113" s="12" t="s">
        <v>9</v>
      </c>
      <c r="C113" s="6" t="s">
        <v>439</v>
      </c>
      <c r="D113" s="7" t="s">
        <v>440</v>
      </c>
      <c r="E113" s="8" t="s">
        <v>317</v>
      </c>
      <c r="F113" s="9">
        <v>45689</v>
      </c>
      <c r="G113" s="9">
        <v>46054</v>
      </c>
      <c r="H113" s="13">
        <v>8800</v>
      </c>
      <c r="I113" s="11" t="s">
        <v>441</v>
      </c>
    </row>
    <row r="114" spans="1:9" ht="20.25" customHeight="1" x14ac:dyDescent="0.2">
      <c r="A114" s="4">
        <f>IFERROR(VLOOKUP(B114,'[1]DADOS (OCULTAR)'!$Q$3:$S$136,3,0),"")</f>
        <v>9767633000528</v>
      </c>
      <c r="B114" s="12" t="s">
        <v>9</v>
      </c>
      <c r="C114" s="6" t="s">
        <v>442</v>
      </c>
      <c r="D114" s="7" t="s">
        <v>443</v>
      </c>
      <c r="E114" s="8" t="s">
        <v>317</v>
      </c>
      <c r="F114" s="9">
        <v>45778</v>
      </c>
      <c r="G114" s="9">
        <v>46054</v>
      </c>
      <c r="H114" s="13">
        <v>14400</v>
      </c>
      <c r="I114" s="11" t="s">
        <v>390</v>
      </c>
    </row>
    <row r="115" spans="1:9" ht="20.25" customHeight="1" x14ac:dyDescent="0.2">
      <c r="A115" s="4">
        <f>IFERROR(VLOOKUP(B115,'[1]DADOS (OCULTAR)'!$Q$3:$S$136,3,0),"")</f>
        <v>9767633000528</v>
      </c>
      <c r="B115" s="12" t="s">
        <v>9</v>
      </c>
      <c r="C115" s="6" t="s">
        <v>444</v>
      </c>
      <c r="D115" s="7" t="s">
        <v>445</v>
      </c>
      <c r="E115" s="8" t="s">
        <v>317</v>
      </c>
      <c r="F115" s="9">
        <v>45689</v>
      </c>
      <c r="G115" s="9">
        <v>46054</v>
      </c>
      <c r="H115" s="13">
        <v>13850</v>
      </c>
      <c r="I115" s="11" t="s">
        <v>446</v>
      </c>
    </row>
    <row r="116" spans="1:9" ht="20.25" customHeight="1" x14ac:dyDescent="0.2">
      <c r="A116" s="4">
        <f>IFERROR(VLOOKUP(B116,'[1]DADOS (OCULTAR)'!$Q$3:$S$136,3,0),"")</f>
        <v>9767633000528</v>
      </c>
      <c r="B116" s="12" t="s">
        <v>9</v>
      </c>
      <c r="C116" s="6" t="s">
        <v>447</v>
      </c>
      <c r="D116" s="7" t="s">
        <v>448</v>
      </c>
      <c r="E116" s="8" t="s">
        <v>317</v>
      </c>
      <c r="F116" s="9">
        <v>45689</v>
      </c>
      <c r="G116" s="9">
        <v>46054</v>
      </c>
      <c r="H116" s="13">
        <v>6600</v>
      </c>
      <c r="I116" s="11" t="s">
        <v>449</v>
      </c>
    </row>
    <row r="117" spans="1:9" ht="20.25" customHeight="1" x14ac:dyDescent="0.2">
      <c r="A117" s="4">
        <f>IFERROR(VLOOKUP(B117,'[1]DADOS (OCULTAR)'!$Q$3:$S$136,3,0),"")</f>
        <v>9767633000528</v>
      </c>
      <c r="B117" s="12" t="s">
        <v>9</v>
      </c>
      <c r="C117" s="6" t="s">
        <v>450</v>
      </c>
      <c r="D117" s="7" t="s">
        <v>451</v>
      </c>
      <c r="E117" s="8" t="s">
        <v>317</v>
      </c>
      <c r="F117" s="9">
        <v>45689</v>
      </c>
      <c r="G117" s="9">
        <v>46054</v>
      </c>
      <c r="H117" s="13">
        <v>7050</v>
      </c>
      <c r="I117" s="11" t="s">
        <v>452</v>
      </c>
    </row>
    <row r="118" spans="1:9" ht="20.25" customHeight="1" x14ac:dyDescent="0.2">
      <c r="A118" s="4">
        <f>IFERROR(VLOOKUP(B118,'[1]DADOS (OCULTAR)'!$Q$3:$S$136,3,0),"")</f>
        <v>9767633000528</v>
      </c>
      <c r="B118" s="12" t="s">
        <v>9</v>
      </c>
      <c r="C118" s="6" t="s">
        <v>453</v>
      </c>
      <c r="D118" s="7" t="s">
        <v>454</v>
      </c>
      <c r="E118" s="8" t="s">
        <v>317</v>
      </c>
      <c r="F118" s="9">
        <v>45809</v>
      </c>
      <c r="G118" s="9">
        <v>46054</v>
      </c>
      <c r="H118" s="13">
        <v>8100</v>
      </c>
      <c r="I118" s="11" t="s">
        <v>455</v>
      </c>
    </row>
    <row r="119" spans="1:9" ht="20.25" customHeight="1" x14ac:dyDescent="0.2">
      <c r="A119" s="4">
        <f>IFERROR(VLOOKUP(B119,'[1]DADOS (OCULTAR)'!$Q$3:$S$136,3,0),"")</f>
        <v>9767633000528</v>
      </c>
      <c r="B119" s="12" t="s">
        <v>9</v>
      </c>
      <c r="C119" s="6" t="s">
        <v>456</v>
      </c>
      <c r="D119" s="7" t="s">
        <v>457</v>
      </c>
      <c r="E119" s="8" t="s">
        <v>317</v>
      </c>
      <c r="F119" s="9">
        <v>45809</v>
      </c>
      <c r="G119" s="9">
        <v>46054</v>
      </c>
      <c r="H119" s="13">
        <v>5650</v>
      </c>
      <c r="I119" s="11" t="s">
        <v>458</v>
      </c>
    </row>
    <row r="120" spans="1:9" ht="20.25" customHeight="1" x14ac:dyDescent="0.2">
      <c r="A120" s="4">
        <f>IFERROR(VLOOKUP(B120,'[1]DADOS (OCULTAR)'!$Q$3:$S$136,3,0),"")</f>
        <v>9767633000528</v>
      </c>
      <c r="B120" s="12" t="s">
        <v>9</v>
      </c>
      <c r="C120" s="6" t="s">
        <v>459</v>
      </c>
      <c r="D120" s="7" t="s">
        <v>460</v>
      </c>
      <c r="E120" s="8" t="s">
        <v>317</v>
      </c>
      <c r="F120" s="9">
        <v>45689</v>
      </c>
      <c r="G120" s="9">
        <v>46054</v>
      </c>
      <c r="H120" s="13">
        <v>1100</v>
      </c>
      <c r="I120" s="11" t="s">
        <v>461</v>
      </c>
    </row>
    <row r="121" spans="1:9" ht="20.25" customHeight="1" x14ac:dyDescent="0.2">
      <c r="A121" s="4">
        <f>IFERROR(VLOOKUP(B121,'[1]DADOS (OCULTAR)'!$Q$3:$S$136,3,0),"")</f>
        <v>9767633000528</v>
      </c>
      <c r="B121" s="12" t="s">
        <v>9</v>
      </c>
      <c r="C121" s="6" t="s">
        <v>462</v>
      </c>
      <c r="D121" s="7" t="s">
        <v>463</v>
      </c>
      <c r="E121" s="8" t="s">
        <v>317</v>
      </c>
      <c r="F121" s="9">
        <v>45839</v>
      </c>
      <c r="G121" s="9">
        <v>46054</v>
      </c>
      <c r="H121" s="13">
        <v>2200</v>
      </c>
      <c r="I121" s="11" t="s">
        <v>464</v>
      </c>
    </row>
    <row r="122" spans="1:9" ht="20.25" customHeight="1" x14ac:dyDescent="0.2">
      <c r="A122" s="4">
        <f>IFERROR(VLOOKUP(B122,'[1]DADOS (OCULTAR)'!$Q$3:$S$136,3,0),"")</f>
        <v>9767633000528</v>
      </c>
      <c r="B122" s="12" t="s">
        <v>9</v>
      </c>
      <c r="C122" s="6" t="s">
        <v>465</v>
      </c>
      <c r="D122" s="7" t="s">
        <v>466</v>
      </c>
      <c r="E122" s="8" t="s">
        <v>317</v>
      </c>
      <c r="F122" s="9">
        <v>45689</v>
      </c>
      <c r="G122" s="9">
        <v>46054</v>
      </c>
      <c r="H122" s="13">
        <v>2500</v>
      </c>
      <c r="I122" s="11" t="s">
        <v>467</v>
      </c>
    </row>
    <row r="123" spans="1:9" ht="20.25" customHeight="1" x14ac:dyDescent="0.2">
      <c r="A123" s="4">
        <f>IFERROR(VLOOKUP(B123,'[1]DADOS (OCULTAR)'!$Q$3:$S$136,3,0),"")</f>
        <v>9767633000528</v>
      </c>
      <c r="B123" s="12" t="s">
        <v>9</v>
      </c>
      <c r="C123" s="6" t="s">
        <v>468</v>
      </c>
      <c r="D123" s="7" t="s">
        <v>469</v>
      </c>
      <c r="E123" s="8" t="s">
        <v>317</v>
      </c>
      <c r="F123" s="9">
        <v>45689</v>
      </c>
      <c r="G123" s="9">
        <v>46054</v>
      </c>
      <c r="H123" s="13">
        <v>5650</v>
      </c>
      <c r="I123" s="11" t="s">
        <v>470</v>
      </c>
    </row>
    <row r="124" spans="1:9" ht="20.25" customHeight="1" x14ac:dyDescent="0.2">
      <c r="A124" s="4">
        <f>IFERROR(VLOOKUP(B124,'[1]DADOS (OCULTAR)'!$Q$3:$S$136,3,0),"")</f>
        <v>9767633000528</v>
      </c>
      <c r="B124" s="12" t="s">
        <v>9</v>
      </c>
      <c r="C124" s="6" t="s">
        <v>471</v>
      </c>
      <c r="D124" s="7" t="s">
        <v>472</v>
      </c>
      <c r="E124" s="8" t="s">
        <v>317</v>
      </c>
      <c r="F124" s="9">
        <v>45870</v>
      </c>
      <c r="G124" s="9">
        <v>46054</v>
      </c>
      <c r="H124" s="13">
        <v>7300</v>
      </c>
      <c r="I124" s="11" t="s">
        <v>473</v>
      </c>
    </row>
    <row r="125" spans="1:9" ht="20.25" customHeight="1" x14ac:dyDescent="0.2">
      <c r="A125" s="4">
        <f>IFERROR(VLOOKUP(B125,'[1]DADOS (OCULTAR)'!$Q$3:$S$136,3,0),"")</f>
        <v>9767633000528</v>
      </c>
      <c r="B125" s="12" t="s">
        <v>9</v>
      </c>
      <c r="C125" s="6" t="s">
        <v>474</v>
      </c>
      <c r="D125" s="7" t="s">
        <v>475</v>
      </c>
      <c r="E125" s="8" t="s">
        <v>317</v>
      </c>
      <c r="F125" s="9">
        <v>45809</v>
      </c>
      <c r="G125" s="9">
        <v>46054</v>
      </c>
      <c r="H125" s="13">
        <v>4400</v>
      </c>
      <c r="I125" s="11" t="s">
        <v>476</v>
      </c>
    </row>
    <row r="126" spans="1:9" ht="20.25" customHeight="1" x14ac:dyDescent="0.2">
      <c r="A126" s="4">
        <f>IFERROR(VLOOKUP(B126,'[1]DADOS (OCULTAR)'!$Q$3:$S$136,3,0),"")</f>
        <v>9767633000528</v>
      </c>
      <c r="B126" s="12" t="s">
        <v>9</v>
      </c>
      <c r="C126" s="6" t="s">
        <v>477</v>
      </c>
      <c r="D126" s="7" t="s">
        <v>478</v>
      </c>
      <c r="E126" s="8" t="s">
        <v>317</v>
      </c>
      <c r="F126" s="9">
        <v>45689</v>
      </c>
      <c r="G126" s="9">
        <v>46054</v>
      </c>
      <c r="H126" s="13">
        <v>4800</v>
      </c>
      <c r="I126" s="11" t="s">
        <v>479</v>
      </c>
    </row>
    <row r="127" spans="1:9" ht="20.25" customHeight="1" x14ac:dyDescent="0.2">
      <c r="A127" s="4">
        <f>IFERROR(VLOOKUP(B127,'[1]DADOS (OCULTAR)'!$Q$3:$S$136,3,0),"")</f>
        <v>9767633000528</v>
      </c>
      <c r="B127" s="12" t="s">
        <v>9</v>
      </c>
      <c r="C127" s="6" t="s">
        <v>480</v>
      </c>
      <c r="D127" s="7" t="s">
        <v>481</v>
      </c>
      <c r="E127" s="8" t="s">
        <v>317</v>
      </c>
      <c r="F127" s="9">
        <v>45689</v>
      </c>
      <c r="G127" s="9">
        <v>46054</v>
      </c>
      <c r="H127" s="13">
        <v>7500</v>
      </c>
      <c r="I127" s="11" t="s">
        <v>482</v>
      </c>
    </row>
    <row r="128" spans="1:9" ht="20.25" customHeight="1" x14ac:dyDescent="0.2">
      <c r="A128" s="4">
        <f>IFERROR(VLOOKUP(B128,'[1]DADOS (OCULTAR)'!$Q$3:$S$136,3,0),"")</f>
        <v>9767633000528</v>
      </c>
      <c r="B128" s="12" t="s">
        <v>9</v>
      </c>
      <c r="C128" s="6" t="s">
        <v>483</v>
      </c>
      <c r="D128" s="7" t="s">
        <v>484</v>
      </c>
      <c r="E128" s="8" t="s">
        <v>317</v>
      </c>
      <c r="F128" s="9">
        <v>45717</v>
      </c>
      <c r="G128" s="9">
        <v>46054</v>
      </c>
      <c r="H128" s="13">
        <v>3300</v>
      </c>
      <c r="I128" s="11" t="s">
        <v>485</v>
      </c>
    </row>
    <row r="129" spans="1:9" ht="20.25" customHeight="1" x14ac:dyDescent="0.2">
      <c r="A129" s="4">
        <f>IFERROR(VLOOKUP(B129,'[1]DADOS (OCULTAR)'!$Q$3:$S$136,3,0),"")</f>
        <v>9767633000528</v>
      </c>
      <c r="B129" s="12" t="s">
        <v>9</v>
      </c>
      <c r="C129" s="6" t="s">
        <v>486</v>
      </c>
      <c r="D129" s="7" t="s">
        <v>487</v>
      </c>
      <c r="E129" s="8" t="s">
        <v>317</v>
      </c>
      <c r="F129" s="9">
        <v>45689</v>
      </c>
      <c r="G129" s="9">
        <v>46054</v>
      </c>
      <c r="H129" s="13">
        <v>3750</v>
      </c>
      <c r="I129" s="11" t="s">
        <v>488</v>
      </c>
    </row>
    <row r="130" spans="1:9" ht="20.25" customHeight="1" x14ac:dyDescent="0.2">
      <c r="A130" s="4">
        <f>IFERROR(VLOOKUP(B130,'[1]DADOS (OCULTAR)'!$Q$3:$S$136,3,0),"")</f>
        <v>9767633000528</v>
      </c>
      <c r="B130" s="12" t="s">
        <v>9</v>
      </c>
      <c r="C130" s="6" t="s">
        <v>489</v>
      </c>
      <c r="D130" s="7" t="s">
        <v>490</v>
      </c>
      <c r="E130" s="8" t="s">
        <v>317</v>
      </c>
      <c r="F130" s="9">
        <v>45689</v>
      </c>
      <c r="G130" s="9">
        <v>46054</v>
      </c>
      <c r="H130" s="13">
        <v>5500</v>
      </c>
      <c r="I130" s="11" t="s">
        <v>491</v>
      </c>
    </row>
    <row r="131" spans="1:9" ht="20.25" customHeight="1" x14ac:dyDescent="0.2">
      <c r="A131" s="4">
        <f>IFERROR(VLOOKUP(B131,'[1]DADOS (OCULTAR)'!$Q$3:$S$136,3,0),"")</f>
        <v>9767633000528</v>
      </c>
      <c r="B131" s="12" t="s">
        <v>9</v>
      </c>
      <c r="C131" s="6" t="s">
        <v>492</v>
      </c>
      <c r="D131" s="7" t="s">
        <v>493</v>
      </c>
      <c r="E131" s="8" t="s">
        <v>317</v>
      </c>
      <c r="F131" s="9">
        <v>45689</v>
      </c>
      <c r="G131" s="9">
        <v>46054</v>
      </c>
      <c r="H131" s="13">
        <v>8450</v>
      </c>
      <c r="I131" s="11" t="s">
        <v>494</v>
      </c>
    </row>
    <row r="132" spans="1:9" ht="20.25" customHeight="1" x14ac:dyDescent="0.2">
      <c r="A132" s="4">
        <f>IFERROR(VLOOKUP(B132,'[1]DADOS (OCULTAR)'!$Q$3:$S$136,3,0),"")</f>
        <v>9767633000528</v>
      </c>
      <c r="B132" s="12" t="s">
        <v>9</v>
      </c>
      <c r="C132" s="6" t="s">
        <v>495</v>
      </c>
      <c r="D132" s="7" t="s">
        <v>496</v>
      </c>
      <c r="E132" s="8" t="s">
        <v>317</v>
      </c>
      <c r="F132" s="9">
        <v>45809</v>
      </c>
      <c r="G132" s="9">
        <v>46054</v>
      </c>
      <c r="H132" s="13">
        <v>9750</v>
      </c>
      <c r="I132" s="11" t="s">
        <v>497</v>
      </c>
    </row>
    <row r="133" spans="1:9" ht="20.25" customHeight="1" x14ac:dyDescent="0.2">
      <c r="A133" s="4">
        <f>IFERROR(VLOOKUP(B133,'[1]DADOS (OCULTAR)'!$Q$3:$S$136,3,0),"")</f>
        <v>9767633000528</v>
      </c>
      <c r="B133" s="12" t="s">
        <v>9</v>
      </c>
      <c r="C133" s="6" t="s">
        <v>498</v>
      </c>
      <c r="D133" s="7" t="s">
        <v>499</v>
      </c>
      <c r="E133" s="8" t="s">
        <v>317</v>
      </c>
      <c r="F133" s="9">
        <v>45689</v>
      </c>
      <c r="G133" s="9">
        <v>46054</v>
      </c>
      <c r="H133" s="13">
        <v>18150</v>
      </c>
      <c r="I133" s="11" t="s">
        <v>500</v>
      </c>
    </row>
    <row r="134" spans="1:9" ht="20.25" customHeight="1" x14ac:dyDescent="0.2">
      <c r="A134" s="4">
        <f>IFERROR(VLOOKUP(B134,'[1]DADOS (OCULTAR)'!$Q$3:$S$136,3,0),"")</f>
        <v>9767633000528</v>
      </c>
      <c r="B134" s="12" t="s">
        <v>9</v>
      </c>
      <c r="C134" s="6" t="s">
        <v>501</v>
      </c>
      <c r="D134" s="7" t="s">
        <v>502</v>
      </c>
      <c r="E134" s="8" t="s">
        <v>317</v>
      </c>
      <c r="F134" s="9">
        <v>45689</v>
      </c>
      <c r="G134" s="9">
        <v>46054</v>
      </c>
      <c r="H134" s="13">
        <v>5500</v>
      </c>
      <c r="I134" s="11" t="s">
        <v>503</v>
      </c>
    </row>
    <row r="135" spans="1:9" ht="20.25" customHeight="1" x14ac:dyDescent="0.2">
      <c r="A135" s="4">
        <f>IFERROR(VLOOKUP(B135,'[1]DADOS (OCULTAR)'!$Q$3:$S$136,3,0),"")</f>
        <v>9767633000528</v>
      </c>
      <c r="B135" s="12" t="s">
        <v>9</v>
      </c>
      <c r="C135" s="6" t="s">
        <v>504</v>
      </c>
      <c r="D135" s="7" t="s">
        <v>505</v>
      </c>
      <c r="E135" s="8" t="s">
        <v>317</v>
      </c>
      <c r="F135" s="9">
        <v>45658</v>
      </c>
      <c r="G135" s="9">
        <v>46023</v>
      </c>
      <c r="H135" s="13">
        <v>2200</v>
      </c>
      <c r="I135" s="11" t="s">
        <v>506</v>
      </c>
    </row>
    <row r="136" spans="1:9" ht="20.25" customHeight="1" x14ac:dyDescent="0.2">
      <c r="A136" s="4">
        <f>IFERROR(VLOOKUP(B136,'[1]DADOS (OCULTAR)'!$Q$3:$S$136,3,0),"")</f>
        <v>9767633000528</v>
      </c>
      <c r="B136" s="12" t="s">
        <v>9</v>
      </c>
      <c r="C136" s="6" t="s">
        <v>507</v>
      </c>
      <c r="D136" s="7" t="s">
        <v>508</v>
      </c>
      <c r="E136" s="8" t="s">
        <v>317</v>
      </c>
      <c r="F136" s="9">
        <v>45689</v>
      </c>
      <c r="G136" s="9">
        <v>46054</v>
      </c>
      <c r="H136" s="13">
        <v>2500</v>
      </c>
      <c r="I136" s="11" t="s">
        <v>509</v>
      </c>
    </row>
    <row r="137" spans="1:9" ht="20.25" customHeight="1" x14ac:dyDescent="0.2">
      <c r="A137" s="4">
        <f>IFERROR(VLOOKUP(B137,'[1]DADOS (OCULTAR)'!$Q$3:$S$136,3,0),"")</f>
        <v>9767633000528</v>
      </c>
      <c r="B137" s="12" t="s">
        <v>9</v>
      </c>
      <c r="C137" s="6" t="s">
        <v>510</v>
      </c>
      <c r="D137" s="7" t="s">
        <v>511</v>
      </c>
      <c r="E137" s="8" t="s">
        <v>317</v>
      </c>
      <c r="F137" s="9">
        <v>45809</v>
      </c>
      <c r="G137" s="9">
        <v>46054</v>
      </c>
      <c r="H137" s="13">
        <v>3750</v>
      </c>
      <c r="I137" s="11" t="s">
        <v>512</v>
      </c>
    </row>
    <row r="138" spans="1:9" ht="20.25" customHeight="1" x14ac:dyDescent="0.2">
      <c r="A138" s="4">
        <f>IFERROR(VLOOKUP(B138,'[1]DADOS (OCULTAR)'!$Q$3:$S$136,3,0),"")</f>
        <v>9767633000528</v>
      </c>
      <c r="B138" s="12" t="s">
        <v>9</v>
      </c>
      <c r="C138" s="6" t="s">
        <v>513</v>
      </c>
      <c r="D138" s="7" t="s">
        <v>514</v>
      </c>
      <c r="E138" s="8" t="s">
        <v>317</v>
      </c>
      <c r="F138" s="9">
        <v>45809</v>
      </c>
      <c r="G138" s="9">
        <v>46054</v>
      </c>
      <c r="H138" s="13">
        <v>5500</v>
      </c>
      <c r="I138" s="11" t="s">
        <v>515</v>
      </c>
    </row>
    <row r="139" spans="1:9" ht="20.25" customHeight="1" x14ac:dyDescent="0.2">
      <c r="A139" s="4">
        <f>IFERROR(VLOOKUP(B139,'[1]DADOS (OCULTAR)'!$Q$3:$S$136,3,0),"")</f>
        <v>9767633000528</v>
      </c>
      <c r="B139" s="12" t="s">
        <v>9</v>
      </c>
      <c r="C139" s="6" t="s">
        <v>516</v>
      </c>
      <c r="D139" s="7" t="s">
        <v>517</v>
      </c>
      <c r="E139" s="8" t="s">
        <v>317</v>
      </c>
      <c r="F139" s="9">
        <v>45809</v>
      </c>
      <c r="G139" s="9">
        <v>46054</v>
      </c>
      <c r="H139" s="13">
        <v>6600</v>
      </c>
      <c r="I139" s="11" t="s">
        <v>518</v>
      </c>
    </row>
    <row r="140" spans="1:9" ht="20.25" customHeight="1" x14ac:dyDescent="0.2">
      <c r="A140" s="4">
        <f>IFERROR(VLOOKUP(B140,'[1]DADOS (OCULTAR)'!$Q$3:$S$136,3,0),"")</f>
        <v>9767633000528</v>
      </c>
      <c r="B140" s="12" t="s">
        <v>9</v>
      </c>
      <c r="C140" s="6" t="s">
        <v>519</v>
      </c>
      <c r="D140" s="7" t="s">
        <v>520</v>
      </c>
      <c r="E140" s="8" t="s">
        <v>317</v>
      </c>
      <c r="F140" s="9">
        <v>45689</v>
      </c>
      <c r="G140" s="9">
        <v>46054</v>
      </c>
      <c r="H140" s="13">
        <v>3600</v>
      </c>
      <c r="I140" s="11" t="s">
        <v>521</v>
      </c>
    </row>
    <row r="141" spans="1:9" ht="20.25" customHeight="1" x14ac:dyDescent="0.2">
      <c r="A141" s="4">
        <f>IFERROR(VLOOKUP(B141,'[1]DADOS (OCULTAR)'!$Q$3:$S$136,3,0),"")</f>
        <v>9767633000528</v>
      </c>
      <c r="B141" s="12" t="s">
        <v>9</v>
      </c>
      <c r="C141" s="6" t="s">
        <v>522</v>
      </c>
      <c r="D141" s="7" t="s">
        <v>523</v>
      </c>
      <c r="E141" s="8" t="s">
        <v>317</v>
      </c>
      <c r="F141" s="9">
        <v>45870</v>
      </c>
      <c r="G141" s="9">
        <v>46054</v>
      </c>
      <c r="H141" s="13">
        <v>1250</v>
      </c>
      <c r="I141" s="11" t="s">
        <v>524</v>
      </c>
    </row>
    <row r="142" spans="1:9" ht="20.25" customHeight="1" x14ac:dyDescent="0.2">
      <c r="A142" s="4">
        <f>IFERROR(VLOOKUP(B142,'[1]DADOS (OCULTAR)'!$Q$3:$S$136,3,0),"")</f>
        <v>9767633000528</v>
      </c>
      <c r="B142" s="12" t="s">
        <v>9</v>
      </c>
      <c r="C142" s="6" t="s">
        <v>525</v>
      </c>
      <c r="D142" s="7" t="s">
        <v>526</v>
      </c>
      <c r="E142" s="8" t="s">
        <v>317</v>
      </c>
      <c r="F142" s="9">
        <v>45689</v>
      </c>
      <c r="G142" s="9">
        <v>46054</v>
      </c>
      <c r="H142" s="13">
        <v>4400</v>
      </c>
      <c r="I142" s="11" t="s">
        <v>527</v>
      </c>
    </row>
    <row r="143" spans="1:9" ht="20.25" customHeight="1" x14ac:dyDescent="0.2">
      <c r="A143" s="4">
        <f>IFERROR(VLOOKUP(B143,'[1]DADOS (OCULTAR)'!$Q$3:$S$136,3,0),"")</f>
        <v>9767633000528</v>
      </c>
      <c r="B143" s="12" t="s">
        <v>9</v>
      </c>
      <c r="C143" s="6" t="s">
        <v>528</v>
      </c>
      <c r="D143" s="7" t="s">
        <v>529</v>
      </c>
      <c r="E143" s="8" t="s">
        <v>317</v>
      </c>
      <c r="F143" s="9">
        <v>45717</v>
      </c>
      <c r="G143" s="9">
        <v>46054</v>
      </c>
      <c r="H143" s="13">
        <v>10500</v>
      </c>
      <c r="I143" s="11" t="s">
        <v>530</v>
      </c>
    </row>
    <row r="144" spans="1:9" ht="20.25" customHeight="1" x14ac:dyDescent="0.2">
      <c r="A144" s="4">
        <f>IFERROR(VLOOKUP(B144,'[1]DADOS (OCULTAR)'!$Q$3:$S$136,3,0),"")</f>
        <v>9767633000528</v>
      </c>
      <c r="B144" s="12" t="s">
        <v>9</v>
      </c>
      <c r="C144" s="6" t="s">
        <v>531</v>
      </c>
      <c r="D144" s="7" t="s">
        <v>532</v>
      </c>
      <c r="E144" s="8" t="s">
        <v>317</v>
      </c>
      <c r="F144" s="9">
        <v>45748</v>
      </c>
      <c r="G144" s="9">
        <v>46054</v>
      </c>
      <c r="H144" s="13">
        <v>7700</v>
      </c>
      <c r="I144" s="11" t="s">
        <v>533</v>
      </c>
    </row>
    <row r="145" spans="1:9" ht="20.25" customHeight="1" x14ac:dyDescent="0.2">
      <c r="A145" s="4">
        <f>IFERROR(VLOOKUP(B145,'[1]DADOS (OCULTAR)'!$Q$3:$S$136,3,0),"")</f>
        <v>9767633000528</v>
      </c>
      <c r="B145" s="12" t="s">
        <v>9</v>
      </c>
      <c r="C145" s="6" t="s">
        <v>534</v>
      </c>
      <c r="D145" s="7" t="s">
        <v>535</v>
      </c>
      <c r="E145" s="8" t="s">
        <v>317</v>
      </c>
      <c r="F145" s="9">
        <v>45778</v>
      </c>
      <c r="G145" s="9">
        <v>46054</v>
      </c>
      <c r="H145" s="13">
        <v>2700</v>
      </c>
      <c r="I145" s="11" t="s">
        <v>536</v>
      </c>
    </row>
    <row r="146" spans="1:9" ht="20.25" customHeight="1" x14ac:dyDescent="0.2">
      <c r="A146" s="4">
        <f>IFERROR(VLOOKUP(B146,'[1]DADOS (OCULTAR)'!$Q$3:$S$136,3,0),"")</f>
        <v>9767633000528</v>
      </c>
      <c r="B146" s="12" t="s">
        <v>9</v>
      </c>
      <c r="C146" s="6" t="s">
        <v>537</v>
      </c>
      <c r="D146" s="7" t="s">
        <v>538</v>
      </c>
      <c r="E146" s="8" t="s">
        <v>317</v>
      </c>
      <c r="F146" s="9">
        <v>45689</v>
      </c>
      <c r="G146" s="9">
        <v>46054</v>
      </c>
      <c r="H146" s="13">
        <v>7700</v>
      </c>
      <c r="I146" s="11" t="s">
        <v>539</v>
      </c>
    </row>
    <row r="147" spans="1:9" ht="20.25" customHeight="1" x14ac:dyDescent="0.2">
      <c r="A147" s="4">
        <f>IFERROR(VLOOKUP(B147,'[1]DADOS (OCULTAR)'!$Q$3:$S$136,3,0),"")</f>
        <v>9767633000528</v>
      </c>
      <c r="B147" s="12" t="s">
        <v>9</v>
      </c>
      <c r="C147" s="6" t="s">
        <v>540</v>
      </c>
      <c r="D147" s="7" t="s">
        <v>541</v>
      </c>
      <c r="E147" s="8" t="s">
        <v>317</v>
      </c>
      <c r="F147" s="9">
        <v>45689</v>
      </c>
      <c r="G147" s="9">
        <v>46054</v>
      </c>
      <c r="H147" s="13">
        <v>4400</v>
      </c>
      <c r="I147" s="11" t="s">
        <v>542</v>
      </c>
    </row>
    <row r="148" spans="1:9" ht="20.25" customHeight="1" x14ac:dyDescent="0.2">
      <c r="A148" s="4">
        <f>IFERROR(VLOOKUP(B148,'[1]DADOS (OCULTAR)'!$Q$3:$S$136,3,0),"")</f>
        <v>9767633000528</v>
      </c>
      <c r="B148" s="12" t="s">
        <v>9</v>
      </c>
      <c r="C148" s="6" t="s">
        <v>543</v>
      </c>
      <c r="D148" s="7" t="s">
        <v>544</v>
      </c>
      <c r="E148" s="8" t="s">
        <v>317</v>
      </c>
      <c r="F148" s="9">
        <v>45689</v>
      </c>
      <c r="G148" s="9">
        <v>46054</v>
      </c>
      <c r="H148" s="13">
        <v>13450</v>
      </c>
      <c r="I148" s="11" t="s">
        <v>545</v>
      </c>
    </row>
    <row r="149" spans="1:9" ht="20.25" customHeight="1" x14ac:dyDescent="0.2">
      <c r="A149" s="4">
        <f>IFERROR(VLOOKUP(B149,'[1]DADOS (OCULTAR)'!$Q$3:$S$136,3,0),"")</f>
        <v>9767633000528</v>
      </c>
      <c r="B149" s="12" t="s">
        <v>9</v>
      </c>
      <c r="C149" s="6" t="s">
        <v>546</v>
      </c>
      <c r="D149" s="7" t="s">
        <v>547</v>
      </c>
      <c r="E149" s="8" t="s">
        <v>317</v>
      </c>
      <c r="F149" s="9">
        <v>45809</v>
      </c>
      <c r="G149" s="9">
        <v>46054</v>
      </c>
      <c r="H149" s="13">
        <v>2350</v>
      </c>
      <c r="I149" s="11" t="s">
        <v>548</v>
      </c>
    </row>
    <row r="150" spans="1:9" ht="20.25" customHeight="1" x14ac:dyDescent="0.2">
      <c r="A150" s="4">
        <f>IFERROR(VLOOKUP(B150,'[1]DADOS (OCULTAR)'!$Q$3:$S$136,3,0),"")</f>
        <v>9767633000528</v>
      </c>
      <c r="B150" s="12" t="s">
        <v>9</v>
      </c>
      <c r="C150" s="6" t="s">
        <v>549</v>
      </c>
      <c r="D150" s="7" t="s">
        <v>550</v>
      </c>
      <c r="E150" s="8" t="s">
        <v>317</v>
      </c>
      <c r="F150" s="9">
        <v>45809</v>
      </c>
      <c r="G150" s="9">
        <v>46054</v>
      </c>
      <c r="H150" s="13">
        <v>1250</v>
      </c>
      <c r="I150" s="11" t="s">
        <v>551</v>
      </c>
    </row>
    <row r="151" spans="1:9" ht="20.25" customHeight="1" x14ac:dyDescent="0.2">
      <c r="A151" s="4">
        <f>IFERROR(VLOOKUP(B151,'[1]DADOS (OCULTAR)'!$Q$3:$S$136,3,0),"")</f>
        <v>9767633000528</v>
      </c>
      <c r="B151" s="12" t="s">
        <v>9</v>
      </c>
      <c r="C151" s="6" t="s">
        <v>552</v>
      </c>
      <c r="D151" s="7" t="s">
        <v>553</v>
      </c>
      <c r="E151" s="8" t="s">
        <v>317</v>
      </c>
      <c r="F151" s="9">
        <v>45689</v>
      </c>
      <c r="G151" s="9">
        <v>46054</v>
      </c>
      <c r="H151" s="13">
        <v>10700</v>
      </c>
      <c r="I151" s="11" t="s">
        <v>554</v>
      </c>
    </row>
    <row r="152" spans="1:9" ht="20.25" customHeight="1" x14ac:dyDescent="0.2">
      <c r="A152" s="4">
        <f>IFERROR(VLOOKUP(B152,'[1]DADOS (OCULTAR)'!$Q$3:$S$136,3,0),"")</f>
        <v>9767633000528</v>
      </c>
      <c r="B152" s="12" t="s">
        <v>9</v>
      </c>
      <c r="C152" s="6" t="s">
        <v>555</v>
      </c>
      <c r="D152" s="7" t="s">
        <v>556</v>
      </c>
      <c r="E152" s="8" t="s">
        <v>317</v>
      </c>
      <c r="F152" s="9">
        <v>45658</v>
      </c>
      <c r="G152" s="9">
        <v>46023</v>
      </c>
      <c r="H152" s="13">
        <v>14900</v>
      </c>
      <c r="I152" s="11" t="s">
        <v>557</v>
      </c>
    </row>
    <row r="153" spans="1:9" ht="20.25" customHeight="1" x14ac:dyDescent="0.2">
      <c r="A153" s="4">
        <f>IFERROR(VLOOKUP(B153,'[1]DADOS (OCULTAR)'!$Q$3:$S$136,3,0),"")</f>
        <v>9767633000528</v>
      </c>
      <c r="B153" s="12" t="s">
        <v>9</v>
      </c>
      <c r="C153" s="6" t="s">
        <v>558</v>
      </c>
      <c r="D153" s="7" t="s">
        <v>559</v>
      </c>
      <c r="E153" s="8" t="s">
        <v>317</v>
      </c>
      <c r="F153" s="9">
        <v>45717</v>
      </c>
      <c r="G153" s="9">
        <v>46054</v>
      </c>
      <c r="H153" s="13">
        <v>1100</v>
      </c>
      <c r="I153" s="18" t="s">
        <v>560</v>
      </c>
    </row>
    <row r="154" spans="1:9" ht="20.25" customHeight="1" x14ac:dyDescent="0.2">
      <c r="A154" s="4">
        <f>IFERROR(VLOOKUP(B154,'[1]DADOS (OCULTAR)'!$Q$3:$S$136,3,0),"")</f>
        <v>9767633000528</v>
      </c>
      <c r="B154" s="12" t="s">
        <v>9</v>
      </c>
      <c r="C154" s="6" t="s">
        <v>561</v>
      </c>
      <c r="D154" s="7" t="s">
        <v>562</v>
      </c>
      <c r="E154" s="8" t="s">
        <v>317</v>
      </c>
      <c r="F154" s="9">
        <v>45717</v>
      </c>
      <c r="G154" s="9">
        <v>46054</v>
      </c>
      <c r="H154" s="13">
        <v>2500</v>
      </c>
      <c r="I154" s="18" t="s">
        <v>563</v>
      </c>
    </row>
    <row r="155" spans="1:9" ht="20.25" customHeight="1" x14ac:dyDescent="0.2">
      <c r="A155" s="4">
        <f>IFERROR(VLOOKUP(B155,'[1]DADOS (OCULTAR)'!$Q$3:$S$136,3,0),"")</f>
        <v>9767633000528</v>
      </c>
      <c r="B155" s="12" t="s">
        <v>9</v>
      </c>
      <c r="C155" s="6" t="s">
        <v>564</v>
      </c>
      <c r="D155" s="7" t="s">
        <v>565</v>
      </c>
      <c r="E155" s="8" t="s">
        <v>317</v>
      </c>
      <c r="F155" s="9">
        <v>45901</v>
      </c>
      <c r="G155" s="9">
        <v>46055</v>
      </c>
      <c r="H155" s="13">
        <v>3750</v>
      </c>
      <c r="I155" s="18" t="s">
        <v>566</v>
      </c>
    </row>
    <row r="156" spans="1:9" ht="20.25" customHeight="1" x14ac:dyDescent="0.2">
      <c r="A156" s="4">
        <f>IFERROR(VLOOKUP(B156,'[1]DADOS (OCULTAR)'!$Q$3:$S$136,3,0),"")</f>
        <v>9767633000528</v>
      </c>
      <c r="B156" s="12" t="s">
        <v>9</v>
      </c>
      <c r="C156" s="6" t="s">
        <v>567</v>
      </c>
      <c r="D156" s="7" t="s">
        <v>568</v>
      </c>
      <c r="E156" s="8" t="s">
        <v>317</v>
      </c>
      <c r="F156" s="9">
        <v>45870</v>
      </c>
      <c r="G156" s="9">
        <v>46055</v>
      </c>
      <c r="H156" s="13">
        <v>1100</v>
      </c>
      <c r="I156" s="18" t="s">
        <v>569</v>
      </c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3"/>
      <c r="I157" s="18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3"/>
      <c r="I158" s="18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3"/>
      <c r="I159" s="18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3"/>
      <c r="I160" s="18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3"/>
      <c r="I161" s="18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3"/>
      <c r="I162" s="18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3"/>
      <c r="I163" s="18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3"/>
      <c r="I164" s="18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3"/>
      <c r="I165" s="18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3"/>
      <c r="I166" s="18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3"/>
      <c r="I167" s="18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3"/>
      <c r="I168" s="18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3"/>
      <c r="I169" s="18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3"/>
      <c r="I170" s="18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3"/>
      <c r="I171" s="18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3"/>
      <c r="I172" s="18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3"/>
      <c r="I173" s="18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3"/>
      <c r="I174" s="18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3"/>
      <c r="I175" s="18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3"/>
      <c r="I176" s="18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3"/>
      <c r="I177" s="18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3"/>
      <c r="I178" s="18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3"/>
      <c r="I179" s="18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3"/>
      <c r="I180" s="18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3"/>
      <c r="I181" s="18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3"/>
      <c r="I182" s="18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3"/>
      <c r="I183" s="18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3"/>
      <c r="I184" s="18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3"/>
      <c r="I185" s="18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3"/>
      <c r="I186" s="18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3"/>
      <c r="I187" s="18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3"/>
      <c r="I188" s="18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3"/>
      <c r="I189" s="18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3"/>
      <c r="I190" s="18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3"/>
      <c r="I191" s="18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3"/>
      <c r="I192" s="18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3"/>
      <c r="I193" s="18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3"/>
      <c r="I194" s="18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3"/>
      <c r="I195" s="18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3"/>
      <c r="I196" s="18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3"/>
      <c r="I197" s="18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3"/>
      <c r="I198" s="18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3"/>
      <c r="I199" s="18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3"/>
      <c r="I200" s="18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3"/>
      <c r="I201" s="18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3"/>
      <c r="I202" s="18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3"/>
      <c r="I203" s="18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3"/>
      <c r="I204" s="18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3"/>
      <c r="I205" s="18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3"/>
      <c r="I206" s="18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3"/>
      <c r="I207" s="18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3"/>
      <c r="I208" s="18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3"/>
      <c r="I209" s="18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3"/>
      <c r="I210" s="18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3"/>
      <c r="I211" s="18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3"/>
      <c r="I212" s="18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3"/>
      <c r="I213" s="18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3"/>
      <c r="I214" s="18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3"/>
      <c r="I215" s="18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3"/>
      <c r="I216" s="18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3"/>
      <c r="I217" s="18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3"/>
      <c r="I218" s="18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3"/>
      <c r="I219" s="18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3"/>
      <c r="I220" s="18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3"/>
      <c r="I221" s="18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3"/>
      <c r="I222" s="18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3"/>
      <c r="I223" s="18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3"/>
      <c r="I224" s="18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3"/>
      <c r="I225" s="18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3"/>
      <c r="I226" s="18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3"/>
      <c r="I227" s="18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3"/>
      <c r="I228" s="18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3"/>
      <c r="I229" s="18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3"/>
      <c r="I230" s="18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3"/>
      <c r="I231" s="18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3"/>
      <c r="I232" s="18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3"/>
      <c r="I233" s="18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3"/>
      <c r="I234" s="18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3"/>
      <c r="I235" s="18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3"/>
      <c r="I236" s="18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3"/>
      <c r="I237" s="18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3"/>
      <c r="I238" s="18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3"/>
      <c r="I239" s="18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3"/>
      <c r="I240" s="18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3"/>
      <c r="I241" s="18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3"/>
      <c r="I242" s="18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3"/>
      <c r="I243" s="18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3"/>
      <c r="I244" s="18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3"/>
      <c r="I245" s="18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3"/>
      <c r="I246" s="18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3"/>
      <c r="I247" s="18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3"/>
      <c r="I248" s="18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3"/>
      <c r="I249" s="18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3"/>
      <c r="I250" s="18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3"/>
      <c r="I251" s="18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3"/>
      <c r="I252" s="18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3"/>
      <c r="I253" s="18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3"/>
      <c r="I254" s="18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3"/>
      <c r="I255" s="18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3"/>
      <c r="I256" s="18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3"/>
      <c r="I257" s="18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3"/>
      <c r="I258" s="18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3"/>
      <c r="I259" s="18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3"/>
      <c r="I260" s="18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3"/>
      <c r="I261" s="18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3"/>
      <c r="I262" s="18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3"/>
      <c r="I263" s="18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3"/>
      <c r="I264" s="18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3"/>
      <c r="I265" s="18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3"/>
      <c r="I266" s="18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3"/>
      <c r="I267" s="18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3"/>
      <c r="I268" s="18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3"/>
      <c r="I269" s="18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3"/>
      <c r="I270" s="18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3"/>
      <c r="I271" s="18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3"/>
      <c r="I272" s="18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3"/>
      <c r="I273" s="18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3"/>
      <c r="I274" s="18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3"/>
      <c r="I275" s="18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3"/>
      <c r="I276" s="18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3"/>
      <c r="I277" s="18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3"/>
      <c r="I278" s="18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3"/>
      <c r="I279" s="18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3"/>
      <c r="I280" s="18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3"/>
      <c r="I281" s="18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3"/>
      <c r="I282" s="18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3"/>
      <c r="I283" s="18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3"/>
      <c r="I284" s="18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3"/>
      <c r="I285" s="18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3"/>
      <c r="I286" s="18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3"/>
      <c r="I287" s="18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3"/>
      <c r="I288" s="18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3"/>
      <c r="I289" s="18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3"/>
      <c r="I290" s="18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3"/>
      <c r="I291" s="18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3"/>
      <c r="I292" s="18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3"/>
      <c r="I293" s="18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3"/>
      <c r="I294" s="18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3"/>
      <c r="I295" s="18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3"/>
      <c r="I296" s="18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3"/>
      <c r="I297" s="18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3"/>
      <c r="I298" s="18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3"/>
      <c r="I299" s="18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3"/>
      <c r="I300" s="18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3"/>
      <c r="I301" s="18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3"/>
      <c r="I302" s="18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3"/>
      <c r="I303" s="18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3"/>
      <c r="I304" s="18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3"/>
      <c r="I305" s="18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3"/>
      <c r="I306" s="18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3"/>
      <c r="I307" s="18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3"/>
      <c r="I308" s="18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3"/>
      <c r="I309" s="18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3"/>
      <c r="I310" s="18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3"/>
      <c r="I311" s="18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3"/>
      <c r="I312" s="18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3"/>
      <c r="I313" s="18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3"/>
      <c r="I314" s="18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3"/>
      <c r="I315" s="18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3"/>
      <c r="I316" s="18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3"/>
      <c r="I317" s="18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3"/>
      <c r="I318" s="18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3"/>
      <c r="I319" s="18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3"/>
      <c r="I320" s="18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3"/>
      <c r="I321" s="18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3"/>
      <c r="I322" s="18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3"/>
      <c r="I323" s="18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3"/>
      <c r="I324" s="18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3"/>
      <c r="I325" s="18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3"/>
      <c r="I326" s="18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3"/>
      <c r="I327" s="18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3"/>
      <c r="I328" s="18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3"/>
      <c r="I329" s="18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3"/>
      <c r="I330" s="18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3"/>
      <c r="I331" s="18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3"/>
      <c r="I332" s="18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3"/>
      <c r="I333" s="18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3"/>
      <c r="I334" s="18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3"/>
      <c r="I335" s="18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3"/>
      <c r="I336" s="18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3"/>
      <c r="I337" s="18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3"/>
      <c r="I338" s="18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3"/>
      <c r="I339" s="18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3"/>
      <c r="I340" s="18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3"/>
      <c r="I341" s="18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3"/>
      <c r="I342" s="18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3"/>
      <c r="I343" s="18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3"/>
      <c r="I344" s="18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3"/>
      <c r="I345" s="18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3"/>
      <c r="I346" s="18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3"/>
      <c r="I347" s="18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3"/>
      <c r="I348" s="18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3"/>
      <c r="I349" s="18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3"/>
      <c r="I350" s="18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3"/>
      <c r="I351" s="18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3"/>
      <c r="I352" s="18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3"/>
      <c r="I353" s="18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3"/>
      <c r="I354" s="18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3"/>
      <c r="I355" s="18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3"/>
      <c r="I356" s="18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3"/>
      <c r="I357" s="18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3"/>
      <c r="I358" s="18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3"/>
      <c r="I359" s="18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3"/>
      <c r="I360" s="18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3"/>
      <c r="I361" s="18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3"/>
      <c r="I362" s="18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3"/>
      <c r="I363" s="18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3"/>
      <c r="I364" s="18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3"/>
      <c r="I365" s="18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3"/>
      <c r="I366" s="18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3"/>
      <c r="I367" s="18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3"/>
      <c r="I368" s="18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3"/>
      <c r="I369" s="18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3"/>
      <c r="I370" s="18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3"/>
      <c r="I371" s="18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3"/>
      <c r="I372" s="18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3"/>
      <c r="I373" s="18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3"/>
      <c r="I374" s="18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3"/>
      <c r="I375" s="18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3"/>
      <c r="I376" s="18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3"/>
      <c r="I377" s="18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3"/>
      <c r="I378" s="18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3"/>
      <c r="I379" s="18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3"/>
      <c r="I380" s="18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3"/>
      <c r="I381" s="18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3"/>
      <c r="I382" s="18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3"/>
      <c r="I383" s="18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3"/>
      <c r="I384" s="18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3"/>
      <c r="I385" s="18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3"/>
      <c r="I386" s="18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3"/>
      <c r="I387" s="18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3"/>
      <c r="I388" s="18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3"/>
      <c r="I389" s="18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3"/>
      <c r="I390" s="18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3"/>
      <c r="I391" s="18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3"/>
      <c r="I392" s="18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3"/>
      <c r="I393" s="18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3"/>
      <c r="I394" s="18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3"/>
      <c r="I395" s="18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3"/>
      <c r="I396" s="18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3"/>
      <c r="I397" s="18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3"/>
      <c r="I398" s="18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3"/>
      <c r="I399" s="18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3"/>
      <c r="I400" s="18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3"/>
      <c r="I401" s="18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3"/>
      <c r="I402" s="18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3"/>
      <c r="I403" s="18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3"/>
      <c r="I404" s="18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3"/>
      <c r="I405" s="18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3"/>
      <c r="I406" s="18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3"/>
      <c r="I407" s="18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3"/>
      <c r="I408" s="18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3"/>
      <c r="I409" s="18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3"/>
      <c r="I410" s="18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3"/>
      <c r="I411" s="18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3"/>
      <c r="I412" s="18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3"/>
      <c r="I413" s="18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3"/>
      <c r="I414" s="18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3"/>
      <c r="I415" s="18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3"/>
      <c r="I416" s="18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3"/>
      <c r="I417" s="18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3"/>
      <c r="I418" s="18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3"/>
      <c r="I419" s="18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3"/>
      <c r="I420" s="18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3"/>
      <c r="I421" s="18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3"/>
      <c r="I422" s="18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3"/>
      <c r="I423" s="18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3"/>
      <c r="I424" s="18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3"/>
      <c r="I425" s="18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3"/>
      <c r="I426" s="18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3"/>
      <c r="I427" s="18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3"/>
      <c r="I428" s="18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3"/>
      <c r="I429" s="18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3"/>
      <c r="I430" s="18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3"/>
      <c r="I431" s="18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3"/>
      <c r="I432" s="18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3"/>
      <c r="I433" s="18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3"/>
      <c r="I434" s="18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3"/>
      <c r="I435" s="18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3"/>
      <c r="I436" s="18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3"/>
      <c r="I437" s="18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3"/>
      <c r="I438" s="18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3"/>
      <c r="I439" s="18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3"/>
      <c r="I440" s="18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3"/>
      <c r="I441" s="18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3"/>
      <c r="I442" s="18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3"/>
      <c r="I443" s="18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3"/>
      <c r="I444" s="18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3"/>
      <c r="I445" s="18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3"/>
      <c r="I446" s="18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3"/>
      <c r="I447" s="18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3"/>
      <c r="I448" s="18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3"/>
      <c r="I449" s="18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3"/>
      <c r="I450" s="18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3"/>
      <c r="I451" s="18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3"/>
      <c r="I452" s="18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3"/>
      <c r="I453" s="18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3"/>
      <c r="I454" s="18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3"/>
      <c r="I455" s="18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3"/>
      <c r="I456" s="18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3"/>
      <c r="I457" s="18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3"/>
      <c r="I458" s="18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3"/>
      <c r="I459" s="18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3"/>
      <c r="I460" s="18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3"/>
      <c r="I461" s="18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3"/>
      <c r="I462" s="18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3"/>
      <c r="I463" s="18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3"/>
      <c r="I464" s="18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3"/>
      <c r="I465" s="18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3"/>
      <c r="I466" s="18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3"/>
      <c r="I467" s="18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3"/>
      <c r="I468" s="18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3"/>
      <c r="I469" s="18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3"/>
      <c r="I470" s="18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3"/>
      <c r="I471" s="18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3"/>
      <c r="I472" s="18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3"/>
      <c r="I473" s="18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3"/>
      <c r="I474" s="18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3"/>
      <c r="I475" s="18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3"/>
      <c r="I476" s="18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3"/>
      <c r="I477" s="18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3"/>
      <c r="I478" s="18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3"/>
      <c r="I479" s="18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3"/>
      <c r="I480" s="18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3"/>
      <c r="I481" s="18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3"/>
      <c r="I482" s="18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3"/>
      <c r="I483" s="18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3"/>
      <c r="I484" s="18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3"/>
      <c r="I485" s="18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3"/>
      <c r="I486" s="18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3"/>
      <c r="I487" s="18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3"/>
      <c r="I488" s="18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3"/>
      <c r="I489" s="18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3"/>
      <c r="I490" s="18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3"/>
      <c r="I491" s="18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3"/>
      <c r="I492" s="18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3"/>
      <c r="I493" s="18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3"/>
      <c r="I494" s="18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3"/>
      <c r="I495" s="18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3"/>
      <c r="I496" s="18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3"/>
      <c r="I497" s="18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3"/>
      <c r="I498" s="18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3"/>
      <c r="I499" s="18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3"/>
      <c r="I500" s="18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3"/>
      <c r="I501" s="18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3"/>
      <c r="I502" s="18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3"/>
      <c r="I503" s="18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3"/>
      <c r="I504" s="18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3"/>
      <c r="I505" s="18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3"/>
      <c r="I506" s="18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3"/>
      <c r="I507" s="18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3"/>
      <c r="I508" s="18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3"/>
      <c r="I509" s="18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3"/>
      <c r="I510" s="18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3"/>
      <c r="I511" s="18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3"/>
      <c r="I512" s="18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3"/>
      <c r="I513" s="18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3"/>
      <c r="I514" s="18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3"/>
      <c r="I515" s="18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3"/>
      <c r="I516" s="18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3"/>
      <c r="I517" s="18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3"/>
      <c r="I518" s="18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3"/>
      <c r="I519" s="18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3"/>
      <c r="I520" s="18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3"/>
      <c r="I521" s="18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3"/>
      <c r="I522" s="18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3"/>
      <c r="I523" s="18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3"/>
      <c r="I524" s="18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3"/>
      <c r="I525" s="18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3"/>
      <c r="I526" s="18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3"/>
      <c r="I527" s="18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3"/>
      <c r="I528" s="18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3"/>
      <c r="I529" s="18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3"/>
      <c r="I530" s="18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3"/>
      <c r="I531" s="18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3"/>
      <c r="I532" s="18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3"/>
      <c r="I533" s="18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3"/>
      <c r="I534" s="18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3"/>
      <c r="I535" s="18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3"/>
      <c r="I536" s="18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3"/>
      <c r="I537" s="18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3"/>
      <c r="I538" s="18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3"/>
      <c r="I539" s="18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3"/>
      <c r="I540" s="18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3"/>
      <c r="I541" s="18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3"/>
      <c r="I542" s="18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3"/>
      <c r="I543" s="18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3"/>
      <c r="I544" s="18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3"/>
      <c r="I545" s="18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3"/>
      <c r="I546" s="18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3"/>
      <c r="I547" s="18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3"/>
      <c r="I548" s="18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3"/>
      <c r="I549" s="18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3"/>
      <c r="I550" s="18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3"/>
      <c r="I551" s="18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3"/>
      <c r="I552" s="18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3"/>
      <c r="I553" s="18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3"/>
      <c r="I554" s="18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3"/>
      <c r="I555" s="18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3"/>
      <c r="I556" s="18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3"/>
      <c r="I557" s="18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3"/>
      <c r="I558" s="18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3"/>
      <c r="I559" s="18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3"/>
      <c r="I560" s="18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3"/>
      <c r="I561" s="18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3"/>
      <c r="I562" s="18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3"/>
      <c r="I563" s="18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3"/>
      <c r="I564" s="18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3"/>
      <c r="I565" s="18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3"/>
      <c r="I566" s="18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3"/>
      <c r="I567" s="18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3"/>
      <c r="I568" s="18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3"/>
      <c r="I569" s="18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3"/>
      <c r="I570" s="18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3"/>
      <c r="I571" s="18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3"/>
      <c r="I572" s="18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3"/>
      <c r="I573" s="18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3"/>
      <c r="I574" s="18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3"/>
      <c r="I575" s="18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3"/>
      <c r="I576" s="18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3"/>
      <c r="I577" s="18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3"/>
      <c r="I578" s="18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3"/>
      <c r="I579" s="18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3"/>
      <c r="I580" s="18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3"/>
      <c r="I581" s="18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3"/>
      <c r="I582" s="18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3"/>
      <c r="I583" s="18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3"/>
      <c r="I584" s="18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3"/>
      <c r="I585" s="18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3"/>
      <c r="I586" s="18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3"/>
      <c r="I587" s="18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3"/>
      <c r="I588" s="18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3"/>
      <c r="I589" s="18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3"/>
      <c r="I590" s="18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3"/>
      <c r="I591" s="18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3"/>
      <c r="I592" s="18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3"/>
      <c r="I593" s="18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3"/>
      <c r="I594" s="18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3"/>
      <c r="I595" s="18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3"/>
      <c r="I596" s="18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3"/>
      <c r="I597" s="18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3"/>
      <c r="I598" s="18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3"/>
      <c r="I599" s="18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3"/>
      <c r="I600" s="18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3"/>
      <c r="I601" s="18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3"/>
      <c r="I602" s="18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3"/>
      <c r="I603" s="18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3"/>
      <c r="I604" s="18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3"/>
      <c r="I605" s="18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3"/>
      <c r="I606" s="18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3"/>
      <c r="I607" s="18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3"/>
      <c r="I608" s="18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3"/>
      <c r="I609" s="18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3"/>
      <c r="I610" s="18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3"/>
      <c r="I611" s="18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3"/>
      <c r="I612" s="18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3"/>
      <c r="I613" s="18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3"/>
      <c r="I614" s="18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3"/>
      <c r="I615" s="18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3"/>
      <c r="I616" s="18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3"/>
      <c r="I617" s="18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3"/>
      <c r="I618" s="18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3"/>
      <c r="I619" s="18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3"/>
      <c r="I620" s="18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3"/>
      <c r="I621" s="18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3"/>
      <c r="I622" s="18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3"/>
      <c r="I623" s="18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3"/>
      <c r="I624" s="18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3"/>
      <c r="I625" s="18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3"/>
      <c r="I626" s="18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3"/>
      <c r="I627" s="18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3"/>
      <c r="I628" s="18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3"/>
      <c r="I629" s="18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3"/>
      <c r="I630" s="18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3"/>
      <c r="I631" s="18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3"/>
      <c r="I632" s="18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3"/>
      <c r="I633" s="18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3"/>
      <c r="I634" s="18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3"/>
      <c r="I635" s="18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3"/>
      <c r="I636" s="18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3"/>
      <c r="I637" s="18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3"/>
      <c r="I638" s="18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3"/>
      <c r="I639" s="18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3"/>
      <c r="I640" s="18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3"/>
      <c r="I641" s="18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3"/>
      <c r="I642" s="18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3"/>
      <c r="I643" s="18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3"/>
      <c r="I644" s="18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3"/>
      <c r="I645" s="18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3"/>
      <c r="I646" s="18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3"/>
      <c r="I647" s="18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3"/>
      <c r="I648" s="18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3"/>
      <c r="I649" s="18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3"/>
      <c r="I650" s="18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3"/>
      <c r="I651" s="18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3"/>
      <c r="I652" s="18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3"/>
      <c r="I653" s="18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3"/>
      <c r="I654" s="18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3"/>
      <c r="I655" s="18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3"/>
      <c r="I656" s="18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3"/>
      <c r="I657" s="18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3"/>
      <c r="I658" s="18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3"/>
      <c r="I659" s="18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3"/>
      <c r="I660" s="18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3"/>
      <c r="I661" s="18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3"/>
      <c r="I662" s="18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3"/>
      <c r="I663" s="18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3"/>
      <c r="I664" s="18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3"/>
      <c r="I665" s="18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3"/>
      <c r="I666" s="18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3"/>
      <c r="I667" s="18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3"/>
      <c r="I668" s="18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3"/>
      <c r="I669" s="18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3"/>
      <c r="I670" s="18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3"/>
      <c r="I671" s="18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3"/>
      <c r="I672" s="18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3"/>
      <c r="I673" s="18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3"/>
      <c r="I674" s="18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3"/>
      <c r="I675" s="18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3"/>
      <c r="I676" s="18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3"/>
      <c r="I677" s="18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3"/>
      <c r="I678" s="18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3"/>
      <c r="I679" s="18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3"/>
      <c r="I680" s="18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3"/>
      <c r="I681" s="18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3"/>
      <c r="I682" s="18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3"/>
      <c r="I683" s="18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3"/>
      <c r="I684" s="18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3"/>
      <c r="I685" s="18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3"/>
      <c r="I686" s="18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3"/>
      <c r="I687" s="18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3"/>
      <c r="I688" s="18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3"/>
      <c r="I689" s="18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3"/>
      <c r="I690" s="18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3"/>
      <c r="I691" s="18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3"/>
      <c r="I692" s="18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3"/>
      <c r="I693" s="18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3"/>
      <c r="I694" s="18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3"/>
      <c r="I695" s="18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3"/>
      <c r="I696" s="18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3"/>
      <c r="I697" s="18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3"/>
      <c r="I698" s="18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3"/>
      <c r="I699" s="18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3"/>
      <c r="I700" s="18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3"/>
      <c r="I701" s="18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3"/>
      <c r="I702" s="18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3"/>
      <c r="I703" s="18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3"/>
      <c r="I704" s="18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3"/>
      <c r="I705" s="18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3"/>
      <c r="I706" s="18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3"/>
      <c r="I707" s="18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3"/>
      <c r="I708" s="18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3"/>
      <c r="I709" s="18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3"/>
      <c r="I710" s="18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3"/>
      <c r="I711" s="18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3"/>
      <c r="I712" s="18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3"/>
      <c r="I713" s="18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3"/>
      <c r="I714" s="18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3"/>
      <c r="I715" s="18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3"/>
      <c r="I716" s="18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3"/>
      <c r="I717" s="18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3"/>
      <c r="I718" s="18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3"/>
      <c r="I719" s="18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3"/>
      <c r="I720" s="18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3"/>
      <c r="I721" s="18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3"/>
      <c r="I722" s="18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3"/>
      <c r="I723" s="18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3"/>
      <c r="I724" s="18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3"/>
      <c r="I725" s="18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3"/>
      <c r="I726" s="18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3"/>
      <c r="I727" s="18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3"/>
      <c r="I728" s="18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3"/>
      <c r="I729" s="18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3"/>
      <c r="I730" s="18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3"/>
      <c r="I731" s="18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3"/>
      <c r="I732" s="18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3"/>
      <c r="I733" s="18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3"/>
      <c r="I734" s="18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3"/>
      <c r="I735" s="18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3"/>
      <c r="I736" s="18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3"/>
      <c r="I737" s="18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3"/>
      <c r="I738" s="18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3"/>
      <c r="I739" s="18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3"/>
      <c r="I740" s="18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3"/>
      <c r="I741" s="18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3"/>
      <c r="I742" s="18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3"/>
      <c r="I743" s="18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3"/>
      <c r="I744" s="18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3"/>
      <c r="I745" s="18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3"/>
      <c r="I746" s="18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3"/>
      <c r="I747" s="18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3"/>
      <c r="I748" s="18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3"/>
      <c r="I749" s="18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3"/>
      <c r="I750" s="18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3"/>
      <c r="I751" s="18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3"/>
      <c r="I752" s="18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3"/>
      <c r="I753" s="18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3"/>
      <c r="I754" s="18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3"/>
      <c r="I755" s="18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3"/>
      <c r="I756" s="18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3"/>
      <c r="I757" s="18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3"/>
      <c r="I758" s="18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3"/>
      <c r="I759" s="18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3"/>
      <c r="I760" s="18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3"/>
      <c r="I761" s="18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3"/>
      <c r="I762" s="18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3"/>
      <c r="I763" s="18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3"/>
      <c r="I764" s="18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3"/>
      <c r="I765" s="18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3"/>
      <c r="I766" s="18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3"/>
      <c r="I767" s="18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3"/>
      <c r="I768" s="18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3"/>
      <c r="I769" s="18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3"/>
      <c r="I770" s="18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3"/>
      <c r="I771" s="18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3"/>
      <c r="I772" s="18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3"/>
      <c r="I773" s="18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3"/>
      <c r="I774" s="18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3"/>
      <c r="I775" s="18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3"/>
      <c r="I776" s="18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3"/>
      <c r="I777" s="18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3"/>
      <c r="I778" s="18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3"/>
      <c r="I779" s="18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3"/>
      <c r="I780" s="18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3"/>
      <c r="I781" s="18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3"/>
      <c r="I782" s="18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3"/>
      <c r="I783" s="18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3"/>
      <c r="I784" s="18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3"/>
      <c r="I785" s="18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3"/>
      <c r="I786" s="18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3"/>
      <c r="I787" s="18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3"/>
      <c r="I788" s="18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3"/>
      <c r="I789" s="18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3"/>
      <c r="I790" s="18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3"/>
      <c r="I791" s="18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3"/>
      <c r="I792" s="18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3"/>
      <c r="I793" s="18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3"/>
      <c r="I794" s="18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3"/>
      <c r="I795" s="18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3"/>
      <c r="I796" s="18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3"/>
      <c r="I797" s="18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3"/>
      <c r="I798" s="18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3"/>
      <c r="I799" s="18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3"/>
      <c r="I800" s="18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3"/>
      <c r="I801" s="18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3"/>
      <c r="I802" s="18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3"/>
      <c r="I803" s="18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3"/>
      <c r="I804" s="18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3"/>
      <c r="I805" s="18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3"/>
      <c r="I806" s="18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3"/>
      <c r="I807" s="18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3"/>
      <c r="I808" s="18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3"/>
      <c r="I809" s="18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3"/>
      <c r="I810" s="18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3"/>
      <c r="I811" s="18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3"/>
      <c r="I812" s="18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3"/>
      <c r="I813" s="18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3"/>
      <c r="I814" s="18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3"/>
      <c r="I815" s="18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3"/>
      <c r="I816" s="18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3"/>
      <c r="I817" s="18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3"/>
      <c r="I818" s="18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3"/>
      <c r="I819" s="18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3"/>
      <c r="I820" s="18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3"/>
      <c r="I821" s="18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3"/>
      <c r="I822" s="18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3"/>
      <c r="I823" s="18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3"/>
      <c r="I824" s="18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3"/>
      <c r="I825" s="18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3"/>
      <c r="I826" s="18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3"/>
      <c r="I827" s="18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3"/>
      <c r="I828" s="18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3"/>
      <c r="I829" s="18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3"/>
      <c r="I830" s="18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3"/>
      <c r="I831" s="18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3"/>
      <c r="I832" s="18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3"/>
      <c r="I833" s="18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3"/>
      <c r="I834" s="18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3"/>
      <c r="I835" s="18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3"/>
      <c r="I836" s="18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3"/>
      <c r="I837" s="18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3"/>
      <c r="I838" s="18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3"/>
      <c r="I839" s="18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3"/>
      <c r="I840" s="18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3"/>
      <c r="I841" s="18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3"/>
      <c r="I842" s="18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3"/>
      <c r="I843" s="18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3"/>
      <c r="I844" s="18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3"/>
      <c r="I845" s="18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3"/>
      <c r="I846" s="18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3"/>
      <c r="I847" s="18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3"/>
      <c r="I848" s="18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3"/>
      <c r="I849" s="18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3"/>
      <c r="I850" s="18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3"/>
      <c r="I851" s="18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3"/>
      <c r="I852" s="18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3"/>
      <c r="I853" s="18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3"/>
      <c r="I854" s="18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3"/>
      <c r="I855" s="18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3"/>
      <c r="I856" s="18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3"/>
      <c r="I857" s="18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3"/>
      <c r="I858" s="18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3"/>
      <c r="I859" s="18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3"/>
      <c r="I860" s="18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3"/>
      <c r="I861" s="18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3"/>
      <c r="I862" s="18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3"/>
      <c r="I863" s="18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3"/>
      <c r="I864" s="18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3"/>
      <c r="I865" s="18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3"/>
      <c r="I866" s="18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3"/>
      <c r="I867" s="18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3"/>
      <c r="I868" s="18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3"/>
      <c r="I869" s="18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3"/>
      <c r="I870" s="18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3"/>
      <c r="I871" s="18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3"/>
      <c r="I872" s="18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3"/>
      <c r="I873" s="18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3"/>
      <c r="I874" s="18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3"/>
      <c r="I875" s="18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3"/>
      <c r="I876" s="18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3"/>
      <c r="I877" s="18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3"/>
      <c r="I878" s="18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3"/>
      <c r="I879" s="18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3"/>
      <c r="I880" s="18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3"/>
      <c r="I881" s="18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3"/>
      <c r="I882" s="18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3"/>
      <c r="I883" s="18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3"/>
      <c r="I884" s="18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3"/>
      <c r="I885" s="18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3"/>
      <c r="I886" s="18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3"/>
      <c r="I887" s="18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3"/>
      <c r="I888" s="18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3"/>
      <c r="I889" s="18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3"/>
      <c r="I890" s="18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3"/>
      <c r="I891" s="18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3"/>
      <c r="I892" s="18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3"/>
      <c r="I893" s="18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3"/>
      <c r="I894" s="18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3"/>
      <c r="I895" s="18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3"/>
      <c r="I896" s="18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3"/>
      <c r="I897" s="18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3"/>
      <c r="I898" s="18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3"/>
      <c r="I899" s="18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3"/>
      <c r="I900" s="18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3"/>
      <c r="I901" s="18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3"/>
      <c r="I902" s="18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3"/>
      <c r="I903" s="18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3"/>
      <c r="I904" s="18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3"/>
      <c r="I905" s="18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3"/>
      <c r="I906" s="18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3"/>
      <c r="I907" s="18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3"/>
      <c r="I908" s="18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3"/>
      <c r="I909" s="18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3"/>
      <c r="I910" s="18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3"/>
      <c r="I911" s="18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3"/>
      <c r="I912" s="18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3"/>
      <c r="I913" s="18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3"/>
      <c r="I914" s="18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3"/>
      <c r="I915" s="18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3"/>
      <c r="I916" s="18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3"/>
      <c r="I917" s="18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3"/>
      <c r="I918" s="18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3"/>
      <c r="I919" s="18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3"/>
      <c r="I920" s="18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3"/>
      <c r="I921" s="18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3"/>
      <c r="I922" s="18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3"/>
      <c r="I923" s="18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3"/>
      <c r="I924" s="18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3"/>
      <c r="I925" s="18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3"/>
      <c r="I926" s="18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3"/>
      <c r="I927" s="18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3"/>
      <c r="I928" s="18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3"/>
      <c r="I929" s="18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3"/>
      <c r="I930" s="18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3"/>
      <c r="I931" s="18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3"/>
      <c r="I932" s="18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3"/>
      <c r="I933" s="18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3"/>
      <c r="I934" s="18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3"/>
      <c r="I935" s="18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3"/>
      <c r="I936" s="18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3"/>
      <c r="I937" s="18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3"/>
      <c r="I938" s="18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3"/>
      <c r="I939" s="18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3"/>
      <c r="I940" s="18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3"/>
      <c r="I941" s="18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3"/>
      <c r="I942" s="18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3"/>
      <c r="I943" s="18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3"/>
      <c r="I944" s="18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3"/>
      <c r="I945" s="18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3"/>
      <c r="I946" s="18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3"/>
      <c r="I947" s="18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3"/>
      <c r="I948" s="18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3"/>
      <c r="I949" s="18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3"/>
      <c r="I950" s="18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3"/>
      <c r="I951" s="18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3"/>
      <c r="I952" s="18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3"/>
      <c r="I953" s="18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3"/>
      <c r="I954" s="18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3"/>
      <c r="I955" s="18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3"/>
      <c r="I956" s="18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3"/>
      <c r="I957" s="18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3"/>
      <c r="I958" s="18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3"/>
      <c r="I959" s="18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3"/>
      <c r="I960" s="18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3"/>
      <c r="I961" s="18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3"/>
      <c r="I962" s="18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3"/>
      <c r="I963" s="18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3"/>
      <c r="I964" s="18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3"/>
      <c r="I965" s="18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3"/>
      <c r="I966" s="18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3"/>
      <c r="I967" s="18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3"/>
      <c r="I968" s="18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3"/>
      <c r="I969" s="18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3"/>
      <c r="I970" s="18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3"/>
      <c r="I971" s="18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3"/>
      <c r="I972" s="18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3"/>
      <c r="I973" s="18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3"/>
      <c r="I974" s="18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3"/>
      <c r="I975" s="18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3"/>
      <c r="I976" s="18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3"/>
      <c r="I977" s="18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3"/>
      <c r="I978" s="18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3"/>
      <c r="I979" s="18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3"/>
      <c r="I980" s="18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3"/>
      <c r="I981" s="18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3"/>
      <c r="I982" s="18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3"/>
      <c r="I983" s="18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3"/>
      <c r="I984" s="18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3"/>
      <c r="I985" s="18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3"/>
      <c r="I986" s="18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3"/>
      <c r="I987" s="18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3"/>
      <c r="I988" s="18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3"/>
      <c r="I989" s="18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3"/>
      <c r="I990" s="18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3"/>
      <c r="I991" s="18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4538E45-21FE-4145-B9BB-D655F3F78FAA}">
      <formula1>UNIDADES_OSS</formula1>
    </dataValidation>
  </dataValidations>
  <hyperlinks>
    <hyperlink ref="I11" r:id="rId1" xr:uid="{23499405-A98E-4E75-9FBC-79F08CF9EE37}"/>
    <hyperlink ref="I21" r:id="rId2" xr:uid="{B1B7ED76-9A0F-441B-BF16-467CBEEC0361}"/>
    <hyperlink ref="I41" r:id="rId3" xr:uid="{48717259-48A6-4E2A-942C-8F19C754D520}"/>
    <hyperlink ref="I54" r:id="rId4" xr:uid="{D7A84A5A-0E71-4B8E-9CDF-192F5DA065DB}"/>
    <hyperlink ref="I68" r:id="rId5" xr:uid="{6CCE87BD-40AB-4397-81CE-5FE1C3C18F44}"/>
    <hyperlink ref="I140" r:id="rId6" xr:uid="{A20259A2-80C1-40D1-96E1-3DB262D91A7E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2025-09-23T18:27:19Z</dcterms:created>
  <dcterms:modified xsi:type="dcterms:W3CDTF">2025-09-23T18:27:36Z</dcterms:modified>
</cp:coreProperties>
</file>