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3\11 NOVEMBRO\CSV ENVIAR\CSV EXCELL\"/>
    </mc:Choice>
  </mc:AlternateContent>
  <xr:revisionPtr revIDLastSave="0" documentId="8_{857B4D2D-A5D1-43E8-AEAC-3A1EA8422287}" xr6:coauthVersionLast="47" xr6:coauthVersionMax="47" xr10:uidLastSave="{00000000-0000-0000-0000-000000000000}"/>
  <bookViews>
    <workbookView xWindow="-120" yWindow="-120" windowWidth="29040" windowHeight="15840" xr2:uid="{7F3C51FA-2B6C-42FE-9E4A-CE386C84F28D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0" i="1" l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<sst xmlns="http://schemas.openxmlformats.org/spreadsheetml/2006/main" count="690" uniqueCount="480">
  <si>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</si>
  <si>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</si>
  <si>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</si>
  <si>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</si>
  <si>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</si>
  <si>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</si>
  <si>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</si>
  <si>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</si>
  <si>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</si>
  <si>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</si>
  <si>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</si>
  <si>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</si>
  <si>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</si>
  <si>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</si>
  <si>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</si>
  <si>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</si>
  <si>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</si>
  <si>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</si>
  <si>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</si>
  <si>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</si>
  <si>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</si>
  <si>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</si>
  <si>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</si>
  <si>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</si>
  <si>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</si>
  <si>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</si>
  <si>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</si>
  <si>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</si>
  <si>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</si>
  <si>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</si>
  <si>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</si>
  <si>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</si>
  <si>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</si>
  <si>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</si>
  <si>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</si>
  <si>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</si>
  <si>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</si>
  <si>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</si>
  <si>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</si>
  <si>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</si>
  <si>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</si>
  <si>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</si>
  <si>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</si>
  <si>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</si>
  <si>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</si>
  <si>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</si>
  <si>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</si>
  <si>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</si>
  <si>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</si>
  <si>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</si>
  <si>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</si>
  <si>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</si>
  <si>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</si>
  <si>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</si>
  <si>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</si>
  <si>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</si>
  <si>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</si>
  <si>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</si>
  <si>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</si>
  <si>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</si>
  <si>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</si>
  <si>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</si>
  <si>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</si>
  <si>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</si>
  <si>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</si>
  <si>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</si>
  <si>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</si>
  <si>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</si>
  <si>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</si>
  <si>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</si>
  <si>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</si>
  <si>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</si>
  <si>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</si>
  <si>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</si>
  <si>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</si>
  <si>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</si>
  <si>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</si>
  <si>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 LABORATÓRIO E CONSULTÓRIOS MÉDICOS EIRELI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</si>
  <si>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</si>
  <si>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</si>
  <si>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</si>
  <si>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</si>
  <si>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</si>
  <si>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</si>
  <si>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</si>
  <si>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</si>
  <si>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</si>
  <si>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</si>
  <si>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</si>
  <si>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</si>
  <si>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</si>
  <si>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</si>
  <si>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</si>
  <si>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</si>
  <si>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</si>
  <si>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</si>
  <si>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</si>
  <si>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</si>
  <si>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</si>
  <si>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</si>
  <si>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</si>
  <si>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</si>
  <si>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</si>
  <si>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</si>
  <si>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</si>
  <si>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</si>
  <si>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>ADVISERSIT SERVIÇOS EM INFORMATICA LTDA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</si>
  <si>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</si>
  <si>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</si>
  <si>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</si>
  <si>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</si>
  <si>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</si>
  <si>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</si>
  <si>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</si>
  <si>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</si>
  <si>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</si>
  <si>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</si>
  <si>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</si>
  <si>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</si>
  <si>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</si>
  <si>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</si>
  <si>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</si>
  <si>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</si>
  <si>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</si>
  <si>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</si>
  <si>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</si>
  <si>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</si>
  <si>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</si>
  <si>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</si>
  <si>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</si>
  <si>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</si>
  <si>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</si>
  <si>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</si>
  <si>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</si>
  <si>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</si>
  <si>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</si>
  <si>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</si>
  <si>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</si>
  <si>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</si>
  <si>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</si>
  <si>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</si>
  <si>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</si>
  <si>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</si>
  <si>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</si>
  <si>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</si>
  <si>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</si>
  <si>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https://www.hospitalmarialucinda.org/files/pdf/termo-aditivo-soserv-limpeza-2023-16_23_4-1094047602-aditivo-soserv-limpeza.pdf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</si>
  <si>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</si>
  <si>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</si>
  <si>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</si>
  <si>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</si>
  <si>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</si>
  <si>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</si>
  <si>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</si>
  <si>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</si>
  <si>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</si>
  <si>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</si>
  <si>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</si>
  <si>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</si>
  <si>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</si>
  <si>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</si>
  <si>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</si>
  <si>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</si>
  <si>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</si>
  <si>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</si>
  <si>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</si>
  <si>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</si>
  <si>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</si>
  <si>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</si>
  <si>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</si>
  <si>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</si>
  <si>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</si>
  <si>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</si>
  <si>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>WAGNER FERNANDES SALES DA SILVA 7 CIA LTDA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</si>
  <si>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</si>
  <si>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</si>
  <si>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</si>
  <si>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</si>
  <si>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G M DANTAS ELAVAÇÃO E GERAÇÃO ME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</si>
  <si>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</si>
  <si>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</si>
  <si>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</si>
  <si>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</si>
  <si>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</si>
  <si>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</si>
  <si>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</si>
  <si>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</si>
  <si>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</si>
  <si>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</si>
  <si>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</si>
  <si>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</si>
  <si>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</si>
  <si>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</si>
  <si>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</si>
  <si>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</si>
  <si>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</si>
  <si>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</si>
  <si>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</si>
  <si>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</si>
  <si>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</si>
  <si>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</si>
  <si>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</si>
  <si>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</si>
  <si>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</si>
  <si>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</si>
  <si>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</si>
  <si>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</si>
  <si>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</si>
  <si>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</si>
  <si>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</si>
  <si>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</si>
  <si>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</si>
  <si>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</si>
  <si>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</si>
  <si>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</si>
  <si>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</si>
  <si>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</si>
  <si>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</si>
  <si>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</si>
  <si>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</si>
  <si>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</si>
  <si>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</si>
  <si>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</si>
  <si>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</si>
  <si>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</si>
  <si>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</si>
  <si>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</si>
  <si>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</si>
  <si>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</si>
  <si>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</si>
  <si>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</si>
  <si>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</si>
  <si>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</si>
  <si>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</si>
  <si>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</si>
  <si>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</si>
  <si>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</si>
  <si>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</si>
  <si>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</si>
  <si>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</si>
  <si>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</si>
  <si>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</si>
  <si>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</si>
  <si>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</si>
  <si>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</si>
  <si>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21.794.062/0001-92</t>
  </si>
  <si>
    <t>ASOS OCUPACIONAL LTDA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</si>
  <si>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</si>
  <si>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</si>
  <si>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</si>
  <si>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</si>
  <si>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</si>
  <si>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</si>
  <si>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</si>
  <si>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</si>
  <si>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</si>
  <si>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</si>
  <si>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03.423.730/0001-93</t>
  </si>
  <si>
    <t>SMART TELECOMUNICAÇÕES E SERVIÇOS LTDA-ALGAR</t>
  </si>
  <si>
    <t>https://www.hospitalmarialucinda.org/files/pdf/contrato-algar-2023-16_23_4-1960787787-contrato---algar---nova-descoberta---2023.pdf</t>
  </si>
  <si>
    <t>48.421.797/0001-27</t>
  </si>
  <si>
    <t>DR JOÃO RIETRA SERVIÇOS MEDICOS LTDA</t>
  </si>
  <si>
    <t xml:space="preserve">SERVIÇOS MEDICOS </t>
  </si>
  <si>
    <t>https://www.hospitalmarialucinda.org/files/pdf/joao-rietra--servicos-medicos-2023-16_23_4-961413768-joao-rietra--servicos-medicos.pdf</t>
  </si>
  <si>
    <t>48.755.793/0001-85</t>
  </si>
  <si>
    <t>PAMELA GURJAO SERVIÇOS MEDICOS</t>
  </si>
  <si>
    <t>https://www.hospitalmarialucinda.org/files/pdf/pamela-gurjao-servicos-medicos-16_23_7-1458994678-pamela-cristina-gurjao.pdf</t>
  </si>
  <si>
    <t>49.429.461/0001-73</t>
  </si>
  <si>
    <t>DANTONASAUDE LTDA</t>
  </si>
  <si>
    <t>https://www.hospitalmarialucinda.org/files/pdf/dantannasaude-fev-2023-16_23_4-756301125-dantannasaude.pdf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</si>
  <si>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</si>
  <si>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</si>
  <si>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</si>
  <si>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</si>
  <si>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</si>
  <si>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</si>
  <si>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</si>
  <si>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</si>
  <si>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</si>
  <si>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</si>
  <si>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</si>
  <si>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</si>
  <si>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43.049.082/0001-71</t>
  </si>
  <si>
    <t>TRAT SERVIÇOS MEDICOS LTDA</t>
  </si>
  <si>
    <t>https://www.hospitalmarialucinda.org/files/pdf/trat--servicos-medicos--fev-2023-16_23_4-3883676693-trat--servicos-medicos-.pdf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</si>
  <si>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</si>
  <si>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</si>
  <si>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</si>
  <si>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</si>
  <si>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</si>
  <si>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</si>
  <si>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07.411.531/0001-16</t>
  </si>
  <si>
    <t xml:space="preserve">WILSON TIBURCIO DE MORAIS </t>
  </si>
  <si>
    <t>https://www.hospitalmarialucinda.org/files/pdf/wilson-tiburcio-de-moraes-16_23_7-3514548755-wilson-tiburcio.pdf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</si>
  <si>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</si>
  <si>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</si>
  <si>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</si>
  <si>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</si>
  <si>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</si>
  <si>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</si>
  <si>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</si>
  <si>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</si>
  <si>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</si>
  <si>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26.332.878/0001-18</t>
  </si>
  <si>
    <t>MEDICAL SERVIÇOS MEDICOS LTDA</t>
  </si>
  <si>
    <t>https://www.hospitalmarialucinda.org/files/pdf/medical-servicos-medicos-ltda-16_23_7-2603810254-medical-servicos-medicos.pdf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</si>
  <si>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</si>
  <si>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</si>
  <si>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</si>
  <si>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52.355.127/0001-27</t>
  </si>
  <si>
    <t>ASS OLIVEIRA SERVIÇOS MEDICOS LTDA</t>
  </si>
  <si>
    <t>https://www.hospitalmarialucinda.org/files/pdf/ass-oliveira-servicos-medicos-ltda-16_23_7-4270333449-ass-oliveiraservicos-medicos-.pdf</t>
  </si>
  <si>
    <t>50.978.854/0001-15</t>
  </si>
  <si>
    <t>CLA MEDICA LTDA</t>
  </si>
  <si>
    <t>https://www.hospitalmarialucinda.org/files/pdf/cla-medica-ltda-julho-2023-16_23_4-3484080250-cla-medica-ltda.pdf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</si>
  <si>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</si>
  <si>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</si>
  <si>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</si>
  <si>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46.560.147/0001-37</t>
  </si>
  <si>
    <t>MEDICALMED ATIVIDADES MEDICAS LTDA</t>
  </si>
  <si>
    <t>https://www.hospitalmarialucinda.org/files/pdf/medicalmed-fev-2023-16_23_4-4087628283-medicalmed.pdf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</si>
  <si>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</si>
  <si>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</si>
  <si>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</si>
  <si>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BEM SERVIÇOS MEDICOS LTDA</t>
  </si>
  <si>
    <t>https://www.hospitalmarialucinda.org/files/pdf/bem-servicos-medicos--maria-jordana-2023-16_23_4-3902139644-bem-servicos-medicos--maria-jordana.pdf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</si>
  <si>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</si>
  <si>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</si>
  <si>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</si>
  <si>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45.397.939/0001-70</t>
  </si>
  <si>
    <t>ARAUJO E GUIMARÃES SERVIÇOS MEDICOS LTDA</t>
  </si>
  <si>
    <t>https://www.hospitalmarialucinda.org/files/pdf/araujo-e-guimaroes-virginio-batista-2023-16_23_4-1826611718-araujo-e-guimaroes-virginio-batista.pdf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</si>
  <si>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</si>
  <si>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</si>
  <si>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</si>
  <si>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45.935.690/0001-09</t>
  </si>
  <si>
    <t>CAROLINA CARLSSON DELAMBERT BERENSTEIN</t>
  </si>
  <si>
    <t>https://www.hospitalmarialucinda.org/files/pdf/carolina-carlsson-delambert-berenstein-set-2023-16_23_4-2299044096-carolina-carlsson-delambert.pdf</t>
  </si>
  <si>
    <t>45.018.032/0001-52</t>
  </si>
  <si>
    <t>VIVAMED ATIVIDADES MEDICAS</t>
  </si>
  <si>
    <t>https://www.hospitalmarialucinda.org/files/pdf/vivamed-atividades-medicas-ltda-fev-2023-16_23_4-3045260127-vivamed-atividades-medicas-ltda.pdf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</si>
  <si>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</si>
  <si>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</si>
  <si>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</si>
  <si>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</si>
  <si>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</si>
  <si>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</si>
  <si>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52.581.286/0001-40</t>
  </si>
  <si>
    <t>FERNANDO FERREIRA SERVIÇOD MEDICOS LTDA</t>
  </si>
  <si>
    <t>https://www.hospitalmarialucinda.org/files/pdf/fernando-ferreira-servicos-medicos-ltda-16_23_7-2262986813-fernando-ferreira-servicos-medicos-.pdf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</si>
  <si>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</si>
  <si>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</si>
  <si>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</si>
  <si>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52.585.150/0001-08</t>
  </si>
  <si>
    <t>CM HOLANDA SERVIÇOS MEDICOS LTDA</t>
  </si>
  <si>
    <t>https://www.hospitalmarialucinda.org/files/pdf/cm-holanda-servicos-medicos-ltda-16_23_7-2523102370-cm-holanda-servicos-medicos--1-.pdf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</si>
  <si>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</si>
  <si>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</si>
  <si>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</si>
  <si>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</si>
  <si>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</si>
  <si>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</si>
  <si>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46.544.701/0001-92</t>
  </si>
  <si>
    <t>ANNDRA VICTORIA ATIVIDADES MEDICAS LTDA</t>
  </si>
  <si>
    <t>https://www.hospitalmarialucinda.org/files/pdf/anndra-victoria-2023-16_23_4-2166021570-anndra-victoria.pdf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</si>
  <si>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</si>
  <si>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</si>
  <si>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</si>
  <si>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30.370.434/0001-44</t>
  </si>
  <si>
    <t>CARMEM JATOBA PRESTAÇÃO DE SERVIÇOS HOSPITALARES</t>
  </si>
  <si>
    <t>https://www.hospitalmarialucinda.org/files/pdf/carmem-jatoba-prestacao-de-servicos-hospitalares-ltda-16_23_7-3064317062-carmem-jatoba-prestacao-de-servicos-hospitalares-ltda.pdf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</si>
  <si>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</si>
  <si>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</si>
  <si>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</si>
  <si>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</si>
  <si>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</si>
  <si>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</si>
  <si>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</si>
  <si>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</si>
  <si>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</si>
  <si>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</si>
  <si>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</si>
  <si>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</si>
  <si>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52.506.963/0001-65</t>
  </si>
  <si>
    <t>RAMOS DE OLIVEIRA SERVIÇOS MEDICOS LTDA</t>
  </si>
  <si>
    <t>https://www.hospitalmarialucinda.org/files/pdf/ramos-de-oliveira-servicos-medicos-16_23_7-996604148-ramos-de-oliveira-servicos-medicos.pdf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</si>
  <si>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</si>
  <si>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</si>
  <si>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</si>
  <si>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31.249.285/0001-22</t>
  </si>
  <si>
    <t>SILTON TORRES SERVIÇOS DE PRESTACAO MEDICAS E HOSP</t>
  </si>
  <si>
    <t>https://www.hospitalmarialucinda.org/files/pdf/silton-torres-servicos-de-prestacao-medicas-16_23_7-1005588354-silton-torres.pdf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</si>
  <si>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</si>
  <si>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</si>
  <si>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</si>
  <si>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52.271.404/0001-13</t>
  </si>
  <si>
    <t>VL SERVIÇOS MEDICOS AMBULATORIAIS LTDA</t>
  </si>
  <si>
    <t>https://www.hospitalmarialucinda.org/files/pdf/vl-servicos-medicos-ambulatoriais-16_23_7-3501435874-vl-servicos-medicos.pdf</t>
  </si>
  <si>
    <t>52.706.005/0001-38</t>
  </si>
  <si>
    <t>MARINA GABINIO DE ARAUJO PONTES SERVIÇOS MEDICOS LTDA</t>
  </si>
  <si>
    <t>https://www.hospitalmarialucinda.org/files/pdf/marina-gabinio-de-araujo-pontes-servicos-medicos-16_23_7-3903852805-marina-gabinio-de-araujo-pontes-servicos-medicos.pdf</t>
  </si>
  <si>
    <t>48.983.942/0001-63</t>
  </si>
  <si>
    <t>ELQ SERVIÇOS MEDICOS LTDA</t>
  </si>
  <si>
    <t>https://www.hospitalmarialucinda.org/files/pdf/elq-servicos-medicos-fev-2023-16_23_4-2631128594-elq-servicos-medicos.pdf</t>
  </si>
  <si>
    <t>52.051.303/0001-37</t>
  </si>
  <si>
    <t>MPL ROCHA</t>
  </si>
  <si>
    <t>https://www.hospitalmarialucinda.org/files/pdf/mpl-rocha-ltda-setembro-2023-16_23_4-1195128091-mpl-rocha-ltda.pdf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</si>
  <si>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</si>
  <si>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</si>
  <si>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</si>
  <si>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</si>
  <si>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</si>
  <si>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</si>
  <si>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</si>
  <si>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</si>
  <si>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</si>
  <si>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41.502.695/0001-97</t>
  </si>
  <si>
    <t>RAFAEL RODRIGO DA SILVA</t>
  </si>
  <si>
    <t xml:space="preserve">ODONTOLOGIA </t>
  </si>
  <si>
    <t>https://www.hospitalmarialucinda.org/files/pdf/rafael-rodrigo-da-silva-16_23_7-3511413316-rafael-rodrigo-fev.-2023.pdf</t>
  </si>
  <si>
    <t>IGENEUS - TAMIRES FERNANDA ALVES CHALEGRE</t>
  </si>
  <si>
    <t>ASSESORIA EM SEGURANÇA DO TRABALHO</t>
  </si>
  <si>
    <t>11.735.586/0001-59</t>
  </si>
  <si>
    <t>DESEN DE NOVOS SISTESMAS DOSEMETRICOS- FADE</t>
  </si>
  <si>
    <t>SERVIÇOS</t>
  </si>
  <si>
    <t>https://www.hospitalmarialucinda.org/files/pdf/fade-16_23_4-fade.pdf</t>
  </si>
  <si>
    <t>50.707.873/0001-07</t>
  </si>
  <si>
    <t xml:space="preserve">BRENDA CAROLINE R M DE OLIVEIRA SERVIÇOS </t>
  </si>
  <si>
    <t>https://www.hospitalmarialucinda.org/files/pdf/brenda-caroline-r-m-de-oliveira-junho-2023-16_23_4-1478272676-brenda-caroline-r-m-de-oliveira-servicos-medicos.pdf</t>
  </si>
  <si>
    <t>52.366.816/0001-37</t>
  </si>
  <si>
    <t>CRERES SERVIÇOS MEDICOS LTDA</t>
  </si>
  <si>
    <t>https://www.hospitalmarialucinda.org/files/pdf/creres-servicos-medicos-ltda-16_23_7-2724624096-creres-servicos-medicos.pdf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</si>
  <si>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</si>
  <si>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</si>
  <si>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</si>
  <si>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31.977.693/0001-09</t>
  </si>
  <si>
    <t>LS SAUDE E ASSISTENCIA MEDICA E CONSULTORIA LTDA</t>
  </si>
  <si>
    <t>https://www.hospitalmarialucinda.org/files/pdf/ls-saude-assistencia-medica-fev-2023-16_23_4-914719898-ls-saude-assistencia-medica.pdf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</si>
  <si>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</si>
  <si>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</si>
  <si>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</si>
  <si>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50.951.619/0001-50</t>
  </si>
  <si>
    <t>BRENDO KEDSON O DE S MARTINS</t>
  </si>
  <si>
    <t>https://www.hospitalmarialucinda.org/files/pdf/brendo-kedson-o-de-s-martins-ltda-16_23_7-3230936097-brendo-kedson-o-de-s-martins-ltda-upa-nvd.pdf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</si>
  <si>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</si>
  <si>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</si>
  <si>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</si>
  <si>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49.763.942/0001-10</t>
  </si>
  <si>
    <t>PBA SERVIÇOS LTDA</t>
  </si>
  <si>
    <t>https://www.hospitalmarialucinda.org/files/pdf/pba-servicos-ltda-16_23_7-1351220136-pba-servicos-ltda.pdf</t>
  </si>
  <si>
    <t>32.237.433/0001-51</t>
  </si>
  <si>
    <t xml:space="preserve">CLEUDSON FIDELIS DE MENEZES </t>
  </si>
  <si>
    <t>SERVIÇOS DE MANUTENÇÃO</t>
  </si>
  <si>
    <t>https://www.hospitalmarialucinda.org/files/pdf/contrato-e-orcamento-cleudson-fidelis-16_23_4-2163665628-contrato-e-orcamento-fidelis.pdf</t>
  </si>
  <si>
    <t>42.719.975/0001-14</t>
  </si>
  <si>
    <t>CLINICA VIVERY MEDICINA INTEGRATIVA E ORTOMOLECULAR LTDA</t>
  </si>
  <si>
    <t>https://www.hospitalmarialucinda.org/files/pdf/clinica-vivery-integrada-fev-2023-16_23_4-2991910154-clinica-vivery-integrada.pdf</t>
  </si>
  <si>
    <t>18.271.934/0001-23</t>
  </si>
  <si>
    <t>NOVA BIOMEDICAL DIAGNOSTICOS MEDICOS</t>
  </si>
  <si>
    <t>https://www.hospitalmarialucinda.org/files/pdf/contrato-nova-biomedical-2023-16_23_4-2211051284-nova-biomedical.pdf</t>
  </si>
  <si>
    <t>37.488.672/0001-06</t>
  </si>
  <si>
    <t>CONSULTORIO DE NUTROLOGIA DYEGO AUGUSTO LTDA</t>
  </si>
  <si>
    <t>https://www.hospitalmarialucinda.org/files/pdf/consultorio-de-nutrologia-dyego-augusto-ltda-16_23_7-1477428482-consultorio-de-nutrologia-dyego-augusto-ltda.pdf</t>
  </si>
  <si>
    <t>23.412.408/0001-76</t>
  </si>
  <si>
    <t>WEK TECHINOLOGY IN BUSINESS LTDA ME</t>
  </si>
  <si>
    <t>SUPORTE TECNICO EM INFORMATICA</t>
  </si>
  <si>
    <t>https://www.hospitalmarialucinda.org/files/pdf/contrato-weknow-v3-16_23_4-00---contrato-weknow-v3-cliente-upa-nova-descoberta---18.01.2023.pdf</t>
  </si>
  <si>
    <t>01.699.696/0001-59</t>
  </si>
  <si>
    <t>QUALIAGUA LABORATORIO E CONSULTORIA LTDA</t>
  </si>
  <si>
    <t>https://www.hospitalmarialucinda.org/files/pdf/contrato-qualiagua--2023-16_23_4-2926692743-qualiagua---nova-descoberta-2023.pdf</t>
  </si>
  <si>
    <t>23.451.343/0001-78</t>
  </si>
  <si>
    <t>SAMUEL CORREIA -SD GRAFICA</t>
  </si>
  <si>
    <t>serviços GRAFICA</t>
  </si>
  <si>
    <t>https://www.hospitalmarialucinda.org/files/pdf/sd-grafica-2022-16_23_4-983172435-sd-grafica.pdf</t>
  </si>
  <si>
    <t>24.791.300/0001-02</t>
  </si>
  <si>
    <t>MILLENNIUM EMERGENCIAS MEDICAS LTDA</t>
  </si>
  <si>
    <t>SERVIÇOS DE AMBULANCIA</t>
  </si>
  <si>
    <t>https://www.hospitalmarialucinda.org/files/pdf/contrato-millennium-emergencias-medicas-16_23_4-3294885702-contrato-millennium.pdf</t>
  </si>
  <si>
    <t>LOPES DE OLIVEIRA SERVIÇOS MEDICOS LTDA</t>
  </si>
  <si>
    <t>https://www.hospitalmarialucinda.org/files/pdf/lopes-de-oliveira-servicos-medicos-ltda-16_23_7-1721451217-lopes-de-oliveira-serrvic?os-medicos.pdf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</si>
</sst>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5" x14ac:knownFonts="1">
    <font>
      <sz val="10"/>
      <color rgb="FF000000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9"/>
      <color theme="10"/>
      <name val="Arial"/>
    </font>
    <font>
      <sz val="11"/>
      <color rgb="FF3333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vertical="center"/>
    </xf>
    <xf numFmtId="0" fontId="3" fillId="0" borderId="1" xfId="0" applyFont="1" applyBorder="1"/>
    <xf numFmtId="2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2" fontId="2" fillId="3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reia.lopes\Downloads\11%20PCF%20NOVEMBRO.xlsx" TargetMode="External"/><Relationship Id="rId1" Type="http://schemas.openxmlformats.org/officeDocument/2006/relationships/externalLinkPath" Target="file:///C:\Users\andreia.lopes\Downloads\11%20PCF%20NOVEMBR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7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6" Type="http://schemas.openxmlformats.org/officeDocument/2006/relationships/hyperlink" Target="https://www.hospitalmarialucinda.org/files/pdf/clinica-vivery-integrada-fev-2023-16_23_4-2991910154-clinica-vivery-integrada.pdf" TargetMode="External"/><Relationship Id="rId5" Type="http://schemas.openxmlformats.org/officeDocument/2006/relationships/hyperlink" Target="https://www.hospitalmarialucinda.org/files/pdf/fade-16_23_4-fade.pdf" TargetMode="External"/><Relationship Id="rId4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D036-C7B7-415D-8C0C-5213C89E6034}">
  <sheetPr>
    <tabColor rgb="FFFFF200"/>
  </sheetPr>
  <dimension ref="A1:Z1000"/>
  <sheetViews>
    <sheetView showGridLines="0" tabSelected="1" topLeftCell="C100" workbookViewId="0">
      <selection activeCell="G126" sqref="G126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8.28515625" customWidth="1"/>
    <col min="5" max="5" width="69.7109375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1952.51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765.59</v>
      </c>
      <c r="I3" s="11" t="s">
        <v>17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 t="s">
        <v>18</v>
      </c>
      <c r="W3" s="13"/>
      <c r="X3" s="13"/>
      <c r="Y3" s="13"/>
      <c r="Z3" s="13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2471.81</v>
      </c>
      <c r="I4" s="11" t="s">
        <v>22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5" t="s">
        <v>23</v>
      </c>
      <c r="W4" s="13"/>
      <c r="X4" s="13"/>
      <c r="Y4" s="13"/>
      <c r="Z4" s="13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5760</v>
      </c>
      <c r="I5" s="11" t="s">
        <v>27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5" t="s">
        <v>28</v>
      </c>
      <c r="W5" s="13"/>
      <c r="X5" s="13"/>
      <c r="Y5" s="13"/>
      <c r="Z5" s="13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5" t="s">
        <v>33</v>
      </c>
      <c r="W6" s="13"/>
      <c r="X6" s="13"/>
      <c r="Y6" s="13"/>
      <c r="Z6" s="13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3570.67</v>
      </c>
      <c r="I7" s="11" t="s">
        <v>37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5" t="s">
        <v>38</v>
      </c>
      <c r="W7" s="13"/>
      <c r="X7" s="13"/>
      <c r="Y7" s="13"/>
      <c r="Z7" s="13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5" t="s">
        <v>43</v>
      </c>
      <c r="W8" s="13"/>
      <c r="X8" s="13"/>
      <c r="Y8" s="13"/>
      <c r="Z8" s="13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5" t="s">
        <v>48</v>
      </c>
      <c r="W9" s="13"/>
      <c r="X9" s="13"/>
      <c r="Y9" s="13"/>
      <c r="Z9" s="13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1355.5</v>
      </c>
      <c r="I10" s="11" t="s">
        <v>52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5" t="s">
        <v>53</v>
      </c>
      <c r="W10" s="13"/>
      <c r="X10" s="13"/>
      <c r="Y10" s="13"/>
      <c r="Z10" s="13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7" t="s">
        <v>50</v>
      </c>
      <c r="E11" s="8" t="s">
        <v>54</v>
      </c>
      <c r="F11" s="9">
        <v>43526</v>
      </c>
      <c r="G11" s="9">
        <v>44926</v>
      </c>
      <c r="H11" s="12">
        <v>3001.24</v>
      </c>
      <c r="I11" s="11" t="s">
        <v>52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5" t="s">
        <v>55</v>
      </c>
      <c r="W11" s="13"/>
      <c r="X11" s="13"/>
      <c r="Y11" s="13"/>
      <c r="Z11" s="13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45139</v>
      </c>
      <c r="G12" s="9">
        <v>45869</v>
      </c>
      <c r="H12" s="12">
        <v>2000</v>
      </c>
      <c r="I12" s="11" t="s">
        <v>59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5" t="s">
        <v>60</v>
      </c>
      <c r="W12" s="13"/>
      <c r="X12" s="13"/>
      <c r="Y12" s="13"/>
      <c r="Z12" s="13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45068</v>
      </c>
      <c r="G13" s="9">
        <v>45434</v>
      </c>
      <c r="H13" s="12">
        <v>278.94</v>
      </c>
      <c r="I13" s="11" t="s">
        <v>64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5" t="s">
        <v>65</v>
      </c>
      <c r="W13" s="13"/>
      <c r="X13" s="13"/>
      <c r="Y13" s="13"/>
      <c r="Z13" s="13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66</v>
      </c>
      <c r="D14" s="7" t="s">
        <v>67</v>
      </c>
      <c r="E14" s="8" t="s">
        <v>68</v>
      </c>
      <c r="F14" s="9">
        <v>45139</v>
      </c>
      <c r="G14" s="9">
        <v>45869</v>
      </c>
      <c r="H14" s="12">
        <v>2500</v>
      </c>
      <c r="I14" s="11" t="s">
        <v>69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5" t="s">
        <v>70</v>
      </c>
      <c r="W14" s="13"/>
      <c r="X14" s="13"/>
      <c r="Y14" s="13"/>
      <c r="Z14" s="13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44927</v>
      </c>
      <c r="G15" s="9">
        <v>45291</v>
      </c>
      <c r="H15" s="12">
        <v>22296</v>
      </c>
      <c r="I15" s="11" t="s">
        <v>74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5" t="s">
        <v>75</v>
      </c>
      <c r="W15" s="13"/>
      <c r="X15" s="13"/>
      <c r="Y15" s="13"/>
      <c r="Z15" s="13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45168</v>
      </c>
      <c r="G16" s="9">
        <v>45898</v>
      </c>
      <c r="H16" s="12">
        <v>36000</v>
      </c>
      <c r="I16" s="11" t="s">
        <v>79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5" t="s">
        <v>80</v>
      </c>
      <c r="W16" s="13"/>
      <c r="X16" s="13"/>
      <c r="Y16" s="13"/>
      <c r="Z16" s="13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45139</v>
      </c>
      <c r="G17" s="9">
        <v>45869</v>
      </c>
      <c r="H17" s="12">
        <v>3120.22</v>
      </c>
      <c r="I17" s="11" t="s">
        <v>84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5" t="s">
        <v>85</v>
      </c>
      <c r="W17" s="13"/>
      <c r="X17" s="13"/>
      <c r="Y17" s="13"/>
      <c r="Z17" s="13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45139</v>
      </c>
      <c r="G18" s="9">
        <v>45869</v>
      </c>
      <c r="H18" s="12">
        <v>2450.66</v>
      </c>
      <c r="I18" s="11" t="s">
        <v>89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5" t="s">
        <v>90</v>
      </c>
      <c r="W18" s="13"/>
      <c r="X18" s="13"/>
      <c r="Y18" s="13"/>
      <c r="Z18" s="13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44986</v>
      </c>
      <c r="G19" s="9">
        <v>45352</v>
      </c>
      <c r="H19" s="12">
        <v>264.49</v>
      </c>
      <c r="I19" s="11" t="s">
        <v>94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5" t="s">
        <v>95</v>
      </c>
      <c r="W19" s="13"/>
      <c r="X19" s="13"/>
      <c r="Y19" s="13"/>
      <c r="Z19" s="13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45017</v>
      </c>
      <c r="G20" s="9">
        <v>45383</v>
      </c>
      <c r="H20" s="12">
        <v>934.11</v>
      </c>
      <c r="I20" s="11" t="s">
        <v>99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5" t="s">
        <v>100</v>
      </c>
      <c r="W20" s="13"/>
      <c r="X20" s="13"/>
      <c r="Y20" s="13"/>
      <c r="Z20" s="13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9">
        <v>44606</v>
      </c>
      <c r="G21" s="9">
        <v>44971</v>
      </c>
      <c r="H21" s="12">
        <v>11831.35</v>
      </c>
      <c r="I21" s="11" t="s">
        <v>103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5" t="s">
        <v>104</v>
      </c>
      <c r="W21" s="13"/>
      <c r="X21" s="13"/>
      <c r="Y21" s="13"/>
      <c r="Z21" s="13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2">
        <v>1200</v>
      </c>
      <c r="I22" s="11" t="s">
        <v>107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5" t="s">
        <v>108</v>
      </c>
      <c r="W22" s="13"/>
      <c r="X22" s="13"/>
      <c r="Y22" s="13"/>
      <c r="Z22" s="13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109</v>
      </c>
      <c r="D23" s="7" t="s">
        <v>110</v>
      </c>
      <c r="E23" s="8" t="s">
        <v>111</v>
      </c>
      <c r="F23" s="9">
        <v>42326</v>
      </c>
      <c r="G23" s="9">
        <v>45049</v>
      </c>
      <c r="H23" s="12">
        <v>1443.8</v>
      </c>
      <c r="I23" s="11" t="s">
        <v>112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5" t="s">
        <v>113</v>
      </c>
      <c r="W23" s="13"/>
      <c r="X23" s="13"/>
      <c r="Y23" s="13"/>
      <c r="Z23" s="13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114</v>
      </c>
      <c r="D24" s="7" t="s">
        <v>115</v>
      </c>
      <c r="E24" s="8" t="s">
        <v>116</v>
      </c>
      <c r="F24" s="9">
        <v>45117</v>
      </c>
      <c r="G24" s="9">
        <v>46213</v>
      </c>
      <c r="H24" s="12">
        <v>5550.13</v>
      </c>
      <c r="I24" s="11" t="s">
        <v>117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5" t="s">
        <v>118</v>
      </c>
      <c r="W24" s="13"/>
      <c r="X24" s="13"/>
      <c r="Y24" s="13"/>
      <c r="Z24" s="13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119</v>
      </c>
      <c r="D25" s="7" t="s">
        <v>120</v>
      </c>
      <c r="E25" s="8" t="s">
        <v>121</v>
      </c>
      <c r="F25" s="9">
        <v>45139</v>
      </c>
      <c r="G25" s="9">
        <v>45869</v>
      </c>
      <c r="H25" s="12">
        <v>16479.93</v>
      </c>
      <c r="I25" s="11" t="s">
        <v>122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5" t="s">
        <v>123</v>
      </c>
      <c r="W25" s="13"/>
      <c r="X25" s="13"/>
      <c r="Y25" s="13"/>
      <c r="Z25" s="13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124</v>
      </c>
      <c r="D26" s="7" t="s">
        <v>125</v>
      </c>
      <c r="E26" s="8" t="s">
        <v>126</v>
      </c>
      <c r="F26" s="9">
        <v>44866</v>
      </c>
      <c r="G26" s="9">
        <v>45231</v>
      </c>
      <c r="H26" s="12">
        <v>962.38</v>
      </c>
      <c r="I26" s="11" t="s">
        <v>127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5" t="s">
        <v>128</v>
      </c>
      <c r="W26" s="13"/>
      <c r="X26" s="13"/>
      <c r="Y26" s="13"/>
      <c r="Z26" s="13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2">
        <v>2233.5100000000002</v>
      </c>
      <c r="I27" s="11" t="s">
        <v>132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5" t="s">
        <v>133</v>
      </c>
      <c r="W27" s="13"/>
      <c r="X27" s="13"/>
      <c r="Y27" s="13"/>
      <c r="Z27" s="13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134</v>
      </c>
      <c r="D28" s="7" t="s">
        <v>135</v>
      </c>
      <c r="E28" s="8" t="s">
        <v>131</v>
      </c>
      <c r="F28" s="9">
        <v>44652</v>
      </c>
      <c r="G28" s="9">
        <v>45017</v>
      </c>
      <c r="H28" s="12">
        <v>2233.5100000000002</v>
      </c>
      <c r="I28" s="11" t="s">
        <v>136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5" t="s">
        <v>137</v>
      </c>
      <c r="W28" s="13"/>
      <c r="X28" s="13"/>
      <c r="Y28" s="13"/>
      <c r="Z28" s="13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9">
        <v>44958</v>
      </c>
      <c r="H29" s="12">
        <v>342.51</v>
      </c>
      <c r="I29" s="11" t="s">
        <v>141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5" t="s">
        <v>142</v>
      </c>
      <c r="W29" s="13"/>
      <c r="X29" s="13"/>
      <c r="Y29" s="13"/>
      <c r="Z29" s="13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143</v>
      </c>
      <c r="D30" s="7" t="s">
        <v>144</v>
      </c>
      <c r="E30" s="8" t="s">
        <v>145</v>
      </c>
      <c r="F30" s="9">
        <v>44927</v>
      </c>
      <c r="G30" s="9">
        <v>45291</v>
      </c>
      <c r="H30" s="12">
        <v>49861.03</v>
      </c>
      <c r="I30" s="11" t="s">
        <v>146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5" t="s">
        <v>147</v>
      </c>
      <c r="W30" s="13"/>
      <c r="X30" s="13"/>
      <c r="Y30" s="13"/>
      <c r="Z30" s="13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148</v>
      </c>
      <c r="D31" s="16" t="s">
        <v>149</v>
      </c>
      <c r="E31" s="8" t="s">
        <v>150</v>
      </c>
      <c r="F31" s="9">
        <v>45139</v>
      </c>
      <c r="G31" s="9">
        <v>45869</v>
      </c>
      <c r="H31" s="12">
        <v>3811.6</v>
      </c>
      <c r="I31" s="11" t="s">
        <v>151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5" t="s">
        <v>152</v>
      </c>
      <c r="W31" s="13"/>
      <c r="X31" s="13"/>
      <c r="Y31" s="13"/>
      <c r="Z31" s="13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9">
        <v>45078</v>
      </c>
      <c r="H32" s="12">
        <v>2717.66</v>
      </c>
      <c r="I32" s="11" t="s">
        <v>156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5" t="s">
        <v>157</v>
      </c>
      <c r="W32" s="13"/>
      <c r="X32" s="13"/>
      <c r="Y32" s="13"/>
      <c r="Z32" s="13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158</v>
      </c>
      <c r="D33" s="7" t="s">
        <v>159</v>
      </c>
      <c r="E33" s="8" t="s">
        <v>58</v>
      </c>
      <c r="F33" s="9">
        <v>45139</v>
      </c>
      <c r="G33" s="9">
        <v>45869</v>
      </c>
      <c r="H33" s="12">
        <v>900</v>
      </c>
      <c r="I33" s="11" t="s">
        <v>160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5" t="s">
        <v>161</v>
      </c>
      <c r="W33" s="13"/>
      <c r="X33" s="13"/>
      <c r="Y33" s="13"/>
      <c r="Z33" s="13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162</v>
      </c>
      <c r="D34" s="7" t="s">
        <v>163</v>
      </c>
      <c r="E34" s="8" t="s">
        <v>164</v>
      </c>
      <c r="F34" s="9">
        <v>44593</v>
      </c>
      <c r="G34" s="9">
        <v>44957</v>
      </c>
      <c r="H34" s="12">
        <v>2550</v>
      </c>
      <c r="I34" s="11" t="s">
        <v>165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5" t="s">
        <v>166</v>
      </c>
      <c r="W34" s="13"/>
      <c r="X34" s="13"/>
      <c r="Y34" s="13"/>
      <c r="Z34" s="13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2">
        <v>3900</v>
      </c>
      <c r="I35" s="11" t="s">
        <v>170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5" t="s">
        <v>171</v>
      </c>
      <c r="W35" s="13"/>
      <c r="X35" s="13"/>
      <c r="Y35" s="13"/>
      <c r="Z35" s="13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2">
        <v>2880</v>
      </c>
      <c r="I36" s="11" t="s">
        <v>175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5" t="s">
        <v>176</v>
      </c>
      <c r="W36" s="13"/>
      <c r="X36" s="13"/>
      <c r="Y36" s="13"/>
      <c r="Z36" s="13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9">
        <v>45869</v>
      </c>
      <c r="H37" s="12">
        <v>450</v>
      </c>
      <c r="I37" s="11" t="s">
        <v>180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5" t="s">
        <v>181</v>
      </c>
      <c r="W37" s="13"/>
      <c r="X37" s="13"/>
      <c r="Y37" s="13"/>
      <c r="Z37" s="13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182</v>
      </c>
      <c r="D38" s="7" t="s">
        <v>183</v>
      </c>
      <c r="E38" s="8" t="s">
        <v>164</v>
      </c>
      <c r="F38" s="9">
        <v>45139</v>
      </c>
      <c r="G38" s="9">
        <v>45869</v>
      </c>
      <c r="H38" s="12">
        <v>365</v>
      </c>
      <c r="I38" s="11" t="s">
        <v>184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5" t="s">
        <v>185</v>
      </c>
      <c r="W38" s="13"/>
      <c r="X38" s="13"/>
      <c r="Y38" s="13"/>
      <c r="Z38" s="13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186</v>
      </c>
      <c r="D39" s="7" t="s">
        <v>187</v>
      </c>
      <c r="E39" s="8" t="s">
        <v>188</v>
      </c>
      <c r="F39" s="9">
        <v>44593</v>
      </c>
      <c r="G39" s="9">
        <v>44957</v>
      </c>
      <c r="H39" s="12">
        <v>64</v>
      </c>
      <c r="I39" s="11" t="s">
        <v>189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5" t="s">
        <v>190</v>
      </c>
      <c r="W39" s="13"/>
      <c r="X39" s="13"/>
      <c r="Y39" s="13"/>
      <c r="Z39" s="13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191</v>
      </c>
      <c r="D40" s="7" t="s">
        <v>192</v>
      </c>
      <c r="E40" s="8" t="s">
        <v>188</v>
      </c>
      <c r="F40" s="9">
        <v>45139</v>
      </c>
      <c r="G40" s="9">
        <v>45504</v>
      </c>
      <c r="H40" s="12">
        <v>2780</v>
      </c>
      <c r="I40" s="11" t="s">
        <v>193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5" t="s">
        <v>194</v>
      </c>
      <c r="W40" s="13"/>
      <c r="X40" s="13"/>
      <c r="Y40" s="13"/>
      <c r="Z40" s="13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195</v>
      </c>
      <c r="D41" s="7" t="s">
        <v>196</v>
      </c>
      <c r="E41" s="8" t="s">
        <v>197</v>
      </c>
      <c r="F41" s="9">
        <v>44959</v>
      </c>
      <c r="G41" s="9">
        <v>45324</v>
      </c>
      <c r="H41" s="12">
        <v>3090</v>
      </c>
      <c r="I41" s="11" t="s">
        <v>198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5" t="s">
        <v>199</v>
      </c>
      <c r="W41" s="13"/>
      <c r="X41" s="13"/>
      <c r="Y41" s="13"/>
      <c r="Z41" s="13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200</v>
      </c>
      <c r="D42" s="7" t="s">
        <v>201</v>
      </c>
      <c r="E42" s="8" t="s">
        <v>202</v>
      </c>
      <c r="F42" s="9">
        <v>45139</v>
      </c>
      <c r="G42" s="9">
        <v>45869</v>
      </c>
      <c r="H42" s="12">
        <v>40040</v>
      </c>
      <c r="I42" s="11" t="s">
        <v>203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5" t="s">
        <v>204</v>
      </c>
      <c r="W42" s="13"/>
      <c r="X42" s="13"/>
      <c r="Y42" s="13"/>
      <c r="Z42" s="13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205</v>
      </c>
      <c r="D43" s="7" t="s">
        <v>206</v>
      </c>
      <c r="E43" s="8" t="s">
        <v>93</v>
      </c>
      <c r="F43" s="9">
        <v>45033</v>
      </c>
      <c r="G43" s="9">
        <v>45399</v>
      </c>
      <c r="H43" s="12">
        <v>1434.31</v>
      </c>
      <c r="I43" s="11" t="s">
        <v>207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5" t="s">
        <v>208</v>
      </c>
      <c r="W43" s="13"/>
      <c r="X43" s="13"/>
      <c r="Y43" s="13"/>
      <c r="Z43" s="13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167</v>
      </c>
      <c r="D44" s="7" t="s">
        <v>168</v>
      </c>
      <c r="E44" s="8" t="s">
        <v>209</v>
      </c>
      <c r="F44" s="9">
        <v>45139</v>
      </c>
      <c r="G44" s="9">
        <v>45869</v>
      </c>
      <c r="H44" s="12">
        <v>1100</v>
      </c>
      <c r="I44" s="11" t="s">
        <v>210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5" t="s">
        <v>211</v>
      </c>
      <c r="W44" s="13"/>
      <c r="X44" s="13"/>
      <c r="Y44" s="13"/>
      <c r="Z44" s="13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2">
        <v>9887.27</v>
      </c>
      <c r="I45" s="11" t="s">
        <v>215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5" t="s">
        <v>216</v>
      </c>
      <c r="W45" s="13"/>
      <c r="X45" s="13"/>
      <c r="Y45" s="13"/>
      <c r="Z45" s="13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217</v>
      </c>
      <c r="D46" s="7" t="s">
        <v>218</v>
      </c>
      <c r="E46" s="8" t="s">
        <v>219</v>
      </c>
      <c r="F46" s="9">
        <v>45108</v>
      </c>
      <c r="G46" s="9">
        <v>45838</v>
      </c>
      <c r="H46" s="12">
        <v>730</v>
      </c>
      <c r="I46" s="11" t="s">
        <v>220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5" t="s">
        <v>221</v>
      </c>
      <c r="W46" s="13"/>
      <c r="X46" s="13"/>
      <c r="Y46" s="13"/>
      <c r="Z46" s="13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222</v>
      </c>
      <c r="D47" s="7" t="s">
        <v>223</v>
      </c>
      <c r="E47" s="8" t="s">
        <v>224</v>
      </c>
      <c r="F47" s="9">
        <v>44593</v>
      </c>
      <c r="G47" s="9">
        <v>44958</v>
      </c>
      <c r="H47" s="12">
        <v>440</v>
      </c>
      <c r="I47" s="11" t="s">
        <v>225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226</v>
      </c>
      <c r="D48" s="7" t="s">
        <v>227</v>
      </c>
      <c r="E48" s="8" t="s">
        <v>228</v>
      </c>
      <c r="F48" s="9">
        <v>44958</v>
      </c>
      <c r="G48" s="9">
        <v>45323</v>
      </c>
      <c r="H48" s="12">
        <v>1760</v>
      </c>
      <c r="I48" s="11" t="s">
        <v>229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230</v>
      </c>
      <c r="D49" s="7" t="s">
        <v>231</v>
      </c>
      <c r="E49" s="8" t="s">
        <v>232</v>
      </c>
      <c r="F49" s="9">
        <v>44986</v>
      </c>
      <c r="G49" s="9">
        <v>45352</v>
      </c>
      <c r="H49" s="12">
        <v>6050.4</v>
      </c>
      <c r="I49" s="11" t="s">
        <v>233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234</v>
      </c>
      <c r="D50" s="7" t="s">
        <v>235</v>
      </c>
      <c r="E50" s="8" t="s">
        <v>236</v>
      </c>
      <c r="F50" s="9">
        <v>44593</v>
      </c>
      <c r="G50" s="9">
        <v>44958</v>
      </c>
      <c r="H50" s="12">
        <v>375</v>
      </c>
      <c r="I50" s="11" t="s">
        <v>237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238</v>
      </c>
      <c r="D51" s="7" t="s">
        <v>239</v>
      </c>
      <c r="E51" s="8" t="s">
        <v>240</v>
      </c>
      <c r="F51" s="9">
        <v>44872</v>
      </c>
      <c r="G51" s="9">
        <v>45237</v>
      </c>
      <c r="H51" s="12">
        <v>2150</v>
      </c>
      <c r="I51" s="11" t="s">
        <v>241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242</v>
      </c>
      <c r="D52" s="7" t="s">
        <v>243</v>
      </c>
      <c r="E52" s="8" t="s">
        <v>236</v>
      </c>
      <c r="F52" s="9">
        <v>44666</v>
      </c>
      <c r="G52" s="9">
        <v>45761</v>
      </c>
      <c r="H52" s="12">
        <v>242.96</v>
      </c>
      <c r="I52" s="11" t="s">
        <v>244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245</v>
      </c>
      <c r="D53" s="7" t="s">
        <v>246</v>
      </c>
      <c r="E53" s="8" t="s">
        <v>247</v>
      </c>
      <c r="F53" s="9">
        <v>45139</v>
      </c>
      <c r="G53" s="9">
        <v>45869</v>
      </c>
      <c r="H53" s="12">
        <v>3200</v>
      </c>
      <c r="I53" s="11" t="s">
        <v>248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249</v>
      </c>
      <c r="D54" s="7" t="s">
        <v>250</v>
      </c>
      <c r="E54" s="8" t="s">
        <v>251</v>
      </c>
      <c r="F54" s="9">
        <v>45055</v>
      </c>
      <c r="G54" s="9">
        <v>45420</v>
      </c>
      <c r="H54" s="12">
        <v>21490.66</v>
      </c>
      <c r="I54" s="11" t="s">
        <v>252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253</v>
      </c>
      <c r="D55" s="7" t="s">
        <v>254</v>
      </c>
      <c r="E55" s="8" t="s">
        <v>255</v>
      </c>
      <c r="F55" s="9">
        <v>45062</v>
      </c>
      <c r="G55" s="9">
        <v>45428</v>
      </c>
      <c r="H55" s="12">
        <v>1950</v>
      </c>
      <c r="I55" s="11" t="s">
        <v>256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257</v>
      </c>
      <c r="D56" s="7" t="s">
        <v>258</v>
      </c>
      <c r="E56" s="8" t="s">
        <v>63</v>
      </c>
      <c r="F56" s="9">
        <v>45139</v>
      </c>
      <c r="G56" s="9">
        <v>45869</v>
      </c>
      <c r="H56" s="12">
        <v>506</v>
      </c>
      <c r="I56" s="11" t="s">
        <v>259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44958</v>
      </c>
      <c r="G57" s="9">
        <v>45323</v>
      </c>
      <c r="H57" s="12">
        <v>7900</v>
      </c>
      <c r="I57" s="11" t="s">
        <v>263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264</v>
      </c>
      <c r="D58" s="7" t="s">
        <v>265</v>
      </c>
      <c r="E58" s="8" t="s">
        <v>262</v>
      </c>
      <c r="F58" s="9">
        <v>45231</v>
      </c>
      <c r="G58" s="9">
        <v>45323</v>
      </c>
      <c r="H58" s="12">
        <v>2700</v>
      </c>
      <c r="I58" s="11" t="s">
        <v>266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267</v>
      </c>
      <c r="D59" s="7" t="s">
        <v>268</v>
      </c>
      <c r="E59" s="8" t="s">
        <v>262</v>
      </c>
      <c r="F59" s="9">
        <v>44958</v>
      </c>
      <c r="G59" s="9">
        <v>45323</v>
      </c>
      <c r="H59" s="12">
        <v>3750</v>
      </c>
      <c r="I59" s="11" t="s">
        <v>269</v>
      </c>
    </row>
    <row r="60" spans="1:9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270</v>
      </c>
      <c r="D60" s="7" t="s">
        <v>271</v>
      </c>
      <c r="E60" s="8" t="s">
        <v>262</v>
      </c>
      <c r="F60" s="9">
        <v>45112</v>
      </c>
      <c r="G60" s="9">
        <v>45323</v>
      </c>
      <c r="H60" s="12">
        <v>5650</v>
      </c>
      <c r="I60" s="11" t="s">
        <v>272</v>
      </c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273</v>
      </c>
      <c r="D61" s="7" t="s">
        <v>274</v>
      </c>
      <c r="E61" s="8" t="s">
        <v>262</v>
      </c>
      <c r="F61" s="9">
        <v>44958</v>
      </c>
      <c r="G61" s="9">
        <v>45323</v>
      </c>
      <c r="H61" s="12">
        <v>4650</v>
      </c>
      <c r="I61" s="11" t="s">
        <v>275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276</v>
      </c>
      <c r="D62" s="7" t="s">
        <v>277</v>
      </c>
      <c r="E62" s="8" t="s">
        <v>262</v>
      </c>
      <c r="F62" s="9">
        <v>44959</v>
      </c>
      <c r="G62" s="9">
        <v>45324</v>
      </c>
      <c r="H62" s="12">
        <v>8950</v>
      </c>
      <c r="I62" s="11" t="s">
        <v>278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279</v>
      </c>
      <c r="D63" s="7" t="s">
        <v>280</v>
      </c>
      <c r="E63" s="8" t="s">
        <v>262</v>
      </c>
      <c r="F63" s="9">
        <v>44958</v>
      </c>
      <c r="G63" s="9">
        <v>45323</v>
      </c>
      <c r="H63" s="12">
        <v>15450</v>
      </c>
      <c r="I63" s="11" t="s">
        <v>281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282</v>
      </c>
      <c r="D64" s="7" t="s">
        <v>283</v>
      </c>
      <c r="E64" s="8" t="s">
        <v>262</v>
      </c>
      <c r="F64" s="9">
        <v>44958</v>
      </c>
      <c r="G64" s="9">
        <v>45323</v>
      </c>
      <c r="H64" s="12">
        <v>4400</v>
      </c>
      <c r="I64" s="11" t="s">
        <v>284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6" t="s">
        <v>285</v>
      </c>
      <c r="D65" s="7" t="s">
        <v>286</v>
      </c>
      <c r="E65" s="8" t="s">
        <v>262</v>
      </c>
      <c r="F65" s="9">
        <v>44958</v>
      </c>
      <c r="G65" s="9">
        <v>45323</v>
      </c>
      <c r="H65" s="12">
        <v>5400</v>
      </c>
      <c r="I65" s="11" t="s">
        <v>287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6" t="s">
        <v>288</v>
      </c>
      <c r="D66" s="7" t="s">
        <v>289</v>
      </c>
      <c r="E66" s="8" t="s">
        <v>262</v>
      </c>
      <c r="F66" s="9">
        <v>44959</v>
      </c>
      <c r="G66" s="9">
        <v>45324</v>
      </c>
      <c r="H66" s="12">
        <v>14750</v>
      </c>
      <c r="I66" s="11" t="s">
        <v>290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6" t="s">
        <v>291</v>
      </c>
      <c r="D67" s="7" t="s">
        <v>292</v>
      </c>
      <c r="E67" s="8" t="s">
        <v>262</v>
      </c>
      <c r="F67" s="9">
        <v>45170</v>
      </c>
      <c r="G67" s="9">
        <v>45324</v>
      </c>
      <c r="H67" s="12">
        <v>1250</v>
      </c>
      <c r="I67" s="11" t="s">
        <v>293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6" t="s">
        <v>294</v>
      </c>
      <c r="D68" s="7" t="s">
        <v>295</v>
      </c>
      <c r="E68" s="8" t="s">
        <v>262</v>
      </c>
      <c r="F68" s="9">
        <v>44958</v>
      </c>
      <c r="G68" s="9">
        <v>45323</v>
      </c>
      <c r="H68" s="12">
        <v>11400</v>
      </c>
      <c r="I68" s="11" t="s">
        <v>296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6" t="s">
        <v>297</v>
      </c>
      <c r="D69" s="7" t="s">
        <v>298</v>
      </c>
      <c r="E69" s="8" t="s">
        <v>262</v>
      </c>
      <c r="F69" s="9">
        <v>44958</v>
      </c>
      <c r="G69" s="9">
        <v>45323</v>
      </c>
      <c r="H69" s="12">
        <v>37750</v>
      </c>
      <c r="I69" s="11" t="s">
        <v>299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300</v>
      </c>
      <c r="D70" s="7" t="s">
        <v>301</v>
      </c>
      <c r="E70" s="8" t="s">
        <v>262</v>
      </c>
      <c r="F70" s="9">
        <v>44958</v>
      </c>
      <c r="G70" s="9">
        <v>45323</v>
      </c>
      <c r="H70" s="12">
        <v>1350</v>
      </c>
      <c r="I70" s="11" t="s">
        <v>302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303</v>
      </c>
      <c r="D71" s="7" t="s">
        <v>304</v>
      </c>
      <c r="E71" s="8" t="s">
        <v>262</v>
      </c>
      <c r="F71" s="9">
        <v>45231</v>
      </c>
      <c r="G71" s="9">
        <v>45323</v>
      </c>
      <c r="H71" s="12">
        <v>3750</v>
      </c>
      <c r="I71" s="11" t="s">
        <v>305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6" t="s">
        <v>306</v>
      </c>
      <c r="D72" s="7" t="s">
        <v>307</v>
      </c>
      <c r="E72" s="8" t="s">
        <v>262</v>
      </c>
      <c r="F72" s="9">
        <v>44958</v>
      </c>
      <c r="G72" s="9">
        <v>45323</v>
      </c>
      <c r="H72" s="12">
        <v>3600</v>
      </c>
      <c r="I72" s="11" t="s">
        <v>308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309</v>
      </c>
      <c r="D73" s="7" t="s">
        <v>310</v>
      </c>
      <c r="E73" s="8" t="s">
        <v>262</v>
      </c>
      <c r="F73" s="9">
        <v>45231</v>
      </c>
      <c r="G73" s="9">
        <v>45323</v>
      </c>
      <c r="H73" s="12">
        <v>1350</v>
      </c>
      <c r="I73" s="11" t="s">
        <v>311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312</v>
      </c>
      <c r="D74" s="7" t="s">
        <v>313</v>
      </c>
      <c r="E74" s="8" t="s">
        <v>262</v>
      </c>
      <c r="F74" s="9">
        <v>45078</v>
      </c>
      <c r="G74" s="9">
        <v>45323</v>
      </c>
      <c r="H74" s="12">
        <v>4400</v>
      </c>
      <c r="I74" s="11" t="s">
        <v>314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315</v>
      </c>
      <c r="D75" s="7" t="s">
        <v>316</v>
      </c>
      <c r="E75" s="8" t="s">
        <v>262</v>
      </c>
      <c r="F75" s="9">
        <v>44958</v>
      </c>
      <c r="G75" s="9">
        <v>45324</v>
      </c>
      <c r="H75" s="12">
        <v>5000</v>
      </c>
      <c r="I75" s="11" t="s">
        <v>317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318</v>
      </c>
      <c r="D76" s="7" t="s">
        <v>319</v>
      </c>
      <c r="E76" s="8" t="s">
        <v>262</v>
      </c>
      <c r="F76" s="9">
        <v>44958</v>
      </c>
      <c r="G76" s="9">
        <v>45323</v>
      </c>
      <c r="H76" s="12">
        <v>7500</v>
      </c>
      <c r="I76" s="11" t="s">
        <v>320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321</v>
      </c>
      <c r="D77" s="7" t="s">
        <v>322</v>
      </c>
      <c r="E77" s="8" t="s">
        <v>262</v>
      </c>
      <c r="F77" s="9">
        <v>44958</v>
      </c>
      <c r="G77" s="9">
        <v>45323</v>
      </c>
      <c r="H77" s="12">
        <v>2350</v>
      </c>
      <c r="I77" s="11" t="s">
        <v>323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>
        <v>49452768000195</v>
      </c>
      <c r="D78" s="7" t="s">
        <v>324</v>
      </c>
      <c r="E78" s="8" t="s">
        <v>262</v>
      </c>
      <c r="F78" s="9">
        <v>44958</v>
      </c>
      <c r="G78" s="9">
        <v>45323</v>
      </c>
      <c r="H78" s="12">
        <v>6100</v>
      </c>
      <c r="I78" s="11" t="s">
        <v>325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326</v>
      </c>
      <c r="D79" s="7" t="s">
        <v>327</v>
      </c>
      <c r="E79" s="8" t="s">
        <v>262</v>
      </c>
      <c r="F79" s="9">
        <v>45078</v>
      </c>
      <c r="G79" s="9">
        <v>45323</v>
      </c>
      <c r="H79" s="12">
        <v>1350</v>
      </c>
      <c r="I79" s="11" t="s">
        <v>328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329</v>
      </c>
      <c r="D80" s="7" t="s">
        <v>330</v>
      </c>
      <c r="E80" s="8" t="s">
        <v>262</v>
      </c>
      <c r="F80" s="9">
        <v>44958</v>
      </c>
      <c r="G80" s="9">
        <v>45323</v>
      </c>
      <c r="H80" s="12">
        <v>3050</v>
      </c>
      <c r="I80" s="11" t="s">
        <v>331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332</v>
      </c>
      <c r="D81" s="7" t="s">
        <v>333</v>
      </c>
      <c r="E81" s="8" t="s">
        <v>262</v>
      </c>
      <c r="F81" s="9">
        <v>44958</v>
      </c>
      <c r="G81" s="9">
        <v>45323</v>
      </c>
      <c r="H81" s="12">
        <v>4400</v>
      </c>
      <c r="I81" s="11" t="s">
        <v>334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335</v>
      </c>
      <c r="D82" s="7" t="s">
        <v>336</v>
      </c>
      <c r="E82" s="8" t="s">
        <v>262</v>
      </c>
      <c r="F82" s="9">
        <v>45170</v>
      </c>
      <c r="G82" s="9">
        <v>45323</v>
      </c>
      <c r="H82" s="12">
        <v>3750</v>
      </c>
      <c r="I82" s="11" t="s">
        <v>337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338</v>
      </c>
      <c r="D83" s="7" t="s">
        <v>339</v>
      </c>
      <c r="E83" s="8" t="s">
        <v>262</v>
      </c>
      <c r="F83" s="9">
        <v>44958</v>
      </c>
      <c r="G83" s="9">
        <v>45323</v>
      </c>
      <c r="H83" s="12">
        <v>1250</v>
      </c>
      <c r="I83" s="11" t="s">
        <v>340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341</v>
      </c>
      <c r="D84" s="7" t="s">
        <v>342</v>
      </c>
      <c r="E84" s="8" t="s">
        <v>262</v>
      </c>
      <c r="F84" s="9">
        <v>44958</v>
      </c>
      <c r="G84" s="9">
        <v>45323</v>
      </c>
      <c r="H84" s="12">
        <v>15300</v>
      </c>
      <c r="I84" s="11" t="s">
        <v>343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344</v>
      </c>
      <c r="D85" s="7" t="s">
        <v>345</v>
      </c>
      <c r="E85" s="8" t="s">
        <v>262</v>
      </c>
      <c r="F85" s="9">
        <v>44958</v>
      </c>
      <c r="G85" s="9">
        <v>45323</v>
      </c>
      <c r="H85" s="12">
        <v>1100</v>
      </c>
      <c r="I85" s="11" t="s">
        <v>346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347</v>
      </c>
      <c r="D86" s="7" t="s">
        <v>348</v>
      </c>
      <c r="E86" s="8" t="s">
        <v>262</v>
      </c>
      <c r="F86" s="9">
        <v>45231</v>
      </c>
      <c r="G86" s="9">
        <v>45323</v>
      </c>
      <c r="H86" s="12">
        <v>3600</v>
      </c>
      <c r="I86" s="11" t="s">
        <v>349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350</v>
      </c>
      <c r="D87" s="7" t="s">
        <v>351</v>
      </c>
      <c r="E87" s="8" t="s">
        <v>262</v>
      </c>
      <c r="F87" s="9">
        <v>44958</v>
      </c>
      <c r="G87" s="9">
        <v>45323</v>
      </c>
      <c r="H87" s="12">
        <v>15800</v>
      </c>
      <c r="I87" s="11" t="s">
        <v>352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353</v>
      </c>
      <c r="D88" s="7" t="s">
        <v>354</v>
      </c>
      <c r="E88" s="8" t="s">
        <v>262</v>
      </c>
      <c r="F88" s="9">
        <v>45231</v>
      </c>
      <c r="G88" s="9">
        <v>45323</v>
      </c>
      <c r="H88" s="12">
        <v>2600</v>
      </c>
      <c r="I88" s="11" t="s">
        <v>355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356</v>
      </c>
      <c r="D89" s="7" t="s">
        <v>357</v>
      </c>
      <c r="E89" s="8" t="s">
        <v>262</v>
      </c>
      <c r="F89" s="9">
        <v>44958</v>
      </c>
      <c r="G89" s="9">
        <v>45323</v>
      </c>
      <c r="H89" s="12">
        <v>4400</v>
      </c>
      <c r="I89" s="11" t="s">
        <v>358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359</v>
      </c>
      <c r="D90" s="7" t="s">
        <v>360</v>
      </c>
      <c r="E90" s="8" t="s">
        <v>262</v>
      </c>
      <c r="F90" s="9">
        <v>44958</v>
      </c>
      <c r="G90" s="9">
        <v>45323</v>
      </c>
      <c r="H90" s="12">
        <v>4400</v>
      </c>
      <c r="I90" s="11" t="s">
        <v>361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362</v>
      </c>
      <c r="D91" s="7" t="s">
        <v>363</v>
      </c>
      <c r="E91" s="8" t="s">
        <v>262</v>
      </c>
      <c r="F91" s="9">
        <v>44958</v>
      </c>
      <c r="G91" s="9">
        <v>45323</v>
      </c>
      <c r="H91" s="12">
        <v>16500</v>
      </c>
      <c r="I91" s="11" t="s">
        <v>364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365</v>
      </c>
      <c r="D92" s="7" t="s">
        <v>366</v>
      </c>
      <c r="E92" s="8" t="s">
        <v>262</v>
      </c>
      <c r="F92" s="9">
        <v>44958</v>
      </c>
      <c r="G92" s="9">
        <v>45323</v>
      </c>
      <c r="H92" s="12">
        <v>12850</v>
      </c>
      <c r="I92" s="11" t="s">
        <v>367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368</v>
      </c>
      <c r="D93" s="7" t="s">
        <v>369</v>
      </c>
      <c r="E93" s="8" t="s">
        <v>262</v>
      </c>
      <c r="F93" s="9">
        <v>45200</v>
      </c>
      <c r="G93" s="9">
        <v>45324</v>
      </c>
      <c r="H93" s="12">
        <v>4400</v>
      </c>
      <c r="I93" s="11" t="s">
        <v>370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371</v>
      </c>
      <c r="D94" s="7" t="s">
        <v>372</v>
      </c>
      <c r="E94" s="8" t="s">
        <v>262</v>
      </c>
      <c r="F94" s="9">
        <v>44958</v>
      </c>
      <c r="G94" s="9">
        <v>45323</v>
      </c>
      <c r="H94" s="12">
        <v>5000</v>
      </c>
      <c r="I94" s="11" t="s">
        <v>373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374</v>
      </c>
      <c r="D95" s="7" t="s">
        <v>375</v>
      </c>
      <c r="E95" s="8" t="s">
        <v>262</v>
      </c>
      <c r="F95" s="9">
        <v>45078</v>
      </c>
      <c r="G95" s="9">
        <v>45323</v>
      </c>
      <c r="H95" s="12">
        <v>11150</v>
      </c>
      <c r="I95" s="11" t="s">
        <v>376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377</v>
      </c>
      <c r="D96" s="7" t="s">
        <v>378</v>
      </c>
      <c r="E96" s="8" t="s">
        <v>262</v>
      </c>
      <c r="F96" s="9">
        <v>44958</v>
      </c>
      <c r="G96" s="9">
        <v>45323</v>
      </c>
      <c r="H96" s="12">
        <v>9900</v>
      </c>
      <c r="I96" s="11" t="s">
        <v>379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380</v>
      </c>
      <c r="D97" s="7" t="s">
        <v>381</v>
      </c>
      <c r="E97" s="8" t="s">
        <v>262</v>
      </c>
      <c r="F97" s="9">
        <v>44958</v>
      </c>
      <c r="G97" s="9">
        <v>45323</v>
      </c>
      <c r="H97" s="12">
        <v>2700</v>
      </c>
      <c r="I97" s="11" t="s">
        <v>382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383</v>
      </c>
      <c r="D98" s="7" t="s">
        <v>384</v>
      </c>
      <c r="E98" s="8" t="s">
        <v>262</v>
      </c>
      <c r="F98" s="9">
        <v>45231</v>
      </c>
      <c r="G98" s="9">
        <v>45323</v>
      </c>
      <c r="H98" s="12">
        <v>1250</v>
      </c>
      <c r="I98" s="11" t="s">
        <v>385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386</v>
      </c>
      <c r="D99" s="7" t="s">
        <v>387</v>
      </c>
      <c r="E99" s="8" t="s">
        <v>262</v>
      </c>
      <c r="F99" s="9">
        <v>44958</v>
      </c>
      <c r="G99" s="9">
        <v>45323</v>
      </c>
      <c r="H99" s="12">
        <v>4400</v>
      </c>
      <c r="I99" s="11" t="s">
        <v>388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389</v>
      </c>
      <c r="D100" s="7" t="s">
        <v>390</v>
      </c>
      <c r="E100" s="8" t="s">
        <v>262</v>
      </c>
      <c r="F100" s="9">
        <v>45231</v>
      </c>
      <c r="G100" s="9">
        <v>45323</v>
      </c>
      <c r="H100" s="12">
        <v>3450</v>
      </c>
      <c r="I100" s="11" t="s">
        <v>391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392</v>
      </c>
      <c r="D101" s="7" t="s">
        <v>393</v>
      </c>
      <c r="E101" s="8" t="s">
        <v>262</v>
      </c>
      <c r="F101" s="9">
        <v>45127</v>
      </c>
      <c r="G101" s="9">
        <v>45323</v>
      </c>
      <c r="H101" s="12">
        <v>7300</v>
      </c>
      <c r="I101" s="11" t="s">
        <v>394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395</v>
      </c>
      <c r="D102" s="7" t="s">
        <v>396</v>
      </c>
      <c r="E102" s="8" t="s">
        <v>262</v>
      </c>
      <c r="F102" s="9">
        <v>45231</v>
      </c>
      <c r="G102" s="9">
        <v>45383</v>
      </c>
      <c r="H102" s="12">
        <v>1250</v>
      </c>
      <c r="I102" s="11" t="s">
        <v>397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398</v>
      </c>
      <c r="D103" s="7" t="s">
        <v>399</v>
      </c>
      <c r="E103" s="8" t="s">
        <v>262</v>
      </c>
      <c r="F103" s="9">
        <v>45231</v>
      </c>
      <c r="G103" s="9">
        <v>45323</v>
      </c>
      <c r="H103" s="12">
        <v>8850</v>
      </c>
      <c r="I103" s="11" t="s">
        <v>400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401</v>
      </c>
      <c r="D104" s="7" t="s">
        <v>402</v>
      </c>
      <c r="E104" s="8" t="s">
        <v>262</v>
      </c>
      <c r="F104" s="9">
        <v>44958</v>
      </c>
      <c r="G104" s="9">
        <v>45323</v>
      </c>
      <c r="H104" s="12">
        <v>3750</v>
      </c>
      <c r="I104" s="11" t="s">
        <v>403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404</v>
      </c>
      <c r="D105" s="7" t="s">
        <v>405</v>
      </c>
      <c r="E105" s="8" t="s">
        <v>262</v>
      </c>
      <c r="F105" s="9">
        <v>45170</v>
      </c>
      <c r="G105" s="9">
        <v>45323</v>
      </c>
      <c r="H105" s="12">
        <v>8600</v>
      </c>
      <c r="I105" s="11" t="s">
        <v>406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407</v>
      </c>
      <c r="D106" s="7" t="s">
        <v>408</v>
      </c>
      <c r="E106" s="8" t="s">
        <v>262</v>
      </c>
      <c r="F106" s="9">
        <v>44958</v>
      </c>
      <c r="G106" s="9">
        <v>45323</v>
      </c>
      <c r="H106" s="12">
        <v>10650</v>
      </c>
      <c r="I106" s="11" t="s">
        <v>409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410</v>
      </c>
      <c r="D107" s="7" t="s">
        <v>411</v>
      </c>
      <c r="E107" s="8" t="s">
        <v>262</v>
      </c>
      <c r="F107" s="9">
        <v>44958</v>
      </c>
      <c r="G107" s="9">
        <v>45323</v>
      </c>
      <c r="H107" s="12">
        <v>19400</v>
      </c>
      <c r="I107" s="11" t="s">
        <v>412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413</v>
      </c>
      <c r="D108" s="7" t="s">
        <v>414</v>
      </c>
      <c r="E108" s="8" t="s">
        <v>262</v>
      </c>
      <c r="F108" s="9">
        <v>44958</v>
      </c>
      <c r="G108" s="9">
        <v>45323</v>
      </c>
      <c r="H108" s="12">
        <v>9400</v>
      </c>
      <c r="I108" s="11" t="s">
        <v>415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416</v>
      </c>
      <c r="D109" s="7" t="s">
        <v>417</v>
      </c>
      <c r="E109" s="8" t="s">
        <v>418</v>
      </c>
      <c r="F109" s="9">
        <v>44958</v>
      </c>
      <c r="G109" s="9">
        <v>45323</v>
      </c>
      <c r="H109" s="12">
        <v>902.44</v>
      </c>
      <c r="I109" s="11" t="s">
        <v>419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66</v>
      </c>
      <c r="D110" s="7" t="s">
        <v>420</v>
      </c>
      <c r="E110" s="8" t="s">
        <v>421</v>
      </c>
      <c r="F110" s="9">
        <v>45139</v>
      </c>
      <c r="G110" s="9">
        <v>45869</v>
      </c>
      <c r="H110" s="12">
        <v>2500</v>
      </c>
      <c r="I110" s="11" t="s">
        <v>69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422</v>
      </c>
      <c r="D111" s="7" t="s">
        <v>423</v>
      </c>
      <c r="E111" s="8" t="s">
        <v>424</v>
      </c>
      <c r="F111" s="9">
        <v>44593</v>
      </c>
      <c r="G111" s="9">
        <v>45322</v>
      </c>
      <c r="H111" s="12">
        <v>1206.26</v>
      </c>
      <c r="I111" s="11" t="s">
        <v>425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426</v>
      </c>
      <c r="D112" s="7" t="s">
        <v>427</v>
      </c>
      <c r="E112" s="8" t="s">
        <v>262</v>
      </c>
      <c r="F112" s="9">
        <v>45078</v>
      </c>
      <c r="G112" s="9">
        <v>45323</v>
      </c>
      <c r="H112" s="12">
        <v>2200</v>
      </c>
      <c r="I112" s="11" t="s">
        <v>428</v>
      </c>
    </row>
    <row r="113" spans="1:9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429</v>
      </c>
      <c r="D113" s="7" t="s">
        <v>430</v>
      </c>
      <c r="E113" s="8" t="s">
        <v>262</v>
      </c>
      <c r="F113" s="9">
        <v>45231</v>
      </c>
      <c r="G113" s="9">
        <v>45323</v>
      </c>
      <c r="H113" s="12">
        <v>3300</v>
      </c>
      <c r="I113" s="11" t="s">
        <v>431</v>
      </c>
    </row>
    <row r="114" spans="1:9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432</v>
      </c>
      <c r="D114" s="7" t="s">
        <v>433</v>
      </c>
      <c r="E114" s="8" t="s">
        <v>262</v>
      </c>
      <c r="F114" s="9">
        <v>44958</v>
      </c>
      <c r="G114" s="9">
        <v>45323</v>
      </c>
      <c r="H114" s="12">
        <v>3750</v>
      </c>
      <c r="I114" s="11" t="s">
        <v>434</v>
      </c>
    </row>
    <row r="115" spans="1:9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435</v>
      </c>
      <c r="D115" s="7" t="s">
        <v>436</v>
      </c>
      <c r="E115" s="8" t="s">
        <v>262</v>
      </c>
      <c r="F115" s="9">
        <v>44958</v>
      </c>
      <c r="G115" s="9">
        <v>45323</v>
      </c>
      <c r="H115" s="12">
        <v>2350</v>
      </c>
      <c r="I115" s="11" t="s">
        <v>437</v>
      </c>
    </row>
    <row r="116" spans="1:9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438</v>
      </c>
      <c r="D116" s="7" t="s">
        <v>439</v>
      </c>
      <c r="E116" s="8" t="s">
        <v>262</v>
      </c>
      <c r="F116" s="9">
        <v>44958</v>
      </c>
      <c r="G116" s="9">
        <v>45323</v>
      </c>
      <c r="H116" s="12">
        <v>11150</v>
      </c>
      <c r="I116" s="11" t="s">
        <v>440</v>
      </c>
    </row>
    <row r="117" spans="1:9" ht="20.25" customHeight="1" x14ac:dyDescent="0.2">
      <c r="A117" s="4">
        <f>IFERROR(VLOOKUP(B117,'[1]DADOS (OCULTAR)'!$Q$3:$S$135,3,0),"")</f>
        <v>9767633000528</v>
      </c>
      <c r="B117" s="5" t="s">
        <v>9</v>
      </c>
      <c r="C117" s="6" t="s">
        <v>441</v>
      </c>
      <c r="D117" s="7" t="s">
        <v>442</v>
      </c>
      <c r="E117" s="8" t="s">
        <v>262</v>
      </c>
      <c r="F117" s="9">
        <v>45231</v>
      </c>
      <c r="G117" s="9">
        <v>45323</v>
      </c>
      <c r="H117" s="12">
        <v>1250</v>
      </c>
      <c r="I117" s="11" t="s">
        <v>443</v>
      </c>
    </row>
    <row r="118" spans="1:9" ht="20.25" customHeight="1" x14ac:dyDescent="0.2">
      <c r="A118" s="4">
        <f>IFERROR(VLOOKUP(B118,'[1]DADOS (OCULTAR)'!$Q$3:$S$135,3,0),"")</f>
        <v>9767633000528</v>
      </c>
      <c r="B118" s="5" t="s">
        <v>9</v>
      </c>
      <c r="C118" s="6" t="s">
        <v>444</v>
      </c>
      <c r="D118" s="7" t="s">
        <v>445</v>
      </c>
      <c r="E118" s="8" t="s">
        <v>262</v>
      </c>
      <c r="F118" s="9">
        <v>44958</v>
      </c>
      <c r="G118" s="9">
        <v>45323</v>
      </c>
      <c r="H118" s="12">
        <v>3300</v>
      </c>
      <c r="I118" s="11" t="s">
        <v>446</v>
      </c>
    </row>
    <row r="119" spans="1:9" ht="20.25" customHeight="1" x14ac:dyDescent="0.2">
      <c r="A119" s="4">
        <f>IFERROR(VLOOKUP(B119,'[1]DADOS (OCULTAR)'!$Q$3:$S$135,3,0),"")</f>
        <v>9767633000528</v>
      </c>
      <c r="B119" s="5" t="s">
        <v>9</v>
      </c>
      <c r="C119" s="6" t="s">
        <v>447</v>
      </c>
      <c r="D119" s="7" t="s">
        <v>448</v>
      </c>
      <c r="E119" s="8" t="s">
        <v>262</v>
      </c>
      <c r="F119" s="9">
        <v>45200</v>
      </c>
      <c r="G119" s="9">
        <v>45324</v>
      </c>
      <c r="H119" s="12">
        <v>1350</v>
      </c>
      <c r="I119" s="11" t="s">
        <v>449</v>
      </c>
    </row>
    <row r="120" spans="1:9" ht="20.25" customHeight="1" x14ac:dyDescent="0.2">
      <c r="A120" s="4">
        <f>IFERROR(VLOOKUP(B120,'[1]DADOS (OCULTAR)'!$Q$3:$S$135,3,0),"")</f>
        <v>9767633000528</v>
      </c>
      <c r="B120" s="5" t="s">
        <v>9</v>
      </c>
      <c r="C120" s="6" t="s">
        <v>450</v>
      </c>
      <c r="D120" s="7" t="s">
        <v>451</v>
      </c>
      <c r="E120" s="8" t="s">
        <v>452</v>
      </c>
      <c r="F120" s="9">
        <v>45160</v>
      </c>
      <c r="G120" s="9">
        <v>45526</v>
      </c>
      <c r="H120" s="12">
        <v>350</v>
      </c>
      <c r="I120" s="11" t="s">
        <v>453</v>
      </c>
    </row>
    <row r="121" spans="1:9" ht="20.25" customHeight="1" x14ac:dyDescent="0.2">
      <c r="A121" s="4">
        <f>IFERROR(VLOOKUP(B121,'[1]DADOS (OCULTAR)'!$Q$3:$S$135,3,0),"")</f>
        <v>9767633000528</v>
      </c>
      <c r="B121" s="5" t="s">
        <v>9</v>
      </c>
      <c r="C121" s="6" t="s">
        <v>454</v>
      </c>
      <c r="D121" s="7" t="s">
        <v>455</v>
      </c>
      <c r="E121" s="8" t="s">
        <v>262</v>
      </c>
      <c r="F121" s="9">
        <v>44958</v>
      </c>
      <c r="G121" s="9">
        <v>45323</v>
      </c>
      <c r="H121" s="12">
        <v>1100</v>
      </c>
      <c r="I121" s="11" t="s">
        <v>456</v>
      </c>
    </row>
    <row r="122" spans="1:9" ht="20.25" customHeight="1" x14ac:dyDescent="0.2">
      <c r="A122" s="4">
        <f>IFERROR(VLOOKUP(B122,'[1]DADOS (OCULTAR)'!$Q$3:$S$135,3,0),"")</f>
        <v>9767633000528</v>
      </c>
      <c r="B122" s="5" t="s">
        <v>9</v>
      </c>
      <c r="C122" s="6" t="s">
        <v>457</v>
      </c>
      <c r="D122" s="7" t="s">
        <v>458</v>
      </c>
      <c r="E122" s="8" t="s">
        <v>54</v>
      </c>
      <c r="F122" s="9">
        <v>45139</v>
      </c>
      <c r="G122" s="9">
        <v>45869</v>
      </c>
      <c r="H122" s="12">
        <v>1500</v>
      </c>
      <c r="I122" s="11" t="s">
        <v>459</v>
      </c>
    </row>
    <row r="123" spans="1:9" ht="20.25" customHeight="1" x14ac:dyDescent="0.2">
      <c r="A123" s="4">
        <f>IFERROR(VLOOKUP(B123,'[1]DADOS (OCULTAR)'!$Q$3:$S$135,3,0),"")</f>
        <v>9767633000528</v>
      </c>
      <c r="B123" s="5" t="s">
        <v>9</v>
      </c>
      <c r="C123" s="6" t="s">
        <v>460</v>
      </c>
      <c r="D123" s="7" t="s">
        <v>461</v>
      </c>
      <c r="E123" s="8" t="s">
        <v>262</v>
      </c>
      <c r="F123" s="9">
        <v>45200</v>
      </c>
      <c r="G123" s="9">
        <v>45324</v>
      </c>
      <c r="H123" s="12">
        <v>5400</v>
      </c>
      <c r="I123" s="11" t="s">
        <v>462</v>
      </c>
    </row>
    <row r="124" spans="1:9" ht="20.25" customHeight="1" x14ac:dyDescent="0.2">
      <c r="A124" s="4">
        <f>IFERROR(VLOOKUP(B125,'[1]DADOS (OCULTAR)'!$Q$3:$S$135,3,0),"")</f>
        <v>9767633000528</v>
      </c>
      <c r="B124" s="5" t="s">
        <v>9</v>
      </c>
      <c r="C124" s="6" t="s">
        <v>463</v>
      </c>
      <c r="D124" s="7" t="s">
        <v>464</v>
      </c>
      <c r="E124" s="8" t="s">
        <v>465</v>
      </c>
      <c r="F124" s="9">
        <v>44944</v>
      </c>
      <c r="G124" s="9">
        <v>45340</v>
      </c>
      <c r="H124" s="12">
        <v>1277.04</v>
      </c>
      <c r="I124" s="11" t="s">
        <v>466</v>
      </c>
    </row>
    <row r="125" spans="1:9" ht="20.25" customHeight="1" x14ac:dyDescent="0.2">
      <c r="A125" s="4">
        <f>IFERROR(VLOOKUP(B126,'[1]DADOS (OCULTAR)'!$Q$3:$S$135,3,0),"")</f>
        <v>9767633000528</v>
      </c>
      <c r="B125" s="5" t="s">
        <v>9</v>
      </c>
      <c r="C125" s="6" t="s">
        <v>467</v>
      </c>
      <c r="D125" s="7" t="s">
        <v>468</v>
      </c>
      <c r="E125" s="8" t="s">
        <v>424</v>
      </c>
      <c r="F125" s="9">
        <v>45139</v>
      </c>
      <c r="G125" s="9">
        <v>45869</v>
      </c>
      <c r="H125" s="12">
        <v>272.89</v>
      </c>
      <c r="I125" s="11" t="s">
        <v>469</v>
      </c>
    </row>
    <row r="126" spans="1:9" ht="20.25" customHeight="1" x14ac:dyDescent="0.2">
      <c r="A126" s="4">
        <f>IFERROR(VLOOKUP(B126,'[1]DADOS (OCULTAR)'!$Q$3:$S$135,3,0),"")</f>
        <v>9767633000528</v>
      </c>
      <c r="B126" s="5" t="s">
        <v>9</v>
      </c>
      <c r="C126" s="6" t="s">
        <v>470</v>
      </c>
      <c r="D126" s="7" t="s">
        <v>471</v>
      </c>
      <c r="E126" s="8" t="s">
        <v>472</v>
      </c>
      <c r="F126" s="9">
        <v>44682</v>
      </c>
      <c r="G126" s="9">
        <v>45046</v>
      </c>
      <c r="H126" s="12">
        <v>165</v>
      </c>
      <c r="I126" s="11" t="s">
        <v>473</v>
      </c>
    </row>
    <row r="127" spans="1:9" ht="20.25" customHeight="1" x14ac:dyDescent="0.2">
      <c r="A127" s="4">
        <f>IFERROR(VLOOKUP(B127,'[1]DADOS (OCULTAR)'!$Q$3:$S$135,3,0),"")</f>
        <v>9767633000528</v>
      </c>
      <c r="B127" s="5" t="s">
        <v>9</v>
      </c>
      <c r="C127" s="6" t="s">
        <v>474</v>
      </c>
      <c r="D127" s="7" t="s">
        <v>475</v>
      </c>
      <c r="E127" s="8" t="s">
        <v>476</v>
      </c>
      <c r="F127" s="9">
        <v>45191</v>
      </c>
      <c r="G127" s="9">
        <v>45557</v>
      </c>
      <c r="H127" s="12">
        <v>31500</v>
      </c>
      <c r="I127" s="11" t="s">
        <v>477</v>
      </c>
    </row>
    <row r="128" spans="1:9" ht="20.25" customHeight="1" x14ac:dyDescent="0.2">
      <c r="A128" s="4">
        <f>IFERROR(VLOOKUP(B128,'[1]DADOS (OCULTAR)'!$Q$3:$S$135,3,0),"")</f>
        <v>9767633000528</v>
      </c>
      <c r="B128" s="5" t="s">
        <v>9</v>
      </c>
      <c r="C128" s="6">
        <v>48790921000121</v>
      </c>
      <c r="D128" s="7" t="s">
        <v>478</v>
      </c>
      <c r="E128" s="8" t="s">
        <v>262</v>
      </c>
      <c r="F128" s="9">
        <v>45231</v>
      </c>
      <c r="G128" s="9">
        <v>45383</v>
      </c>
      <c r="H128" s="12">
        <v>550</v>
      </c>
      <c r="I128" s="11" t="s">
        <v>479</v>
      </c>
    </row>
    <row r="129" spans="1:9" ht="20.25" customHeight="1" x14ac:dyDescent="0.2">
      <c r="A129" s="4">
        <f>IFERROR(VLOOKUP(B129,'[1]DADOS (OCULTAR)'!$Q$3:$S$135,3,0),"")</f>
        <v>9767633000528</v>
      </c>
      <c r="B129" s="5" t="s">
        <v>9</v>
      </c>
      <c r="C129" s="6">
        <v>48790921000121</v>
      </c>
      <c r="D129" s="7" t="s">
        <v>478</v>
      </c>
      <c r="E129" s="8" t="s">
        <v>262</v>
      </c>
      <c r="F129" s="9">
        <v>45231</v>
      </c>
      <c r="G129" s="9">
        <v>45383</v>
      </c>
      <c r="H129" s="12">
        <v>550</v>
      </c>
      <c r="I129" s="11" t="s">
        <v>479</v>
      </c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17"/>
      <c r="B991" s="17"/>
      <c r="C991" s="18"/>
      <c r="D991" s="17"/>
      <c r="E991" s="19"/>
      <c r="F991" s="20"/>
      <c r="G991" s="20"/>
      <c r="H991" s="21"/>
    </row>
    <row r="992" spans="1:9" ht="20.25" customHeight="1" x14ac:dyDescent="0.2">
      <c r="A992" s="17"/>
      <c r="B992" s="17"/>
      <c r="C992" s="18"/>
      <c r="D992" s="17"/>
      <c r="E992" s="19"/>
      <c r="F992" s="20"/>
      <c r="G992" s="20"/>
      <c r="H992" s="21"/>
    </row>
    <row r="993" spans="1:8" ht="12.75" customHeight="1" x14ac:dyDescent="0.2">
      <c r="A993" s="17"/>
      <c r="B993" s="17"/>
      <c r="C993" s="18"/>
      <c r="D993" s="17"/>
      <c r="E993" s="19"/>
      <c r="F993" s="20"/>
      <c r="G993" s="20"/>
      <c r="H993" s="21"/>
    </row>
    <row r="994" spans="1:8" ht="12.75" customHeight="1" x14ac:dyDescent="0.2">
      <c r="A994" s="17"/>
      <c r="B994" s="17"/>
      <c r="C994" s="18"/>
      <c r="D994" s="17"/>
      <c r="E994" s="19"/>
      <c r="F994" s="20"/>
      <c r="G994" s="20"/>
      <c r="H994" s="21"/>
    </row>
    <row r="995" spans="1:8" ht="12.75" customHeight="1" x14ac:dyDescent="0.2">
      <c r="A995" s="17"/>
      <c r="B995" s="17"/>
      <c r="C995" s="18"/>
      <c r="D995" s="17"/>
      <c r="E995" s="19"/>
      <c r="F995" s="20"/>
      <c r="G995" s="20"/>
      <c r="H995" s="21"/>
    </row>
    <row r="996" spans="1:8" ht="12.75" customHeight="1" x14ac:dyDescent="0.2">
      <c r="A996" s="17"/>
      <c r="B996" s="17"/>
      <c r="C996" s="18"/>
      <c r="D996" s="17"/>
      <c r="E996" s="19"/>
      <c r="F996" s="20"/>
      <c r="G996" s="20"/>
      <c r="H996" s="21"/>
    </row>
    <row r="997" spans="1:8" ht="12.75" customHeight="1" x14ac:dyDescent="0.2">
      <c r="A997" s="17"/>
      <c r="B997" s="17"/>
      <c r="C997" s="18"/>
      <c r="D997" s="17"/>
      <c r="E997" s="19"/>
      <c r="F997" s="20"/>
      <c r="G997" s="20"/>
      <c r="H997" s="21"/>
    </row>
    <row r="998" spans="1:8" ht="12.75" customHeight="1" x14ac:dyDescent="0.2">
      <c r="A998" s="17"/>
      <c r="B998" s="17"/>
      <c r="C998" s="18"/>
      <c r="D998" s="17"/>
      <c r="E998" s="19"/>
      <c r="F998" s="20"/>
      <c r="G998" s="20"/>
      <c r="H998" s="21"/>
    </row>
    <row r="999" spans="1:8" ht="12.75" customHeight="1" x14ac:dyDescent="0.2">
      <c r="A999" s="17"/>
      <c r="B999" s="17"/>
      <c r="C999" s="18"/>
      <c r="D999" s="17"/>
      <c r="E999" s="19"/>
      <c r="F999" s="20"/>
      <c r="G999" s="20"/>
      <c r="H999" s="21"/>
    </row>
    <row r="1000" spans="1:8" ht="12.75" customHeight="1" x14ac:dyDescent="0.2"/>
  </sheetData>
  <hyperlinks>
    <hyperlink ref="I11" r:id="rId1" xr:uid="{DC30CB1F-9129-4256-AE87-8FADC945E33D}"/>
    <hyperlink ref="I21" r:id="rId2" xr:uid="{3A210A0D-7BC8-46F0-904A-74BB7AF71D40}"/>
    <hyperlink ref="I54" r:id="rId3" xr:uid="{B2D0F660-E7AF-411F-9282-036743945FAC}"/>
    <hyperlink ref="I70" r:id="rId4" xr:uid="{7F8E3C7E-8684-4B4B-8867-8D563BCCDC60}"/>
    <hyperlink ref="I111" r:id="rId5" xr:uid="{DDEFA442-FB0D-491B-A87B-1BD7176A8808}"/>
    <hyperlink ref="I121" r:id="rId6" xr:uid="{53F98649-B2E1-4D96-A337-B5442BC9BBA8}"/>
    <hyperlink ref="I122" r:id="rId7" xr:uid="{BE5BF2A6-1B02-4F31-82CB-159AB70EEE8F}"/>
  </hyperlinks>
  <pageMargins left="0.51180555555555551" right="0.51180555555555551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Lopes</dc:creator>
  <cp:lastModifiedBy>Andreia Lopes</cp:lastModifiedBy>
  <dcterms:created xsi:type="dcterms:W3CDTF">2023-12-21T12:56:35Z</dcterms:created>
  <dcterms:modified xsi:type="dcterms:W3CDTF">2023-12-21T12:57:10Z</dcterms:modified>
</cp:coreProperties>
</file>