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PCF 2024\EXCEL\"/>
    </mc:Choice>
  </mc:AlternateContent>
  <xr:revisionPtr revIDLastSave="0" documentId="8_{D70202A8-7221-40BB-9B4B-9F992D10C67E}" xr6:coauthVersionLast="47" xr6:coauthVersionMax="47" xr10:uidLastSave="{00000000-0000-0000-0000-000000000000}"/>
  <bookViews>
    <workbookView xWindow="-120" yWindow="-120" windowWidth="24240" windowHeight="13140" xr2:uid="{FBA592D0-4252-4904-9070-B5918CBC341E}"/>
  </bookViews>
  <sheets>
    <sheet name="TCE - ANEXO VII - CV - Enviar" sheetId="1" r:id="rId1"/>
  </sheets>
  <externalReferences>
    <externalReference r:id="rId2"/>
    <externalReference r:id="rId3"/>
  </externalReferences>
  <definedNames>
    <definedName name="__xlfn_IFERROR">#N/A</definedName>
    <definedName name="__xlfn_SUMIFS">#N/A</definedName>
    <definedName name="ANOS">'[1]DADOS (OCULTAR)'!$AO$3:$AO$13</definedName>
    <definedName name="ANOSCGUNIDOSS">'[1]DADOS (OCULTAR)'!$AC$4:$AC$55</definedName>
    <definedName name="ATIVOSouJOVEM">'[1]DADOS (OCULTAR)'!$Z$4:$Z$5</definedName>
    <definedName name="CATDESP6">'[1]DADOS (OCULTAR)'!$B$3:$B$183</definedName>
    <definedName name="CLASSIF">'[1]DADOS (OCULTAR)'!#REF!</definedName>
    <definedName name="Classificação">'[1]DADOS (OCULTAR)'!$F$4:$F$5</definedName>
    <definedName name="COMPET">'[1]DADOS (OCULTAR)'!$D$4:$D$147</definedName>
    <definedName name="DIVISÃO">'[1]DADOS (OCULTAR)'!$V$3:$V$4</definedName>
    <definedName name="EVENTO">[1]MEM.CÁLC.FP.!$B$6:$B$7</definedName>
    <definedName name="Excel_BuiltIn_Print_Area_8">#REF!</definedName>
    <definedName name="Excel_BuiltIn_Print_Area_9">#REF!</definedName>
    <definedName name="Item_PCF">[2]DADOS_OCULTAR!$B$5:$B$93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<sst xmlns="http://schemas.openxmlformats.org/spreadsheetml/2006/main" count="770" uniqueCount="536">
  <si>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</si>
  <si>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</si>
  <si>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</si>
  <si>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</si>
  <si>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</si>
  <si>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</si>
  <si>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</si>
  <si>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</si>
  <si>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</si>
  <si>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 NOVA DESCOBERTA - CG Nº 008/2022</t>
  </si>
  <si>
    <t>29.309.127/0167-68</t>
  </si>
  <si>
    <t xml:space="preserve">AMIL ASSISTENCIA MÉDICA </t>
  </si>
  <si>
    <t>DENTAL</t>
  </si>
  <si>
    <t>https://www.hospitalmarialucinda.org/files/pdf/contrato-do-amil-2022-16_23_4-amil-2022.pdf</t>
  </si>
  <si>
    <t>17.197.385/0001-21</t>
  </si>
  <si>
    <t xml:space="preserve">ZURICH VIDA EMPRESA VG  </t>
  </si>
  <si>
    <t xml:space="preserve">SEGURO DE VIDA </t>
  </si>
  <si>
    <t>https://www.hospitalmarialucinda.org/files/pdf/aditivo-contratual-zurich-2023-16_23_4-1363865066-aditivo-zurich-2023.pdf</t>
  </si>
  <si>
    <t>Objeto do contrato</t>
  </si>
  <si>
    <t>61.198.164/0001-60</t>
  </si>
  <si>
    <t xml:space="preserve">PORTO SEGURO COMPANHIA DE SEGUROS GERAIS </t>
  </si>
  <si>
    <t>PREDIAL</t>
  </si>
  <si>
    <t>https://www.hospitalmarialucinda.org/files/pdf/apolice-seguro-predial-16_23_4-1817100484-apolice-10118030040181170000.pdf</t>
  </si>
  <si>
    <t>1 - Seguros (Imóvel e veículos)</t>
  </si>
  <si>
    <t>19.533.734/0001-64</t>
  </si>
  <si>
    <t>ALEXSANDRA DE GUSMÃO NERES-UNISERVICE</t>
  </si>
  <si>
    <t xml:space="preserve">LOCACAO DE IMPRESSORAS </t>
  </si>
  <si>
    <t>file:///C:/Users/milca.correia/Downloads/3o-termo-aditivo-aliomar-2023-16_23_4-3197031301-3%C2%B0-termo-aditivo-aliomar-2023.pdf</t>
  </si>
  <si>
    <t>2 - Taxas</t>
  </si>
  <si>
    <t>14.543.772/0001-84</t>
  </si>
  <si>
    <t xml:space="preserve">BRAVO LOCAÇAO DE MAQUINAS E EQUIPAMENTOS LTDA </t>
  </si>
  <si>
    <t>LOCAÇÃO DE EQUIPAMENTOS</t>
  </si>
  <si>
    <t>https://www.hospitalmarialucinda.org/files/pdf/bravo-locacao-de-maquinas-e-equipamentos-ltda-16_23_4-3480184833-contrato-bravo.pdf</t>
  </si>
  <si>
    <t>3 - Contribuições</t>
  </si>
  <si>
    <t>26.081.685/0001-31</t>
  </si>
  <si>
    <t xml:space="preserve">CG REFRIGERAÇÃO LTDA ME </t>
  </si>
  <si>
    <t>AR CODICIONADO</t>
  </si>
  <si>
    <t>https://www.hospitalmarialucinda.org/files/pdf/cg-refrigeracao-ltda-me-16_23_4-1706419062-contrato-cg-climatizacoes.pdf</t>
  </si>
  <si>
    <t>4 - Taxa de Manutenção de Conta</t>
  </si>
  <si>
    <t>34.070.871/0001-01</t>
  </si>
  <si>
    <t xml:space="preserve">MUNDO DA AGUA COMERCIO DE PURIFICADORES EIRELLY </t>
  </si>
  <si>
    <t xml:space="preserve">SERVIÇOS DE LOCAÇÃO DE PURIFICADOR </t>
  </si>
  <si>
    <t>https://www.hospitalmarialucinda.org/files/pdf/purificador-16_23_4-purificador.pdf</t>
  </si>
  <si>
    <t>5 - Tarifas</t>
  </si>
  <si>
    <t xml:space="preserve">00.331.788/0001-19 </t>
  </si>
  <si>
    <t xml:space="preserve">AIR LIQUIDE BRASIL LTDA  </t>
  </si>
  <si>
    <t xml:space="preserve">LOCACAO DE EQUIPAMENTOS </t>
  </si>
  <si>
    <t>https://www.hospitalmarialucinda.org/files/pdf/air-liquide-16_23_4-air-liquide--contatrato-.pdf</t>
  </si>
  <si>
    <t>6 - Telefonia Móvel</t>
  </si>
  <si>
    <t>24.380.578/0020-41</t>
  </si>
  <si>
    <t xml:space="preserve">WHITE MARTINS </t>
  </si>
  <si>
    <t>SERVIÇO</t>
  </si>
  <si>
    <t>https://www.hospitalmarialucinda.org/files/pdf/white-martins-2021-16_23_4-white-upa-nd-setimo-termo.pdf</t>
  </si>
  <si>
    <t>7 - Telefonia Fixa/Internet</t>
  </si>
  <si>
    <t xml:space="preserve">WHITE MARTINS  </t>
  </si>
  <si>
    <t>LOCAÇÃO</t>
  </si>
  <si>
    <t>8 - Água</t>
  </si>
  <si>
    <t>05.011.743/0001-80</t>
  </si>
  <si>
    <t xml:space="preserve">ASTECH REPRES ASSIST COMERCIO DE EQUIP.HOSPITALAR   </t>
  </si>
  <si>
    <t>EQUIPAMENTO HOSPITALAR</t>
  </si>
  <si>
    <t>https://www.hospitalmarialucinda.org/files/pdf/termo-aditivo-astech-2023-16_23_4-2477012638-astech.pdf</t>
  </si>
  <si>
    <t>9 - Energia Elétrica</t>
  </si>
  <si>
    <t>11.705.106/0001/07</t>
  </si>
  <si>
    <t>ATM SERVIÇOS DE TELECOMUNICAÇÕES LTDA-CLARO</t>
  </si>
  <si>
    <t xml:space="preserve">TELEFONIA </t>
  </si>
  <si>
    <t>https://www.hospitalmarialucinda.org/files/pdf/contrato-claro-2023-16_23_4-3005252002-contrato-claro.pdf</t>
  </si>
  <si>
    <t>10 - Locação de Máquinas e Equipamentos (Pessoa Jurídica)</t>
  </si>
  <si>
    <t>01.699.696/0001-59</t>
  </si>
  <si>
    <t xml:space="preserve">QUALIAGUA LABORATORIO E CONSULTORIA LTDA  </t>
  </si>
  <si>
    <t>SERVIÇOS</t>
  </si>
  <si>
    <t>https://www.hospitalmarialucinda.org/files/pdf/contrato-qualiagua--2023-16_23_4-2926692743-qualiagua---nova-descoberta-2023.pdf</t>
  </si>
  <si>
    <t>11 - Locação de Equipamentos Médico-Hospitalares(Pessoa Jurídica)</t>
  </si>
  <si>
    <t>46.705.567/0001-64</t>
  </si>
  <si>
    <t xml:space="preserve">RESFISIO FISIOTERAPIA LTDA  </t>
  </si>
  <si>
    <t>FISIOTERAPIA</t>
  </si>
  <si>
    <t>https://www.hospitalmarialucinda.org/files/pdf/resfisio-fisioterapia-2023-16_23_4-3649048822-resfisio-2023.pdf</t>
  </si>
  <si>
    <t>12 - Locação de Veículos Automotores (Pessoa Jurídica) (Exceto Ambulância)</t>
  </si>
  <si>
    <t>29.401.153/0001-22</t>
  </si>
  <si>
    <t xml:space="preserve">ADOLFO LUTZ LABORATÓRIO E CONSULTÓRIOS MÉDICOS EIRELI  </t>
  </si>
  <si>
    <t>LABORATORIO</t>
  </si>
  <si>
    <t>https://www.hospitalmarialucinda.org/files/pdf/contrato-adolfo-lutz-laboratorio-e-consultorios-medicos-eireli-16_23_4-388563616-contrato-2023---adolfo-lutz---nova-descoberta--1-.pdf</t>
  </si>
  <si>
    <t>13 - Serviço Gráficos, de Encadernação e de Emolduração</t>
  </si>
  <si>
    <t xml:space="preserve">21.035.995/0001-04 </t>
  </si>
  <si>
    <t xml:space="preserve">LAVECLIN </t>
  </si>
  <si>
    <t xml:space="preserve">LAVANDERIA </t>
  </si>
  <si>
    <t>https://www.hospitalmarialucinda.org/files/pdf/contrato-laveclin-2023-16_23_4-1291152376-contrato-lavclin.pdf</t>
  </si>
  <si>
    <t>14 - Serviços Judiciais e Cartoriais</t>
  </si>
  <si>
    <t>26.893.667/0001-54</t>
  </si>
  <si>
    <t xml:space="preserve">AMBIPAR HEALTH WASTER SERVICES </t>
  </si>
  <si>
    <t>LIXO HOSPITALAR</t>
  </si>
  <si>
    <t>https://www.hospitalmarialucinda.org/files/pdf/contrato-ambipar-2023-16_23_4-519123279-contrato-ambipar.pdf</t>
  </si>
  <si>
    <t>15 - Outras Despesas Gerais (Pessoa Juridica)</t>
  </si>
  <si>
    <t>55.717.109/0001-36</t>
  </si>
  <si>
    <t>FISIOPED LTDA</t>
  </si>
  <si>
    <t>https://www.hospitalmarialucinda.org/files/pdf/contrato-fisioped-16_23_4-2703179751-contrato-fisioped---upa-nd.pdf</t>
  </si>
  <si>
    <t>16 - Médicos</t>
  </si>
  <si>
    <t>04.069.709/0001-02</t>
  </si>
  <si>
    <t xml:space="preserve">BIONEXO S.A  </t>
  </si>
  <si>
    <t>LICENCA DE USO DO SISTEMA</t>
  </si>
  <si>
    <t>https://www.hospitalmarialucinda.org/files/pdf/contrato-bionexo-16_23_4-1300530180-bionexo-2024.pdf</t>
  </si>
  <si>
    <t>17 - Outros profissionais de saúde</t>
  </si>
  <si>
    <t xml:space="preserve">06.066.387/0001-65 </t>
  </si>
  <si>
    <t xml:space="preserve">MV SISTEMAS LTDA </t>
  </si>
  <si>
    <t>https://www.hospitalmarialucinda.org/files/pdf/contrato-mv-16_23_4-2745728273-mv.pdf</t>
  </si>
  <si>
    <t>18 - Laboratório</t>
  </si>
  <si>
    <t>10.891.998/0001-15</t>
  </si>
  <si>
    <t xml:space="preserve">ADVISERSIT SERVIÇOS EM INFORMATICA LTDA </t>
  </si>
  <si>
    <t>https://www.hospitalmarialucinda.org/files/pdf/adversit-16_23_4-adversit.pdf</t>
  </si>
  <si>
    <t>19 - Alimentação/Dietas</t>
  </si>
  <si>
    <t>05.633.849/0001-16</t>
  </si>
  <si>
    <t xml:space="preserve">GCINET </t>
  </si>
  <si>
    <t xml:space="preserve">SISTEMA </t>
  </si>
  <si>
    <t>https://www.hospitalmarialucinda.org/files/pdf/gcinet-2021-e-2022-16_23_4-gcinet-2021-e-2022.pdf</t>
  </si>
  <si>
    <t>20 - Locação de Ambulâncias</t>
  </si>
  <si>
    <t>18.630.942/0001-19</t>
  </si>
  <si>
    <t xml:space="preserve">PROVTEL TECNOLOGIA SERVIÇOS GERENCIADOS LTDA </t>
  </si>
  <si>
    <t>MANUTENÇÃO DE SISTEMA</t>
  </si>
  <si>
    <t>https://www.hospitalmarialucinda.org/files/pdf/provtel-tecnologia-servicos-gerenciados-ltda-2023-16_23_4-2115357233-contrato-da-lunio.pdf</t>
  </si>
  <si>
    <t>21 - Outras Pessoas Jurídicas</t>
  </si>
  <si>
    <t>07.360.290/0001-23</t>
  </si>
  <si>
    <t xml:space="preserve">SERVAL SERVIÇOS E LIMPEZA </t>
  </si>
  <si>
    <t>PRESTACAO DE SERVICO PORTARIA</t>
  </si>
  <si>
    <t>https://www.hospitalmarialucinda.org/files/pdf/contrato-serval-porteiro-2023-16_23_4-1157106380-contrato-serval-2023.pdf</t>
  </si>
  <si>
    <t>22 - Médicos</t>
  </si>
  <si>
    <t>08.654.123/0001-58</t>
  </si>
  <si>
    <t xml:space="preserve">AUDISA AUDITORES ASSOCIADOS </t>
  </si>
  <si>
    <t>SERVIÇOS TECNICOS</t>
  </si>
  <si>
    <t>https://www.hospitalmarialucinda.org/files/pdf/contrato-da-audisa-2023-16_23_4-742463564-audisa-nova-descoberta-2023---clicksign.pdf</t>
  </si>
  <si>
    <t>23 - Outros profissionais de saúde</t>
  </si>
  <si>
    <t>07.523.792/0001-28</t>
  </si>
  <si>
    <t xml:space="preserve">FARIAS E ROCHA ADVOCACIA  </t>
  </si>
  <si>
    <t>SERVIÇOS DE ADVOCACIA</t>
  </si>
  <si>
    <t>https://www.hospitalmarialucinda.org/files/pdf/farias-e-rocha-16_23_4-farias-rocha.pdf</t>
  </si>
  <si>
    <t>24 - Pessoa Jurídica</t>
  </si>
  <si>
    <t>45.671.533/0001-33</t>
  </si>
  <si>
    <t xml:space="preserve">VITORINO E MAIA ADVOGADOS </t>
  </si>
  <si>
    <t>https://www.hospitalmarialucinda.org/files/pdf/vitorino-emaia-16_23_4-vitorino-e-maia.pdf</t>
  </si>
  <si>
    <t>25 - Cooperativas</t>
  </si>
  <si>
    <t>35.474.980/0001-49</t>
  </si>
  <si>
    <t xml:space="preserve">LIMPSERVICE LTDA   </t>
  </si>
  <si>
    <t>CONTROLE DE PRAGAS</t>
  </si>
  <si>
    <t>https://www.hospitalmarialucinda.org/files/pdf/limpservice-16_23_4-limpservice.pdf</t>
  </si>
  <si>
    <t>26 - Lavanderia</t>
  </si>
  <si>
    <t xml:space="preserve">09.863.853/0001-21 </t>
  </si>
  <si>
    <t xml:space="preserve">SOSERVI SOCIEDADE  </t>
  </si>
  <si>
    <t>PRESTACAO DE SERVICO LIMPEZA</t>
  </si>
  <si>
    <t>https://www.hospitalmarialucinda.org/files/pdf/contrato-soservi-sociedade-de-servicos-gerais-ltda-16_23_4-2514152873-contrato-upa-nova-descoberta-limpeza-2024.pdf</t>
  </si>
  <si>
    <t>27 - Serviços de Cozinha e Copeira</t>
  </si>
  <si>
    <t>35.343.136/0001-89</t>
  </si>
  <si>
    <t xml:space="preserve">EMBRAESTER EMPRESA BRASILEIRA DE ESTERILAZAÇÕA EIRELI  </t>
  </si>
  <si>
    <t>ADMINISTRATIVO</t>
  </si>
  <si>
    <t>https://www.hospitalmarialucinda.org/files/pdf/contrato-embraester-2023-16_23_4-3064255716-contrato-embraester.pdf</t>
  </si>
  <si>
    <t>28 - Outros</t>
  </si>
  <si>
    <t xml:space="preserve">02.668.797/0001-25 </t>
  </si>
  <si>
    <t xml:space="preserve">BRASIL GESTAO DE DADOS LTDA </t>
  </si>
  <si>
    <t xml:space="preserve">ARQUIVO DE PRONTUARIOS </t>
  </si>
  <si>
    <t>https://www.hospitalmarialucinda.org/files/pdf/doc-brasil-2022-16_23_4-3414885640-doc-brasil.pdf</t>
  </si>
  <si>
    <t>29 - Coleta de Lixo Hospitalar</t>
  </si>
  <si>
    <t>12.067.307/0001-99</t>
  </si>
  <si>
    <t xml:space="preserve">CAS ASSISENCIA TEC EM EQUI. MEDICOS ODONTO-CAETANO  </t>
  </si>
  <si>
    <t>https://www.hospitalmarialucinda.org/files/pdf/cas-assistencia-tecnica-odontologia-2023-16_23_4-4063664722-cas-assistencia-tecnica-equip-medicos-e-odontologicos-2023.pdf</t>
  </si>
  <si>
    <t>30 - Manutenção/Aluguel/Uso de Sistemas ou Softwares</t>
  </si>
  <si>
    <t>23.412.408/0001-76</t>
  </si>
  <si>
    <t xml:space="preserve">WEK TECHINOLOGY IN BUSINESS LTDA ME  </t>
  </si>
  <si>
    <t>SUPORTE TECNICO EM INFORMATICA</t>
  </si>
  <si>
    <t>https://www.hospitalmarialucinda.org/files/pdf/contrato-weknow-v3-16_23_4-00---contrato-weknow-v3-cliente-upa-nova-descoberta---18.01.2023.pdf</t>
  </si>
  <si>
    <t>31 - Vigilância</t>
  </si>
  <si>
    <t xml:space="preserve">01.141.468/0001-69 </t>
  </si>
  <si>
    <t xml:space="preserve">MEDCALL COMERCIO E SERVIÇOS DE EQUIPAMENTOS MEDICOS  </t>
  </si>
  <si>
    <t>MANUTENCAO  RAIO X</t>
  </si>
  <si>
    <t>https://www.hospitalmarialucinda.org/files/pdf/contrato-medcall-2023-manutencao-raio-x-16_23_4-1903745893-medcall-nova-descoberta-manutencao-de-raio-x.pdf</t>
  </si>
  <si>
    <t>32 - Consultorias e Treinamentos</t>
  </si>
  <si>
    <t>18.204.483/0001-01</t>
  </si>
  <si>
    <t xml:space="preserve">WAGNER FERNANDES SALES DA SILVA 7 CIA LTDA  </t>
  </si>
  <si>
    <t>SERVIÇOS DE ENGENHARIA</t>
  </si>
  <si>
    <t>https://www.hospitalmarialucinda.org/files/pdf/contrato-wagner-fernandes-engenharia-clinica-2023-16_23_4-671416722-contrato-wagner-fernandes-engenharia-clinica.pdf</t>
  </si>
  <si>
    <t>33 - Serviços Técnicos Profissionais</t>
  </si>
  <si>
    <t>21.854.632/0001-92</t>
  </si>
  <si>
    <t xml:space="preserve">G M DANTAS ELAVAÇÃO E GERAÇÃO ME  </t>
  </si>
  <si>
    <t>ASSISTENCIA DE ELEVADORES</t>
  </si>
  <si>
    <t>https://www.hospitalmarialucinda.org/files/pdf/vita-elevadores-16_23_4-2025241579-contrato-vita-elevadores.pdf</t>
  </si>
  <si>
    <t>34 - Dedetização</t>
  </si>
  <si>
    <t xml:space="preserve">40.893.042/0001-13 </t>
  </si>
  <si>
    <t xml:space="preserve">GERASTEP LTDA </t>
  </si>
  <si>
    <t xml:space="preserve">MANUTENCAO </t>
  </si>
  <si>
    <t>https://www.hospitalmarialucinda.org/files/pdf/contrato-gerastep-2023-16_23_4-4035769642-contrato-2023---gerastep---nova-descoberta.pdf</t>
  </si>
  <si>
    <t>35 - Limpeza</t>
  </si>
  <si>
    <t>23.451.343/0001-78</t>
  </si>
  <si>
    <t xml:space="preserve">SAMUEL CORREIA -SD GRAFICA </t>
  </si>
  <si>
    <t>serviços GRAFICA</t>
  </si>
  <si>
    <t>https://www.hospitalmarialucinda.org/files/pdf/sd-grafica-2023-16_23_4-2097003919-sd-grafica-2023.pdf</t>
  </si>
  <si>
    <t>36 - Outras Pessoas Jurídicas</t>
  </si>
  <si>
    <t>07.221.834/0001-76</t>
  </si>
  <si>
    <t xml:space="preserve">C2 COMERCIO E SERVIÇOS LTDA </t>
  </si>
  <si>
    <t>MANUNTENÇÃO IMOVEIS</t>
  </si>
  <si>
    <t>https://www.hospitalmarialucinda.org/files/pdf/c2-comercio-e-servocos-ltd--sertac--16_23_4-2580709067-contrato-sertac.pdf</t>
  </si>
  <si>
    <t>37 - Equipamentos Médico-Hospitalar</t>
  </si>
  <si>
    <t>18.271.934/0001-23</t>
  </si>
  <si>
    <t xml:space="preserve">NOVA BIOMEDICAL DIAGNOSTICOS MEDICOS  </t>
  </si>
  <si>
    <t>https://www.hospitalmarialucinda.org/files/pdf/contrato-nova-biomedical-2023-16_23_4-2211051284-nova-biomedical.pdf</t>
  </si>
  <si>
    <t>38 - Equipamentos de Informática</t>
  </si>
  <si>
    <t>28.296.399/0001-19</t>
  </si>
  <si>
    <t>AVANNTE COMERCIO E SERVIÇOS</t>
  </si>
  <si>
    <t>REFEIÇÃO</t>
  </si>
  <si>
    <t>https://www.hospitalmarialucinda.org/files/pdf/avannte-comercio-e-servicos-ltda-16_23_4-19453992-contrato-avante.pdf</t>
  </si>
  <si>
    <t>39 - Engenharia Clínica</t>
  </si>
  <si>
    <t>06.312.868/0001-03</t>
  </si>
  <si>
    <t xml:space="preserve">Tascom Informática Ltda  </t>
  </si>
  <si>
    <t>INFORMATICA</t>
  </si>
  <si>
    <t>https://www.hospitalmarialucinda.org/files/pdf/contrato-tascom-2023-16_23_4-437724077-tascom.pdf</t>
  </si>
  <si>
    <t>40 - Outros</t>
  </si>
  <si>
    <t xml:space="preserve">MEDCALL COMERCIO E SERVIÇOS DE EQUIPAMENTOS MEDICOS </t>
  </si>
  <si>
    <t>PROCESSADORA RAIO X</t>
  </si>
  <si>
    <t>https://www.hospitalmarialucinda.org/files/pdf/contrato-medcall-processadora-raio-x--2023-16_23_4-3208555089-medcall-processadora-raio-x.pdf</t>
  </si>
  <si>
    <t>41 - Reparo e Manutenção de Bens Imóveis</t>
  </si>
  <si>
    <t>24.081.440/0001-89</t>
  </si>
  <si>
    <t>VALLE CORR DE SEG LTDA ME (PORTO SEGURO)</t>
  </si>
  <si>
    <t xml:space="preserve">SEGURO AMBULANCIA </t>
  </si>
  <si>
    <t>https://www.hospitalmarialucinda.org/files/pdf/valle-ltda-porto-seguro-ambulancia-2023-16_23_4-2961915308-valle-corr-de-seg-ltda-me--porto-seguro-ambulancia.pdf</t>
  </si>
  <si>
    <t>42 - Reparo e Manutenção de Veículos</t>
  </si>
  <si>
    <t>09.024.660/0001-87</t>
  </si>
  <si>
    <t xml:space="preserve">A SAE SERVIÇOS DE ENTREGA RAPIDA DE DOC E TERCEIRO  </t>
  </si>
  <si>
    <t>SERVIÇOS MOTOS</t>
  </si>
  <si>
    <t>https://www.hospitalmarialucinda.org/files/pdf/contrato-sae-servicos-de-apanha-e-entrega-2023-16_23_4-196599539-sae-servicos-de-apanha-e-entrega.pdf</t>
  </si>
  <si>
    <t>43 - Reparo e Manutenção de Bens Móveis de Outras Naturezas</t>
  </si>
  <si>
    <t>10.816.775/0002-74</t>
  </si>
  <si>
    <t xml:space="preserve">INSPETORIA SALESIANA DO NORDESTER </t>
  </si>
  <si>
    <t>PROGRAMA APRENDIZ</t>
  </si>
  <si>
    <t>https://www.hospitalmarialucinda.org/files/pdf/salesiano-joven-16_23_4-750271328-salesiano.pdf</t>
  </si>
  <si>
    <t>43.559.107/0001-87</t>
  </si>
  <si>
    <t xml:space="preserve">SARAH LIMA GUSMÃO NERES PP  </t>
  </si>
  <si>
    <t>SERVIÇOS IMPRESSÃO</t>
  </si>
  <si>
    <t>https://www.hospitalmarialucinda.org/files/pdf/contrato-sarah-gusmao-2023-16_23_4-1425083251-sarah-gusmao-ass.pdf</t>
  </si>
  <si>
    <t>27.284.516/0001-61</t>
  </si>
  <si>
    <t xml:space="preserve">MAX FROTA SERVIÇOS E MANUNTENÇÃO </t>
  </si>
  <si>
    <t>CARTÃO</t>
  </si>
  <si>
    <t>https://www.hospitalmarialucinda.org/files/pdf/max-frota-16_23_4-596979853-max-frota-.pdf</t>
  </si>
  <si>
    <t>41.382.855/0001-01</t>
  </si>
  <si>
    <t xml:space="preserve">IGENEUS - TAMIRES FERNANDA ALVES CHALEGRE </t>
  </si>
  <si>
    <t>ASSESORIA EM SEGURANÇA DO TRABALHO</t>
  </si>
  <si>
    <t>https://www.hospitalmarialucinda.org/files/pdf/contrato-igneus-2023-16_23_4-860198301-igneus-2023.pdf</t>
  </si>
  <si>
    <t>22.400.267/0001-09</t>
  </si>
  <si>
    <t xml:space="preserve">AÇÃO SERVIÇOS TELECOM LTDA </t>
  </si>
  <si>
    <t xml:space="preserve">LOCAÇÃO </t>
  </si>
  <si>
    <t>https://www.hospitalmarialucinda.org/files/pdf/acao-telecom-2022-16_23_4-2688614366-acao-telecom-2022.pdf</t>
  </si>
  <si>
    <t>07.333.111/0001-69</t>
  </si>
  <si>
    <t xml:space="preserve">SAFETEC INFORMATICA LTDA </t>
  </si>
  <si>
    <t>SERVIÇOS INFORMATICA</t>
  </si>
  <si>
    <t>https://www.hospitalmarialucinda.org/files/pdf/safetec-2022-16_23_4-2028455896-contrato-safetec--google---fmsa.pdf</t>
  </si>
  <si>
    <t>21.794.062/0001-92</t>
  </si>
  <si>
    <t xml:space="preserve">ASOS OCUPACIONAL LTDA  </t>
  </si>
  <si>
    <t>MEDICINA DO TRABALHO</t>
  </si>
  <si>
    <t>https://www.hospitalmarialucinda.org/files/pdf/contrato-asos-ocupacional-2023-16_23_4-3442471814-asos-ocupacional-ltda---contrato-.pdf</t>
  </si>
  <si>
    <t>11.572.781/0001-05</t>
  </si>
  <si>
    <t xml:space="preserve">SOSERVI virgilancia ltda </t>
  </si>
  <si>
    <t>VIGILANCIA</t>
  </si>
  <si>
    <t>https://www.hospitalmarialucinda.org/files/pdf/contrato-soservi-vigilancia--2023-16_23_4-4147912159-contrato-vigilancia-soserv.pdf</t>
  </si>
  <si>
    <t>10.859.287/0001-63</t>
  </si>
  <si>
    <t>NEWMED COMERCIO E CONSERTO DE EQUIPAMENTOS</t>
  </si>
  <si>
    <t>LOCAÇÃO HOSPITALAR</t>
  </si>
  <si>
    <t>https://www.hospitalmarialucinda.org/files/pdf/contrato-da-newmed-16_23_4-2342204051-newmed.pdf</t>
  </si>
  <si>
    <t>03.423.730/0001-93</t>
  </si>
  <si>
    <t xml:space="preserve">SMART TELECOMUNICAÇÕES E SERVIÇOS LTDA-ALGAR  </t>
  </si>
  <si>
    <t>https://www.hospitalmarialucinda.org/files/pdf/contrato-algar-2023-16_23_4-1960787787-contrato---algar---nova-descoberta---2023.pdf</t>
  </si>
  <si>
    <t>28.283.823/0001-90</t>
  </si>
  <si>
    <t xml:space="preserve">TRANSBRASIL TRANSPORTE E LOCAÇÃO DE VEICULOS LTDA </t>
  </si>
  <si>
    <t>SERVIÇOS AMBULANCIA</t>
  </si>
  <si>
    <t>https://www.hospitalmarialucinda.org/files/pdf/contrato-transbrasil-16_23_4-2060718945-contrato-trasbrasil-jan2024.pdf</t>
  </si>
  <si>
    <t>35.595.016/0001-79</t>
  </si>
  <si>
    <t xml:space="preserve">SEVERINO GALVÃO  </t>
  </si>
  <si>
    <t>https://www.hospitalmarialucinda.org/files/pdf/contrato-severino-galvao-16_23_4-162775009-galvao-2023-setembro.pdf</t>
  </si>
  <si>
    <t>11.735.586/0001-59</t>
  </si>
  <si>
    <t>FUNDAÇÃO DE APOIO AO DESENVOLVIMENTO DA UNIV.-FADE</t>
  </si>
  <si>
    <t>SERVIÇO TECNICO</t>
  </si>
  <si>
    <t>33.279.132/0001-53</t>
  </si>
  <si>
    <t>SOLUÇAÕ SERVIÇOS DE ESCRITORIO COMPARTILHADO LTDA</t>
  </si>
  <si>
    <t xml:space="preserve">COOPERATIVA </t>
  </si>
  <si>
    <t>https://www.hospitalmarialucinda.org/files/pdf/solucao-servicos-de-escritorio-compartilhado-ltda-16_23_4-2621803530-contrato---solucao---nova-descoberta.pdf</t>
  </si>
  <si>
    <t>48.177.910/0001-70</t>
  </si>
  <si>
    <t xml:space="preserve">COOPERATIVA DE TRABALHO SALUTE SAUDE </t>
  </si>
  <si>
    <t>https://www.hospitalmarialucinda.org/files/pdf/contrato-salute-16_23_4-668418377-contrato---salute---nova-descoberta--2-.pdf</t>
  </si>
  <si>
    <t>34.624.704/0001-57</t>
  </si>
  <si>
    <t>TECHYST SISTEMA DE AUTOMAÇÃO E INFORMATICA</t>
  </si>
  <si>
    <t>PONTO</t>
  </si>
  <si>
    <t>https://www.hospitalmarialucinda.org/files/pdf/contrato-techsist-16_23_4-2143588583-techsist---nova-descoberta---assinado.pdf</t>
  </si>
  <si>
    <t>12.853.727/0001-09</t>
  </si>
  <si>
    <t>KESA COMERCIO E SERVIÇOS TECNICOS LTDA</t>
  </si>
  <si>
    <t>https://www.hospitalmarialucinda.org/files/pdf/contrato-kesa-16_23_4-656386393-kesa.pdf</t>
  </si>
  <si>
    <t>02.593.984/0001-97</t>
  </si>
  <si>
    <t xml:space="preserve">COOPSERSA COOPERATIVA DE PROFISSIONAIS </t>
  </si>
  <si>
    <t>https://www.hospitalmarialucinda.org/files/pdf/coopsersa---nova-descoberta-16_23_4-4115642215-coopsersa---nova-descoberta-assinado.pdf</t>
  </si>
  <si>
    <t>13.370.698/0001-89</t>
  </si>
  <si>
    <t>MR AMBIENTAL LTDA</t>
  </si>
  <si>
    <t>ANALISE DO AR</t>
  </si>
  <si>
    <t>https://www.hospitalmarialucinda.org/files/pdf/mr-ambiental-ltda-16_23_4-2251492216-mr-ambiental---ar---nova-descoberta--1-.pdf</t>
  </si>
  <si>
    <t>17.748.124/0001-52</t>
  </si>
  <si>
    <t>PAULO ANDRE PEREIRA</t>
  </si>
  <si>
    <t>SERVIÇOS DE VIDRO</t>
  </si>
  <si>
    <t>https://www.hospitalmarialucinda.org/files/pdf/contrato-paulo-vidros-16_23_4-4005684242-contrato-paulo-2024.pdf</t>
  </si>
  <si>
    <t>31.977.693/0001-09</t>
  </si>
  <si>
    <t>LS SAUDE ASSISTENCIA MEDICA E CONSULTORIA LTDA</t>
  </si>
  <si>
    <t xml:space="preserve">SERVIÇOS MEDICOS </t>
  </si>
  <si>
    <t>https://www.hospitalmarialucinda.org/files/pdf/ls-saude-assistencia-medica-e-consultoria-ltda[1]-16_23_7-2850500294-ls-saude-assistencia-medica-e-consultoria-ltda[1].pdf</t>
  </si>
  <si>
    <t>43.843.356/0001-08</t>
  </si>
  <si>
    <t xml:space="preserve">SAUDEMED ATIVIDADES </t>
  </si>
  <si>
    <t>https://www.hospitalmarialucinda.org/files/pdf/saudemed-atividades-nedicas-16_23_7-2791534447-saudemed-atividades-nedicas.pdf</t>
  </si>
  <si>
    <t>49.329.688/0001-47</t>
  </si>
  <si>
    <t>FM MONTEIRO MEDICOS E PSICOLOGIA LTDA</t>
  </si>
  <si>
    <t>https://www.hospitalmarialucinda.org/files/pdf/fm-monteiro-medicos-e-psicologia-ltda-16_23_7-2517280379-fm-monteiro-medicos-e-psicologia-ltda.pdf</t>
  </si>
  <si>
    <t>34.033.631/0002-00</t>
  </si>
  <si>
    <t>PRIMEMED SERVIÇOS MEDICOS LTDA</t>
  </si>
  <si>
    <t>https://www.hospitalmarialucinda.org/files/pdf/primemed-servicos-medicos-hospitalares-ltda-16_23_7-2773172103-primemed-servicos-medicos-.pdf</t>
  </si>
  <si>
    <t>53.193.501/0001-06</t>
  </si>
  <si>
    <t>C G DE LR LTDA</t>
  </si>
  <si>
    <t>https://www.hospitalmarialucinda.org/files/pdf/c-g--de-l-r-ltda-16_23_7-649414163-c-g-de-l-r-ltda.pdf</t>
  </si>
  <si>
    <t>48.817.961/0001-10</t>
  </si>
  <si>
    <t>NEW MAISMED SERVIÇOS MEDICOS</t>
  </si>
  <si>
    <t>https://www.hospitalmarialucinda.org/files/pdf/new-maismed-atividades-medicas-ltda-16_23_7-1780769785-new-maismed-atividades-medicas-ltda.pdf</t>
  </si>
  <si>
    <t>48.714.775/0001-55</t>
  </si>
  <si>
    <t>CCS SERVIÇOS MEDICOS LTDA</t>
  </si>
  <si>
    <t>https://www.hospitalmarialucinda.org/files/pdf/ccs-servic?os-medicis-ltda-16_23_7-751496595-ccs-servic?os-medicis-ltda.pdf</t>
  </si>
  <si>
    <t>44.767.462/0001-04</t>
  </si>
  <si>
    <t>ANDRADE E VASCONCELOS SERVIÇOS MEDICOS LTDA</t>
  </si>
  <si>
    <t>https://www.hospitalmarialucinda.org/files/pdf/andrade-e-vasconcelos-servicos-medicos-ltda-16_23_7-4195954587-andrade-e-vasconcelos-servicos-medicos-ltda.pdf</t>
  </si>
  <si>
    <t>51.205.282/0001-02</t>
  </si>
  <si>
    <t>RIO PISOM SERVIÇOS MEDICOS LTDA</t>
  </si>
  <si>
    <t>https://www.hospitalmarialucinda.org/files/pdf/rio-pisom-servicos-medicos-ltda-16_23_7-1984161981-rio-pisom-servicos-medicos-ltda.pdf</t>
  </si>
  <si>
    <t>54.633.852/0001-45</t>
  </si>
  <si>
    <t>FLAVIA DE ANDRADE NEVES SERVIÇOS MEDICOS</t>
  </si>
  <si>
    <t>https://www.hospitalmarialucinda.org/files/pdf/flavia-de-andrade-neves-servicos-medicos-ltda-16_23_7-1074960646-flavia-de-andrade-neves-servicos-medicos-ltda-assinado--1-.pdf</t>
  </si>
  <si>
    <t>46.560.469/0001-86</t>
  </si>
  <si>
    <t>BARBARA TEIXEIRA MORATO BORGES SERVIÇOS MEDICOS</t>
  </si>
  <si>
    <t>https://www.hospitalmarialucinda.org/files/pdf/barbara-teixeira-morato-borges-servicos-medicos-16_23_7-290670270-barbara-teixeira-morato-borges-servicos-medicos.pdf</t>
  </si>
  <si>
    <t>46.199.773/0001-40</t>
  </si>
  <si>
    <t>CASADO E FRAGOSO MED SERVIÇOS MEDICOS</t>
  </si>
  <si>
    <t>https://www.hospitalmarialucinda.org/files/pdf/casado---fragoso-med-servicos-medicos-ltda-16_23_7-3985204786-casado---fragoso-med-servicos-medicos-ltda.pdf</t>
  </si>
  <si>
    <t>46.852.548/0001-60</t>
  </si>
  <si>
    <t xml:space="preserve">CERTMED ATIVIDADES MEDICAS </t>
  </si>
  <si>
    <t>https://www.hospitalmarialucinda.org/files/pdf/certmed-atividades-medicas-junho-2023-16_23_4-3249761961-certmed-atividades-medicas.pdf</t>
  </si>
  <si>
    <t>23.331.386/0001-10</t>
  </si>
  <si>
    <t>CLINICA INTESIVA SERVIÇOS MEDICOS LTDA</t>
  </si>
  <si>
    <t>https://www.hospitalmarialucinda.org/files/pdf/clinica-intensiva-servicos-medicos-ltda-16_23_7-1345317301-clinica-intensiva-servicos-medicos-ltda.pdf</t>
  </si>
  <si>
    <t>49.429.461/0001-73</t>
  </si>
  <si>
    <t>DANTONASAUDE LTDA</t>
  </si>
  <si>
    <t>https://www.hospitalmarialucinda.org/files/pdf/dantonasaude-ltda-16_23_7-1307607131-dantonasaude-ltda.pdf</t>
  </si>
  <si>
    <t>53.431.897/0001-74</t>
  </si>
  <si>
    <t>BC SERVIÇOS DE SAUDE LTDA</t>
  </si>
  <si>
    <t>https://www.hospitalmarialucinda.org/files/pdf/bc-servicos-de-saude-ltda-16_23_7-2125349342-bc-servicos-de-saude-ltda.pdf</t>
  </si>
  <si>
    <t>48.983.942/0001-63</t>
  </si>
  <si>
    <t>ELQ SERVIÇOS MEDICOS LTDA</t>
  </si>
  <si>
    <t>https://www.hospitalmarialucinda.org/files/pdf/elq-servicos-medicos-ltda-2024--1--16_23_7-1428393797-elq-servicos-medicos-ltda-2024--1-.pdf</t>
  </si>
  <si>
    <t>46.424.732/0001-00</t>
  </si>
  <si>
    <t>ACIOLI SERVIÇOS DE SAUDE LTDA</t>
  </si>
  <si>
    <t>https://www.hospitalmarialucinda.org/files/pdf/acioli-servicos-de-saude-ltda-16_23_7-3068670095-acioli-servicos-de-saude-ltda.pdf</t>
  </si>
  <si>
    <t>50.951.619/0001-50</t>
  </si>
  <si>
    <t>BRENDO KEDSON O DE S MARTINS</t>
  </si>
  <si>
    <t>https://www.hospitalmarialucinda.org/files/pdf/brendo-kedson-o-de-s-martins-ltda-16_23_7-2806491520-brendo-kedson-o-de-s-martins-ltda.pdf</t>
  </si>
  <si>
    <t>46.476.486/0001-30</t>
  </si>
  <si>
    <t>G5MED SOLUÇÕES EM SAUDE LTDA</t>
  </si>
  <si>
    <t>https://www.hospitalmarialucinda.org/files/pdf/g5med-solucoes-em-saude-ltda-16_23_7-1568243868-g5med-solucoes-em-saude-ltda.pdf</t>
  </si>
  <si>
    <t>55.444.155/0001-09</t>
  </si>
  <si>
    <t>GIOVANA L ALMEIDA SERVIÇOS</t>
  </si>
  <si>
    <t>https://www.hospitalmarialucinda.org/files/pdf/giovana-l-almeida-servicos-medicos-ltda-16_23_7-3100283599-giovana-l-almeida-servicos-medicos-ltda--1-.pdf</t>
  </si>
  <si>
    <t>45.262.263/0001-07</t>
  </si>
  <si>
    <t>ESMAELLA NAHAMA LACERDA SABINO</t>
  </si>
  <si>
    <t>https://www.hospitalmarialucinda.org/files/pdf/esmaella-nahama-lacerda-sabino-16_23_7-2835060827-esmaella-nahama-lacerda-sabino.pdf</t>
  </si>
  <si>
    <t>52.051.303/0001-37</t>
  </si>
  <si>
    <t>MPL ROCHA LTDA</t>
  </si>
  <si>
    <t>https://www.hospitalmarialucinda.org/files/pdf/mpl-rocha-ltda-2--16_23_7-2176704434-mpl-rocha-ltda-2-.pdf</t>
  </si>
  <si>
    <t>52.355.127/0001-27</t>
  </si>
  <si>
    <t>MASTERMED PE III GESTAO MEDICA</t>
  </si>
  <si>
    <t>https://www.hospitalmarialucinda.org/files/pdf/mastermed-pe-iii-gestao-medica-ltda-16_23_7-1216733007-masterned-pe-iii-gestao-medica-ltda.pdf</t>
  </si>
  <si>
    <t>50.978.854/0001-15</t>
  </si>
  <si>
    <t>CLA MEDICA LTDA</t>
  </si>
  <si>
    <t>https://www.hospitalmarialucinda.org/files/pdf/cla-medica-ltda-16_23_7-2471047584-cla-medica-ltda.pdf</t>
  </si>
  <si>
    <t>41.502.695/0001-97</t>
  </si>
  <si>
    <t>RAFAEL RODRIGO DA SILVA</t>
  </si>
  <si>
    <t>SERVIÇO MEDICOS</t>
  </si>
  <si>
    <t>https://www.hospitalmarialucinda.org/files/pdf/rafael-rodrigo-da-silva-16_23_7-1557005927-rafael-rodrigo-da-silva.pdf</t>
  </si>
  <si>
    <t>47.135.374/0001-88</t>
  </si>
  <si>
    <t>CLINICA MEDICA AHMAD LTDA</t>
  </si>
  <si>
    <t>https://www.hospitalmarialucinda.org/files/pdf/clinica-medica-ahmad-ltda-16_23_7-736490913-clinica-medica-ahmad-ltda.pdf</t>
  </si>
  <si>
    <t>53.321.179/0001-45</t>
  </si>
  <si>
    <t>MARIANA ALENCAR MAXIMO SERVIÇOS MEDICOS LTDA</t>
  </si>
  <si>
    <t>https://www.hospitalmarialucinda.org/files/pdf/mariana-alencar-maximo-servicos-medicos-ltda-16_23_7-4057437345-mariana-alencar-maximo-servicos-medicos-ltda.pdf</t>
  </si>
  <si>
    <t>49.017.227/0001-39</t>
  </si>
  <si>
    <t>ITMC SERVIÇOS MEDICOS LTDA</t>
  </si>
  <si>
    <t>https://www.hospitalmarialucinda.org/files/pdf/itmc-servicos-medicos-ltda-16_23_7-1395976574-itmc-servicos-medicios-ltda.pdf</t>
  </si>
  <si>
    <t>54.758.595/0001-78</t>
  </si>
  <si>
    <t>VIVIAN MARIELLY BEZERRA DOS SANTOS</t>
  </si>
  <si>
    <t>https://www.hospitalmarialucinda.org/files/pdf/vivian-marielly-bezerra-dos-santos-servicos-medicos-ltda-16_23_7-3311773156-vivian-marielly-bezerra-dos-santos-servicos-medicos-ltda.pdf</t>
  </si>
  <si>
    <t>45.397.939/0001-70</t>
  </si>
  <si>
    <t>ARAUJO E GUIMARÃES SERVIÇOS MEDICOS LTDA</t>
  </si>
  <si>
    <t>https://www.hospitalmarialucinda.org/files/pdf/araujo-e-guimaraes-servic?os-medicos-16_23_7-957000124-araujo-e-guimaraes-servic?os-medicos.pdf</t>
  </si>
  <si>
    <t>46.544.701/0001-92</t>
  </si>
  <si>
    <t>ANNDRA VICTORIA ATIVIDADES MEDICAS LTDA</t>
  </si>
  <si>
    <t>https://www.hospitalmarialucinda.org/files/pdf/anndra-victoria-atividades-medicas-ltda-16_23_7-3418998072-anndra-victoria-atividades-medicas-ltda.pdf</t>
  </si>
  <si>
    <t>40.554.268/0001-90</t>
  </si>
  <si>
    <t xml:space="preserve">RC CONSULTORIA MED1 </t>
  </si>
  <si>
    <t>https://www.hospitalmarialucinda.org/files/pdf/rc-consultoria-med1-ltda-16_23_7-3563081180-rc-consultoria-med1-ltda.pdf</t>
  </si>
  <si>
    <t>51.309.350/0001-75</t>
  </si>
  <si>
    <t>BERNAL AMORIM SERVIÇOS MEDICOS LTDA</t>
  </si>
  <si>
    <t>https://www.hospitalmarialucinda.org/files/pdf/bernal-amorim-servicos-medicos-ltda-16_23_7-3351619246-bernal-amorim-servicos-medicos-ltda.pdf</t>
  </si>
  <si>
    <t>49.355.580/0001-29</t>
  </si>
  <si>
    <t>VMC GESTAO EM SAUDE</t>
  </si>
  <si>
    <t>https://www.hospitalmarialucinda.org/files/pdf/vmc-gestao-em-saude-ltda-16_23_7-1840278464-vmc-gestao-em-saude-ltda.pdf</t>
  </si>
  <si>
    <t>45.864.268/0001-00</t>
  </si>
  <si>
    <t>CESAR MONTEIRO MEDICINA SERVIÇOS MEDICOS LTDA</t>
  </si>
  <si>
    <t>https://www.hospitalmarialucinda.org/files/pdf/cesar-monteiro-medicina-servicos-medicos-ltda--1--16_23_7-282728739-cesar-monteiro-medicina-servicos-medicos-ltda--1-.pdf</t>
  </si>
  <si>
    <t>48.656.723/0001-70</t>
  </si>
  <si>
    <t>RC E TP SERVIÇOS MEDICOS LTDA</t>
  </si>
  <si>
    <t>https://www.hospitalmarialucinda.org/files/pdf/rc---tp-servicos-medicos-ltda-16_23_7-17282583-rc---tp-servicos-medicos-ltda.pdf</t>
  </si>
  <si>
    <t>48.817.601/0001-18</t>
  </si>
  <si>
    <t>MASTERMED PE II GESTÃO MEDICA LTADA</t>
  </si>
  <si>
    <t>https://www.hospitalmarialucinda.org/files/pdf/contrato-mastermed-pe-16_23_7-59000044-mastermed-pe-.pdf</t>
  </si>
  <si>
    <t>40.924.886/0001-84</t>
  </si>
  <si>
    <t>PREVENTMED ATIVIDADES MEDICAS LTDA</t>
  </si>
  <si>
    <t>https://www.hospitalmarialucinda.org/files/pdf/preventmed-atividades-medicas-ltda-16_23_7-1609435720-preventmed-atividades-medicas-ltda.pdf</t>
  </si>
  <si>
    <t>45.735.127/0001-97</t>
  </si>
  <si>
    <t>GLOBALMED ATIVIDADES MEDICAS LTDA</t>
  </si>
  <si>
    <t>https://www.hospitalmarialucinda.org/files/pdf/globalmed-atividades-medicas-ltda-16_23_7-774885680-globalmed-atividades-medicas-ltda.pdf</t>
  </si>
  <si>
    <t>49.158.209/0001-77</t>
  </si>
  <si>
    <t>PAMED ATIVIDADES MEDICAS LTDA</t>
  </si>
  <si>
    <t>https://www.hospitalmarialucinda.org/files/pdf/pamed-atividades-medicas-ltda-16_23_7-2904425616-pamed-atividades-medicas-ltda.pdf</t>
  </si>
  <si>
    <t>45.554.568/0001-92</t>
  </si>
  <si>
    <t>FORTEMED ATIVIDADES MEDICAS LTDA</t>
  </si>
  <si>
    <t>https://www.hospitalmarialucinda.org/files/pdf/fortemed-atividades-medicas-ltda-16_23_7-187642698-fortmed-atividades-medicas-ltda.pdf</t>
  </si>
  <si>
    <t>38.823.495/0001-21</t>
  </si>
  <si>
    <t>CENTRALMED ATIVIDADES MEDICAS</t>
  </si>
  <si>
    <t>https://www.hospitalmarialucinda.org/files/pdf/centralmed-atividades-medicas-ltda-16_23_7-3608015374-centralmed-atividades-medicas-ltda.pdf</t>
  </si>
  <si>
    <t>45.637.249/0001-40</t>
  </si>
  <si>
    <t>STARMED ATIVIDADES MEDICAS</t>
  </si>
  <si>
    <t>https://www.hospitalmarialucinda.org/files/pdf/starmed-atividades-medicas-ltda--1--16_23_7-2098028882-starmed-atividades-medicas-ltda--1-.pdf</t>
  </si>
  <si>
    <t>55.054.486/0001-32</t>
  </si>
  <si>
    <t>BJMR SERVIÇOS MEDICOS LTDA</t>
  </si>
  <si>
    <t>https://www.hospitalmarialucinda.org/files/pdf/bjmr-servicos-medicos-ltda-16_23_7-1631052859-bjmr-servicos-medicos-ltda.pdf</t>
  </si>
  <si>
    <t>54.623.049/0001-20</t>
  </si>
  <si>
    <t xml:space="preserve">ANA CAROLINA DE MELLO SANTOS </t>
  </si>
  <si>
    <t>https://www.hospitalmarialucinda.org/files/pdf/ana-carolina-de-mello-santos-servicos-medicos-ltda-16_23_7-353701554-ana-carolina-de-mello-santos-servicos-medicos-ltda--1-.pdf</t>
  </si>
  <si>
    <t>43.644.880/0001-41</t>
  </si>
  <si>
    <t>PORTALMED ATIVIDADES MEDICAS LTDA</t>
  </si>
  <si>
    <t>https://www.hospitalmarialucinda.org/files/pdf/portalmed-atividades-medicas-ltda-16_23_7-4025262332-portalmed-atividades-medicas-ltda.pdf</t>
  </si>
  <si>
    <t>55.462.557/0001-36</t>
  </si>
  <si>
    <t>MCC SERVIÇOS MEDICOS</t>
  </si>
  <si>
    <t>https://www.hospitalmarialucinda.org/files/pdf/mcc-servicos-medicos-16_23_7-861204760-mcc-servicos-medicos-ltda-assinado.pdf</t>
  </si>
  <si>
    <t>30.370.434/0001-44</t>
  </si>
  <si>
    <t>CARMEM JATOBA PRESTAÇÃO DE SERVIÇOS HOSPITALARES</t>
  </si>
  <si>
    <t>https://www.hospitalmarialucinda.org/files/pdf/carmem-jatoba-prestacao-de-servicos-hospitalares-ltda-16_23_7-2115263582-carmem-jatoba-prestacao-de-servicos-hospitalares-ltda.pdf</t>
  </si>
  <si>
    <t>48.960.537/0001-20</t>
  </si>
  <si>
    <t>N E G CONSULTORIO MEDICO LTDA</t>
  </si>
  <si>
    <t>https://www.hospitalmarialucinda.org/files/pdf/n-e-g-consultorio-medico-ltda-assinado-16_23_7-2411919293-n-e-g-consultorio-medico-ltda-assinado.pdf</t>
  </si>
  <si>
    <t>53.137.348/0001-91</t>
  </si>
  <si>
    <t>DEOMEDES PEREIRA BARBOSA FILHO SERVIÇOS MEDICOS</t>
  </si>
  <si>
    <t>https://www.hospitalmarialucinda.org/files/pdf/deomedes-pereira-barbosa-filho-servicos-medicos-ltda-16_23_7-1366010557-deomedes-pereira-barbosa-filho-servicos-medicos-ltda.pdf</t>
  </si>
  <si>
    <t>53.073.382/0001-40</t>
  </si>
  <si>
    <t xml:space="preserve">MATHEUS HENRIQUE SILVA ALBUQUERQUE SERVIÇOS </t>
  </si>
  <si>
    <t>SERVÇOS MEDICOS</t>
  </si>
  <si>
    <t>https://www.hospitalmarialucinda.org/files/pdf/matheus-henrique-silva-albuquerque-servic?os-medicos-ltda-16_23_7-551088151-matheus-henrique-silva-albuquerque-servic?os-medicos-ltda.pdf</t>
  </si>
  <si>
    <t>31.249.285/0001-22</t>
  </si>
  <si>
    <t>SILTON TORRES SERVIÇOS DE PRESTAÇÃO</t>
  </si>
  <si>
    <t>https://www.hospitalmarialucinda.org/files/pdf/silton-torres-servicos-de-prestacao-medicas-e-hospitalares-ltda-16_23_7-325146944-silton-torres-servicos-de-prestacao-medicas-e-hospitalares-ltda.pdf</t>
  </si>
  <si>
    <t>51.532.803/0001-28</t>
  </si>
  <si>
    <t>GIULIA PALITOT LIMA NUNES</t>
  </si>
  <si>
    <t>https://www.hospitalmarialucinda.org/files/pdf/giulia-palitot-oliveira-lima-nunes-servic?os-medicos-ltda-16_23_7-3373202171-giulia-palitot-oliveira-lima-nunes-servic?os-medicos-ltda--2-.pdf</t>
  </si>
  <si>
    <t>49.159.899/0001-89</t>
  </si>
  <si>
    <t>ASSUNÇÃO E CARVALHO LTDA</t>
  </si>
  <si>
    <t>https://www.hospitalmarialucinda.org/files/pdf/assuncao-e-carvalho-ltda-16_23_7-1121491357-assuncao-e-carvalho-ltda.pdf</t>
  </si>
  <si>
    <t>55.698.808/0001-86</t>
  </si>
  <si>
    <t>MARIA BEATRIZ GUIMARAES TORRES SERVIÇOS MEDICOS</t>
  </si>
  <si>
    <t>https://www.hospitalmarialucinda.org/files/pdf/maria-beatriz-guimaraes-torres-servicos-medicos-ltda-16_23_7-600574073-maria-beatriz-guimaraes-torres---1-.pdf</t>
  </si>
  <si>
    <t>54.219.608/0001-30</t>
  </si>
  <si>
    <t>MORAES A T SERVIÇOS MEDICOS LTDA</t>
  </si>
  <si>
    <t>https://www.hospitalmarialucinda.org/files/pdf/moraes-a-t-servicos-medicos-ltda-16_23_7-4277537247-moraes-a-t-servicos-medicos-ltda-assinado.pdf</t>
  </si>
  <si>
    <t>55.421.583/0001-16</t>
  </si>
  <si>
    <t>PEDRO HENRIQUE LEITE LIMA SERVIÇOS MEDICOS LTDA</t>
  </si>
  <si>
    <t>https://www.hospitalmarialucinda.org/files/pdf/pedro-henrique-leite-lima-servicos-medicos-ltda-16_23_7-702106164-pedro-henrique-leite-lima-servicos-medicos-ltda-assinado.pdf</t>
  </si>
  <si>
    <t>46.190.399/0001-11</t>
  </si>
  <si>
    <t>HPC SAUDE SERVIÇOS MEDICOS LTDA</t>
  </si>
  <si>
    <t>https://www.hospitalmarialucinda.org/files/pdf/hpc-saude-servicos-medicos-ltda-16_23_7-2963455762-hpc-saude-servicos-medicos-ltda.pdf</t>
  </si>
  <si>
    <t>55.746.405/0001-65</t>
  </si>
  <si>
    <t>DC MED SERVIÇOS MEDICOS LTDA</t>
  </si>
  <si>
    <t>https://www.hospitalmarialucinda.org/files/pdf/dc-med-servicos-medicos-ltda-16_23_7-2282082702-dc-med-servicos-medicos-ltda.pdf</t>
  </si>
  <si>
    <t>55.324.835/0001-99</t>
  </si>
  <si>
    <t>DMAN SERVIÇOS MEDICOS LTDA</t>
  </si>
  <si>
    <t>https://www.hospitalmarialucinda.org/files/pdf/dman-servicos-medicos-ltda-16_23_7-1399715563-dman-servicos-medicos-ltda-assinado--1-.pdf</t>
  </si>
  <si>
    <t>55.415.193/0001-33</t>
  </si>
  <si>
    <t>RODOLLFO NOBREGA CAMPOS DE ARRUDA</t>
  </si>
  <si>
    <t>https://www.hospitalmarialucinda.org/files/pdf/rodolfo-nobrega-campos-de-arruda-16_23_7-640459676-rodollfo-nobrega-campos-de-arruda-assinado.pdf</t>
  </si>
  <si>
    <t>53.388.921/0001-30</t>
  </si>
  <si>
    <t>LF SERVIÇOS MEDICOS LTDA</t>
  </si>
  <si>
    <t>https://www.hospitalmarialucinda.org/files/pdf/lf-servicos-medicos-ltda-16_23_7-2218380850-lf-servic?os-medicos-ltda.pdf</t>
  </si>
  <si>
    <t>55.549.163/0001-10</t>
  </si>
  <si>
    <t>THALITA MICAELLE LIRA DA LUZ SERVIÇOS MEDICOS LTDA</t>
  </si>
  <si>
    <t>https://www.hospitalmarialucinda.org/files/pdf/thalita-micaelle-lira-da-luz-servicos-medicos-ltda-16_23_7-235905740-thalita-micaelle-lira-da-luz-servic?os-medicos-ltda.pdf</t>
  </si>
  <si>
    <t>55.294.633/0001-41</t>
  </si>
  <si>
    <t>MARIA EDUARDA FONSECA ESTEVES SERVIÇOS MEDICOS LTDA</t>
  </si>
  <si>
    <t>https://www.hospitalmarialucinda.org/files/pdf/maria-eduarda-fonseca-esteves-servicos-medicos-ltda-16_23_7-1688081094-maria-eduarda-fonseca-esteves-servicos-medicos-ltda.pdf</t>
  </si>
  <si>
    <t>45.855.267/0001-07</t>
  </si>
  <si>
    <t>T &amp; T LIFE SERVIÇOS MEDICOS LTDA</t>
  </si>
  <si>
    <t>https://www.hospitalmarialucinda.org/files/pdf/t---t-life-servicos-medicos-ltda-16_23_7-1431086914-t---t-life-servicos-medicos-ltda.pdf</t>
  </si>
  <si>
    <t>55.549.157/0001-62</t>
  </si>
  <si>
    <t>GABRIELA COSTA SARINHO SERVIÇOS MEDICOS LTDA</t>
  </si>
  <si>
    <t>https://www.hospitalmarialucinda.org/files/pdf/gabriela-costa-sarinho-servicos-medicos-ltda-16_23_7-61892003-gabriela-costa-sarinho-servic?os-medicos-ltda-.pdf</t>
  </si>
  <si>
    <t>55.726.682/0001-06</t>
  </si>
  <si>
    <t>DEBORA SANTOS SOBRAL MACHADO SERVIÇOS MEDICOS LTDA</t>
  </si>
  <si>
    <t>https://www.hospitalmarialucinda.org/files/pdf/debora-santos-sobral-machado-servicos-medicos-ltda-16_23_7-368778693--debora-santos-sobral-machado-servicos-medicos-.pdf</t>
  </si>
  <si>
    <t>55.594.148/0001-93</t>
  </si>
  <si>
    <t>DEBORA M. B. FERREIRA LTDA</t>
  </si>
  <si>
    <t>https://www.hospitalmarialucinda.org/files/pdf/debora-m-b-ferreira-ltda-16_23_7-786226299-debora-m-b-ferreira-ltda.pdf</t>
  </si>
  <si>
    <t>53.373.123/0001-34</t>
  </si>
  <si>
    <t>LEMONADE ASSESORIA MEDICA LTDA</t>
  </si>
  <si>
    <t>https://www.hospitalmarialucinda.org/files/pdf/lemonade-assessoria-medica-ltda-16_23_7-3243650926-lemonade-assessoria-medica-ltda-assinado.pdf</t>
  </si>
  <si>
    <t>53.969.908/0001-74</t>
  </si>
  <si>
    <t>MASTERMED PE IV GESTÃO MEDICA LTDA</t>
  </si>
  <si>
    <t>https://www.hospitalmarialucinda.org/files/pdf/mastermed-pe-iv-gestao-medica-ltda-16_23_7-2369810189-mastermed-pe-iv-gestao-medica-ltda.pdf</t>
  </si>
  <si>
    <t>55.757.252/0001-51</t>
  </si>
  <si>
    <t>LETICIA A. BARBOSA LTDA</t>
  </si>
  <si>
    <t>https://www.hospitalmarialucinda.org/files/pdf/leticia-a-barbosa-ltda-16_23_7-1843819236-leticia-a-barbosa-ltda-assinado.pdf</t>
  </si>
  <si>
    <t>26.332.878/0001-18</t>
  </si>
  <si>
    <t>MEDICAL SERVIÇOS MEDICOS LTDA</t>
  </si>
  <si>
    <t>https://www.hospitalmarialucinda.org/files/pdf/medicalmed-atividades-medicas-ltda-16_23_7-3625661102-medicalmed-atividades-medicas-ltda.pdf</t>
  </si>
  <si>
    <t>40.440.176/0001-89</t>
  </si>
  <si>
    <t>PODIUMED ATIVIDADES MEDICAS LTDA</t>
  </si>
  <si>
    <t>https://www.hospitalmarialucinda.org/files/pdf/podiummed-atividades-medicas-ltda-16_23_7-3878459232-podiummed-atividades-medicas.pdf</t>
  </si>
  <si>
    <t>32.356.279/0001-37</t>
  </si>
  <si>
    <t>U T R A ODONTOLOGIA REABILITADA LTDA</t>
  </si>
  <si>
    <t>https://www.hospitalmarialucinda.org/files/pdf/u.t.r.a-odontologia-reabilitadora-ltda-16_23_7-2960938029-u.t.r.a-odontologia-reabilitadora-ltda.pdf</t>
  </si>
  <si>
    <t>50.159.803/0001-61</t>
  </si>
  <si>
    <t>IZABELA DOS SANTOS SIQUEIRA NUNES</t>
  </si>
  <si>
    <t>https://www.hospitalmarialucinda.org/files/pdf/izabela-do-s.-siqueir-nunes-16_23_7-3987031164-izabela-do-s.-siqueir-nunes.pdf</t>
  </si>
  <si>
    <t>55.913.927/0001-04</t>
  </si>
  <si>
    <t>MACR SERVIÇOS MEDICOS LTDA</t>
  </si>
  <si>
    <t>https://www.hospitalmarialucinda.org/files/pdf/macr-servicos-medicos-ltda-16_23_7-589519702-macr-servicos-medicos-ltda.pdf</t>
  </si>
  <si>
    <t>55.816.661/0001-81</t>
  </si>
  <si>
    <t>ALSM SERVIÇOS MEDICOS</t>
  </si>
  <si>
    <t>https://www.hospitalmarialucinda.org/files/pdf/alsm-servicos-medicos-ltda-16_23_7-3137719494-alsm-servicos-medicos-ltda-assinado.pdf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</si>
</sst>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PCF%202024\PCF%202024\7%20PCF%20JULHO%202024.xlsx" TargetMode="External"/><Relationship Id="rId1" Type="http://schemas.openxmlformats.org/officeDocument/2006/relationships/externalLinkPath" Target="/PCF%202024/PCF%202024/7%20PCF%20JULHO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ego.falcao\Downloads\4%20-%20MODELO%202021%20-%20Fundo%20Fixo%20-%20REV%2001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HOSPITAL AURORA</v>
          </cell>
          <cell r="R3" t="str">
            <v>SPCC - SOCIEDADE PERNAMBUCANA DE COMBATE AO CÂNCER (HCP)</v>
          </cell>
          <cell r="S3">
            <v>10894988000800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DE CAMPANHA DE PETROLINA (COVID-19)</v>
          </cell>
          <cell r="R4" t="str">
            <v>ISMEP - INSTITUTO SOCIAL DAS MEDIANEIRAS DA PAZ</v>
          </cell>
          <cell r="S4">
            <v>10739225001947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DE CAMPANHA EDUARDO CAMPOS (HOSPITAL DO SERTÃO) - CG Nº 006/2020</v>
          </cell>
          <cell r="R5" t="str">
            <v>HOSPITAL DO TRICENTENÁRIO</v>
          </cell>
          <cell r="S5">
            <v>10583920001105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DO SERTÃO GOVERNADOR EDUARDO CAMPOS - CG Nº 025/2022</v>
          </cell>
          <cell r="R6" t="str">
            <v>HOSPITAL DO TRICENTENÁRIO</v>
          </cell>
          <cell r="S6">
            <v>10583920001105</v>
          </cell>
          <cell r="AA6" t="str">
            <v>MARÇO</v>
          </cell>
          <cell r="AC6">
            <v>1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DOM HÉLDER CÂMARA - CG. Nº 006/2010</v>
          </cell>
          <cell r="R7" t="str">
            <v>FUNDAÇÃO GESTÃO HOSPITALAR MARTINIANO FERNANDES - FGH</v>
          </cell>
          <cell r="S7">
            <v>9039744000860</v>
          </cell>
          <cell r="AA7" t="str">
            <v>ABRIL</v>
          </cell>
          <cell r="AC7">
            <v>2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DOM HÉLDER CÂMARA - CG. Nº 006/2010 (COVID-19)</v>
          </cell>
          <cell r="R8" t="str">
            <v>FUNDAÇÃO GESTÃO HOSPITALAR MARTINIANO FERNANDES - FGH</v>
          </cell>
          <cell r="S8">
            <v>9039744000860</v>
          </cell>
          <cell r="AA8" t="str">
            <v>MAIO</v>
          </cell>
          <cell r="AC8">
            <v>3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018/2022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4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MALAN - CG Nº 007/2010</v>
          </cell>
          <cell r="R10" t="str">
            <v>FUNDAÇÃO GESTÃO HOSPITALAR MARTINIANO FERNANDES - FGH</v>
          </cell>
          <cell r="S10">
            <v>9039744000780</v>
          </cell>
          <cell r="AA10" t="str">
            <v>JULHO</v>
          </cell>
          <cell r="AC10">
            <v>5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MALAN - CG Nº 027/2022</v>
          </cell>
          <cell r="R11" t="str">
            <v>ISMEP - INSTITUTO SOCIAL DAS MEDIANEIRAS DA PAZ</v>
          </cell>
          <cell r="S11">
            <v>10739225002323</v>
          </cell>
          <cell r="AA11" t="str">
            <v>AGOSTO</v>
          </cell>
          <cell r="AC11">
            <v>6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(COVID-19)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7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E MATERNIDADE NOSSA SENHORA DO Ó - CESAC - CG Nº 013/2022</v>
          </cell>
          <cell r="R13" t="str">
            <v>FUNDAÇÃO GESTÃO HOSPITALAR MARTINIANO FERNANDES - FGH</v>
          </cell>
          <cell r="S13">
            <v>9039744000194</v>
          </cell>
          <cell r="AA13" t="str">
            <v>OUTUBRO</v>
          </cell>
          <cell r="AC13">
            <v>8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ERMÍRIO COUTINHO - CG Nº 005/2011</v>
          </cell>
          <cell r="R14" t="str">
            <v>HOSP. MARIA LUCINDA - FUNDAÇÃO MANOEL DA SILVA ALMEIDA</v>
          </cell>
          <cell r="S14">
            <v>9767633000366</v>
          </cell>
          <cell r="AA14" t="str">
            <v>NOVEMBRO</v>
          </cell>
          <cell r="AC14">
            <v>9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ERMÍRIO COUTINHO - CG Nº 014/2022</v>
          </cell>
          <cell r="R15" t="str">
            <v>HOSP. MARIA LUCINDA - FUNDAÇÃO MANOEL DA SILVA ALMEIDA</v>
          </cell>
          <cell r="S15">
            <v>9767633000366</v>
          </cell>
          <cell r="AA15" t="str">
            <v>DEZEMBRO</v>
          </cell>
          <cell r="AC15">
            <v>10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JOÃO MURILO - CG Nº 001/2012</v>
          </cell>
          <cell r="R16" t="str">
            <v>HOSPITAL DO TRICENTENÁRIO</v>
          </cell>
          <cell r="S16">
            <v>10583920000486</v>
          </cell>
          <cell r="AC16">
            <v>11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JOÃO MURILO - CG Nº 026/2022</v>
          </cell>
          <cell r="R17" t="str">
            <v>HOSPITAL DO TRICENTENÁRIO</v>
          </cell>
          <cell r="S17">
            <v>10583920000486</v>
          </cell>
          <cell r="AC17">
            <v>12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Portaria nº 2.624/GM/MS, de 28/09/2020 (Vig. Epidem.)</v>
          </cell>
          <cell r="R18" t="str">
            <v>HOSPITAL DO TRICENTENÁRIO</v>
          </cell>
          <cell r="S18">
            <v>10583920000486</v>
          </cell>
          <cell r="AC18">
            <v>13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(COVID-19) - CG Nº 001/2012</v>
          </cell>
          <cell r="R19" t="str">
            <v>HOSPITAL DO TRICENTENÁRIO</v>
          </cell>
          <cell r="S19">
            <v>10583920000486</v>
          </cell>
          <cell r="AC19">
            <v>14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MATERNIDADE BRITES DE ALBUQUERQUE  - C.G 001/2023</v>
          </cell>
          <cell r="R20" t="str">
            <v>HOSPITAL DO TRICENTENÁRIO</v>
          </cell>
          <cell r="S20">
            <v>10583920000567</v>
          </cell>
          <cell r="AC20">
            <v>15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MATERNIDADE BRITES DE ALBUQUERQUE - CG Nº 004/2020</v>
          </cell>
          <cell r="R21" t="str">
            <v>HOSPITAL DO TRICENTENÁRIO</v>
          </cell>
          <cell r="S21">
            <v>10583920000567</v>
          </cell>
          <cell r="AC21">
            <v>16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MESTRE VITALINO</v>
          </cell>
          <cell r="R22" t="str">
            <v>HOSPITAL DO TRICENTENÁRIO</v>
          </cell>
          <cell r="S22">
            <v>10583920000800</v>
          </cell>
          <cell r="AC22">
            <v>17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MESTRE VITALINO (COVID-19 CAMPANHA)</v>
          </cell>
          <cell r="R23" t="str">
            <v>HOSPITAL DO TRICENTENÁRIO</v>
          </cell>
          <cell r="S23">
            <v>10583920000800</v>
          </cell>
          <cell r="AC23">
            <v>18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 (COVID-19)</v>
          </cell>
          <cell r="R24" t="str">
            <v>HOSPITAL DO TRICENTENÁRIO</v>
          </cell>
          <cell r="S24">
            <v>10583920000800</v>
          </cell>
          <cell r="AC24">
            <v>19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MIGUEL ARRAES - CG. Nº 001/2009</v>
          </cell>
          <cell r="R25" t="str">
            <v>FUNDAÇÃO GESTÃO HOSPITALAR MARTINIANO FERNANDES - FGH</v>
          </cell>
          <cell r="S25">
            <v>9039744000275</v>
          </cell>
          <cell r="AC25">
            <v>20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MIGUEL ARRAES - CG. Nº 001/2009 (COVID-19)</v>
          </cell>
          <cell r="R26" t="str">
            <v>FUNDAÇÃO GESTÃO HOSPITALAR MARTINIANO FERNANDES - FGH</v>
          </cell>
          <cell r="S26">
            <v>9039744000275</v>
          </cell>
          <cell r="AC26">
            <v>21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023/2022</v>
          </cell>
          <cell r="R27" t="str">
            <v>FUNDAÇÃO GESTÃO HOSPITALAR MARTINIANO FERNANDES - FGH</v>
          </cell>
          <cell r="S27">
            <v>9039744000275</v>
          </cell>
          <cell r="AC27">
            <v>22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NOSSA SENHORA DAS GRAÇAS - ANTIGO ALFA - CG Nº 003/2020</v>
          </cell>
          <cell r="R28" t="str">
            <v>IMIP - INSTITUTO DE MEDICINA INTEGRAL PROF. FERNANDO FIGUEIRA</v>
          </cell>
          <cell r="S28">
            <v>10988301000803</v>
          </cell>
          <cell r="AC28">
            <v>23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NOSSA SENHORA DAS GRAÇAS - ANTIGO ALFA - CG Nº 016/2022</v>
          </cell>
          <cell r="R29" t="str">
            <v>FUNDAÇÃO GESTÃO HOSPITALAR MARTINIANO FERNANDES - FGH</v>
          </cell>
          <cell r="S29">
            <v>9039744000194</v>
          </cell>
          <cell r="AC29">
            <v>24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024/2022</v>
          </cell>
          <cell r="R30" t="str">
            <v>FUNDAÇÃO GESTÃO HOSPITALAR MARTINIANO FERNANDES - FGH</v>
          </cell>
          <cell r="S30">
            <v>9039744002308</v>
          </cell>
          <cell r="AC30">
            <v>25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PELÓPIDAS SILVEIRA</v>
          </cell>
          <cell r="R31" t="str">
            <v>IMIP - INSTITUTO DE MEDICINA INTEGRAL PROF. FERNANDO FIGUEIRA</v>
          </cell>
          <cell r="S31">
            <v>10988301000633</v>
          </cell>
          <cell r="AC31">
            <v>26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PELÓPIDAS SILVEIRA - CG Nº 017/2022</v>
          </cell>
          <cell r="R32" t="str">
            <v>FUNDAÇÃO GESTÃO HOSPITALAR MARTINIANO FERNANDES - FGH</v>
          </cell>
          <cell r="S32">
            <v>9039744000194</v>
          </cell>
          <cell r="AC32">
            <v>27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 (COVID-19)</v>
          </cell>
          <cell r="R33" t="str">
            <v>IMIP - INSTITUTO DE MEDICINA INTEGRAL PROF. FERNANDO FIGUEIRA</v>
          </cell>
          <cell r="S33">
            <v>10988301000633</v>
          </cell>
          <cell r="AC33">
            <v>28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REGIONAL EMÍLIA CÂMARA - CG Nº 002/2017</v>
          </cell>
          <cell r="R34" t="str">
            <v>HOSPITAL DO TRICENTENÁRIO</v>
          </cell>
          <cell r="S34">
            <v>10583920001024</v>
          </cell>
          <cell r="AC34">
            <v>29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REGIONAL EMÍLIA CÂMARA (COVID-19) - CG Nº 002/2017</v>
          </cell>
          <cell r="R35" t="str">
            <v>HOSPITAL DO TRICENTENÁRIO</v>
          </cell>
          <cell r="S35">
            <v>10583920001024</v>
          </cell>
          <cell r="AC35">
            <v>30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FERNANDO BEZERRA</v>
          </cell>
          <cell r="R36" t="str">
            <v>SANTA CASA DE MISERICÓRDIA DO RECIFE</v>
          </cell>
          <cell r="S36">
            <v>10869782000900</v>
          </cell>
          <cell r="AC36">
            <v>31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 xml:space="preserve">HOSPITAL REGIONAL FERNANDO BEZERRA - (COVID-19) - C.G Nº 02/2021 </v>
          </cell>
          <cell r="R37" t="str">
            <v>ISMEP - INSTITUTO SOCIAL DAS MEDIANEIRAS DA PAZ</v>
          </cell>
          <cell r="S37">
            <v>10739225001866</v>
          </cell>
          <cell r="AC37">
            <v>32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 - CG Nº 02/2021</v>
          </cell>
          <cell r="R38" t="str">
            <v>ISMEP - INSTITUTO SOCIAL DAS MEDIANEIRAS DA PAZ</v>
          </cell>
          <cell r="S38">
            <v>10739225001866</v>
          </cell>
          <cell r="AC38">
            <v>33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 (COVID-19)</v>
          </cell>
          <cell r="R39" t="str">
            <v>SANTA CASA DE MISERICÓRDIA DO RECIFE</v>
          </cell>
          <cell r="S39">
            <v>10869782000900</v>
          </cell>
          <cell r="AC39">
            <v>34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RUY DE BARROS</v>
          </cell>
          <cell r="R40" t="str">
            <v>HOSPITAL DO TRICENTENÁRIO</v>
          </cell>
          <cell r="S40">
            <v>10583920000990</v>
          </cell>
          <cell r="AC40">
            <v>35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RUY DE BARROS (COVID-19)</v>
          </cell>
          <cell r="R41" t="str">
            <v>HOSPITAL DO TRICENTENÁRIO</v>
          </cell>
          <cell r="S41">
            <v>10583920000990</v>
          </cell>
          <cell r="AC41">
            <v>36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SÃO SEBASTIÃO</v>
          </cell>
          <cell r="R42" t="str">
            <v>SPCC - SOCIEDADE PERNAMBUCANA DE COMBATE AO CÂNCER (HCP)</v>
          </cell>
          <cell r="S42">
            <v>10894988000648</v>
          </cell>
          <cell r="AC42">
            <v>37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SILVIO MAGALHÃES - CG Nº 003/2011</v>
          </cell>
          <cell r="R43" t="str">
            <v>HOSP. MARIA LUCINDA - FUNDAÇÃO MANOEL DA SILVA ALMEIDA</v>
          </cell>
          <cell r="S43">
            <v>9767633000447</v>
          </cell>
          <cell r="AC43">
            <v>38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SILVIO MAGALHÃES - CG Nº 019/2022</v>
          </cell>
          <cell r="R44" t="str">
            <v>HOSP. MARIA LUCINDA - FUNDAÇÃO MANOEL DA SILVA ALMEIDA</v>
          </cell>
          <cell r="S44">
            <v>9767633000447</v>
          </cell>
          <cell r="AC44">
            <v>39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(COVID-19)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40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UPA BARRA DE JANGADA - C.G 005/2022</v>
          </cell>
          <cell r="R46" t="str">
            <v>ISMEP - INSTITUTO SOCIAL DAS MEDIANEIRAS DA PAZ</v>
          </cell>
          <cell r="S46">
            <v>10739225002242</v>
          </cell>
          <cell r="AC46">
            <v>41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UPA BARRA DE JANGADA - CG Nº 009/2010</v>
          </cell>
          <cell r="R47" t="str">
            <v>FUNDAÇÃO GESTÃO HOSPITALAR MARTINIANO FERNANDES - FGH</v>
          </cell>
          <cell r="S47">
            <v>9039744000941</v>
          </cell>
          <cell r="AC47">
            <v>42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(COVID-19) - CG Nº 009/2010</v>
          </cell>
          <cell r="R48" t="str">
            <v>FUNDAÇÃO GESTÃO HOSPITALAR MARTINIANO FERNANDES - FGH</v>
          </cell>
          <cell r="S48">
            <v>9039744000941</v>
          </cell>
          <cell r="AC48">
            <v>43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CABO DE SANTO AGOSTINHO - CG Nº 011/2010</v>
          </cell>
          <cell r="R49" t="str">
            <v>FUNDAÇÃO GESTÃO HOSPITALAR MARTINIANO FERNANDES - FGH</v>
          </cell>
          <cell r="S49">
            <v>9039744001247</v>
          </cell>
          <cell r="AC49">
            <v>44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CABO DE SANTO AGOSTINHO - CG nº 012/2022</v>
          </cell>
          <cell r="R50" t="str">
            <v>HOSP. MARIA LUCINDA - FUNDAÇÃO MANOEL DA SILVA ALMEIDA</v>
          </cell>
          <cell r="S50">
            <v>9767633000790</v>
          </cell>
          <cell r="AC50">
            <v>45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012/2022 - 1º TA (COVID)</v>
          </cell>
          <cell r="R51" t="str">
            <v>HOSP. MARIA LUCINDA - FUNDAÇÃO MANOEL DA SILVA ALMEIDA</v>
          </cell>
          <cell r="S51">
            <v>9767633000790</v>
          </cell>
          <cell r="AC51">
            <v>46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(COVID-19)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47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CARUARU - CG Nº 010/2010</v>
          </cell>
          <cell r="R53" t="str">
            <v>FUNDAÇÃO GESTÃO HOSPITALAR MARTINIANO FERNANDES - FGH</v>
          </cell>
          <cell r="S53">
            <v>9039744001166</v>
          </cell>
          <cell r="AC53">
            <v>48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CARUARU - CG Nº 011/2022</v>
          </cell>
          <cell r="R54" t="str">
            <v>HOSP. MARIA LUCINDA - FUNDAÇÃO MANOEL DA SILVA ALMEIDA</v>
          </cell>
          <cell r="S54">
            <v>9767633001257</v>
          </cell>
          <cell r="AC54">
            <v>49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(COVID-19)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50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CAXANGÁ - CG Nº 003/2010</v>
          </cell>
          <cell r="R56" t="str">
            <v>HOSP. MARIA LUCINDA - FUNDAÇÃO MANOEL DA SILVA ALMEIDA</v>
          </cell>
          <cell r="S56">
            <v>9767633000609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CAXANGÁ - CG Nº 007/2022</v>
          </cell>
          <cell r="R57" t="str">
            <v>HOSP. MARIA LUCINDA - FUNDAÇÃO MANOEL DA SILVA ALMEIDA</v>
          </cell>
          <cell r="S57">
            <v>9767633000609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(COVID-19)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CURADO - CG 004/2022</v>
          </cell>
          <cell r="R59" t="str">
            <v>HOSPITAL DO TRICENTENÁRIO</v>
          </cell>
          <cell r="S59">
            <v>10583920000303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CURADO - CG 005/2010</v>
          </cell>
          <cell r="R60" t="str">
            <v>HOSPITAL DO TRICENTENÁRIO</v>
          </cell>
          <cell r="S60">
            <v>10583920000303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(COVID-19) - C.G 005/2010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ENGENHO VELHO - CG Nº 008/2010</v>
          </cell>
          <cell r="R62" t="str">
            <v>FUNDAÇÃO GESTÃO HOSPITALAR MARTINIANO FERNANDES - FGH</v>
          </cell>
          <cell r="S62">
            <v>9039744001085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ENGENHO VELHO - CG Nº 010/2022</v>
          </cell>
          <cell r="R63" t="str">
            <v>HOSP. MARIA LUCINDA - FUNDAÇÃO MANOEL DA SILVA ALMEIDA</v>
          </cell>
          <cell r="S63">
            <v>9767633000951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(COVID-19)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IBURA</v>
          </cell>
          <cell r="R65" t="str">
            <v>HOSPITAL DO TRICENTENÁRIO</v>
          </cell>
          <cell r="S65">
            <v>10583920000214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IBURA (COVID-19)</v>
          </cell>
          <cell r="R66" t="str">
            <v>HOSPITAL DO TRICENTENÁRIO</v>
          </cell>
          <cell r="S66">
            <v>10583920000214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IGARASSU - CG 002/2022</v>
          </cell>
          <cell r="R67" t="str">
            <v>SPCC - SOCIEDADE PERNAMBUCANA DE COMBATE AO CÂNCER (HCP)</v>
          </cell>
          <cell r="S67">
            <v>10894988000990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IGARASSU - CG Nº 004/2009</v>
          </cell>
          <cell r="R68" t="str">
            <v>FUNDAÇÃO GESTÃO HOSPITALAR MARTINIANO FERNANDES - FGH</v>
          </cell>
          <cell r="S68">
            <v>9039744000437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(COVID-19) - CG Nº 004/2009</v>
          </cell>
          <cell r="R69" t="str">
            <v>FUNDAÇÃO GESTÃO HOSPITALAR MARTINIANO FERNANDES - FGH</v>
          </cell>
          <cell r="S69">
            <v>9039744000437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IMBIRIBEIRA - C.G 003/2021</v>
          </cell>
          <cell r="R70" t="str">
            <v>S3 SAÚDE - ASSOCIAÇÃO DE PROTEÇÃO A MATERNIDADE E INFÂNCIA UBAÍRA</v>
          </cell>
          <cell r="S70">
            <v>14284483000370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IMBIRIBEIRA - CG nº 004/2010</v>
          </cell>
          <cell r="R71" t="str">
            <v>IPAS - INSTITUTO PERNAMBUCANO DE ASSISTÊNCIA E SAÚDE</v>
          </cell>
          <cell r="S71">
            <v>10075232000243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NOVA DESCOBERTA - CG Nº 002/2011</v>
          </cell>
          <cell r="R72" t="str">
            <v>HOSP. MARIA LUCINDA - FUNDAÇÃO MANOEL DA SILVA ALMEIDA</v>
          </cell>
          <cell r="S72">
            <v>9767633000528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NOVA DESCOBERTA - CG Nº 008/2022</v>
          </cell>
          <cell r="R73" t="str">
            <v>HOSP. MARIA LUCINDA - FUNDAÇÃO MANOEL DA SILVA ALMEIDA</v>
          </cell>
          <cell r="S73">
            <v>9767633000528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(COVID-19) - C.G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OLINDA - CG 001/2022</v>
          </cell>
          <cell r="R75" t="str">
            <v>ISMEP - INSTITUTO SOCIAL DAS MEDIANEIRAS DA PAZ</v>
          </cell>
          <cell r="S75">
            <v>10739225002161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OLINDA - CG Nº 003/2009</v>
          </cell>
          <cell r="R76" t="str">
            <v>FUNDAÇÃO GESTÃO HOSPITALAR MARTINIANO FERNANDES - FGH</v>
          </cell>
          <cell r="S76">
            <v>9039744000356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(COVID-19) - CG Nº 003/2009</v>
          </cell>
          <cell r="R77" t="str">
            <v>FUNDAÇÃO GESTÃO HOSPITALAR MARTINIANO FERNANDES - FGH</v>
          </cell>
          <cell r="S77">
            <v>9039744000356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PAULISTA - CG Nº 002/2009</v>
          </cell>
          <cell r="R78" t="str">
            <v>FUNDAÇÃO GESTÃO HOSPITALAR MARTINIANO FERNANDES - FGH</v>
          </cell>
          <cell r="S78">
            <v>9039744000518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PAULISTA - CG Nº 003/2022</v>
          </cell>
          <cell r="R79" t="str">
            <v>HOSP. MARIA LUCINDA - FUNDAÇÃO MANOEL DA SILVA ALMEIDA</v>
          </cell>
          <cell r="S79">
            <v>9767633001095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(COVID-19)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SÃO LOURENÇO DA MATA - C.G 001/2010</v>
          </cell>
          <cell r="R81" t="str">
            <v>FUNDAÇÃO GESTÃO HOSPITALAR MARTINIANO FERNANDES - FGH</v>
          </cell>
          <cell r="S81">
            <v>9039744000607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SÃO LOURENÇO DA MATA - C.G 006/2022</v>
          </cell>
          <cell r="R82" t="str">
            <v>FUNDAÇÃO GESTÃO HOSPITALAR MARTINIANO FERNANDES - FGH</v>
          </cell>
          <cell r="S82">
            <v>9039744000607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(COVID-19) - CG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TORRÕES - CG 002/2010</v>
          </cell>
          <cell r="R84" t="str">
            <v>SANTA CASA DE MISERICÓRDIA DO RECIFE</v>
          </cell>
          <cell r="S84">
            <v>10869782001206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TORRÕES - CG Nº 009/2022</v>
          </cell>
          <cell r="R85" t="str">
            <v>HOSP. MARIA LUCINDA - FUNDAÇÃO MANOEL DA SILVA ALMEIDA</v>
          </cell>
          <cell r="S85">
            <v>9767633000870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(COVID-19)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UPAE AFOGADOS DA INGAZEIRA</v>
          </cell>
          <cell r="R87" t="str">
            <v>HOSPITAL DO TRICENTENÁRIO</v>
          </cell>
          <cell r="S87">
            <v>10583920000648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UPAE ARCOVERDE</v>
          </cell>
          <cell r="R88" t="str">
            <v>SPCC - SOCIEDADE PERNAMBUCANA DE COMBATE AO CÂNCER (HCP)</v>
          </cell>
          <cell r="S88">
            <v>10894988000214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BELO JARDIM</v>
          </cell>
          <cell r="R89" t="str">
            <v>SPCC - SOCIEDADE PERNAMBUCANA DE COMBATE AO CÂNCER (HCP)</v>
          </cell>
          <cell r="S89">
            <v>10894988000303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CARPINA - CG Nº 022/2022</v>
          </cell>
          <cell r="R90" t="str">
            <v>FUNDAÇÃO GESTÃO HOSPITALAR MARTINIANO FERNANDES - FGH</v>
          </cell>
          <cell r="S90">
            <v>9039744000194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CARUARU</v>
          </cell>
          <cell r="R91" t="str">
            <v>SPCC - SOCIEDADE PERNAMBUCANA DE COMBATE AO CÂNCER (HCP)</v>
          </cell>
          <cell r="S91">
            <v>10894988000729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ESCADA - CG Nº 021/2022</v>
          </cell>
          <cell r="R92" t="str">
            <v>FUNDAÇÃO GESTÃO HOSPITALAR MARTINIANO FERNANDES - FGH</v>
          </cell>
          <cell r="S92">
            <v>9039744002642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GARANHUNS - CG Nº 004/2013</v>
          </cell>
          <cell r="R93" t="str">
            <v>FUNDAÇÃO GESTÃO HOSPITALAR MARTINIANO FERNANDES - FGH</v>
          </cell>
          <cell r="S93">
            <v>9039744001409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GARANHUNS (COVID-19) - CG Nº 004/2013</v>
          </cell>
          <cell r="R94" t="str">
            <v>FUNDAÇÃO GESTÃO HOSPITALAR MARTINIANO FERNANDES - FGH</v>
          </cell>
          <cell r="S94">
            <v>9039744001409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GOIANA (COVID-19)</v>
          </cell>
          <cell r="R95" t="str">
            <v>IMIP HOSPITALAR - FUNDAÇÃO PROF. MARTINIANO FERNANDES</v>
          </cell>
          <cell r="S95">
            <v>9039744000194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GOIANA (COVID-19) - CG Nº 003/2021</v>
          </cell>
          <cell r="R96" t="str">
            <v>ISMEP - INSTITUTO SOCIAL DAS MEDIANEIRAS DA PAZ</v>
          </cell>
          <cell r="S96">
            <v>10739225002080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GRANDE RECIFE</v>
          </cell>
          <cell r="R97" t="str">
            <v>IBDAH - INST. BRASILEIRO DE DESENVOLVIMENTO DA ADM HOSPITALAR</v>
          </cell>
          <cell r="S97">
            <v>7267476001023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LIMOEIRO</v>
          </cell>
          <cell r="R98" t="str">
            <v>APAMI SURUBIM</v>
          </cell>
          <cell r="S98">
            <v>11754025000369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OURICURI - CG Nº 002/2020</v>
          </cell>
          <cell r="R99" t="str">
            <v>ISMEP - INSTITUTO SOCIAL DAS MEDIANEIRAS DA PAZ</v>
          </cell>
          <cell r="S99">
            <v>10739225001785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PALMARES - CG Nº 020/2022</v>
          </cell>
          <cell r="R100" t="str">
            <v>SPCC - SOCIEDADE PERNAMBUCANA DE COMBATE AO CÂNCER (HCP)</v>
          </cell>
          <cell r="S100">
            <v>10894988001024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PETROLINA</v>
          </cell>
          <cell r="R101" t="str">
            <v>IMIP - INSTITUTO DE MEDICINA INTEGRAL PROF. FERNANDO FIGUEIRA</v>
          </cell>
          <cell r="S101">
            <v>10988301000714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PETROLINA (COVID-19 - 24h)</v>
          </cell>
          <cell r="R102" t="str">
            <v>IMIP - INSTITUTO DE MEDICINA INTEGRAL PROF. FERNANDO FIGUEIRA</v>
          </cell>
          <cell r="S102">
            <v>10988301000714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 (COVID-19)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SALGUEIRO - CG Nº 006/2014</v>
          </cell>
          <cell r="R104" t="str">
            <v>FUNDAÇÃO GESTÃO HOSPITALAR MARTINIANO FERNANDES - FGH</v>
          </cell>
          <cell r="S104">
            <v>9039744001590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SERRA TALHADA</v>
          </cell>
          <cell r="R105" t="str">
            <v>HOSPITAL DO TRICENTENÁRIO</v>
          </cell>
          <cell r="S105">
            <v>10583920000729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NCG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NCG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NCG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HOSPITAL DO TRICENTENÁRIO</v>
          </cell>
          <cell r="R129" t="str">
            <v>NCG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NCG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NCG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NCG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NCG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NCG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NCG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NCG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AL156" t="str">
            <v>11.6.1.1.3. Laboratório</v>
          </cell>
        </row>
        <row r="157">
          <cell r="B157" t="str">
            <v>11.6.3.1.8. Limpeza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AL160" t="str">
            <v>11.6.1.2.1. Médicos</v>
          </cell>
        </row>
        <row r="161">
          <cell r="B161" t="str">
            <v>11.6.3.2.3. Outros Serviços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AL163" t="str">
            <v>11.6.1.3.1. Médicos</v>
          </cell>
        </row>
        <row r="164">
          <cell r="B164" t="str">
            <v>11.7.1.1.3. Outros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AL168" t="str">
            <v>11.6.3.1.1.1. Lavanderia</v>
          </cell>
        </row>
        <row r="169">
          <cell r="B169" t="str">
            <v>11.7.2.1.3. Engenharia Clínica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AL173" t="str">
            <v>11.6.3.1.4. Vigilância</v>
          </cell>
        </row>
        <row r="174">
          <cell r="B174" t="str">
            <v>11.8.1. Equipamentos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AL177" t="str">
            <v>11.6.3.1.8. Limpeza</v>
          </cell>
        </row>
        <row r="178">
          <cell r="B178" t="str">
            <v>11.9.1 EQUIPAMENTOS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AL183" t="str">
            <v>11.7.1.1.2. Equipamentos de Informática</v>
          </cell>
        </row>
        <row r="184">
          <cell r="AL184" t="str">
            <v>11.7.1.1.3. Outros</v>
          </cell>
        </row>
        <row r="185">
          <cell r="AL185" t="str">
            <v>11.7.1.2. Reparo e Manutenção de Bens Móveis de Outras Naturezas</v>
          </cell>
        </row>
        <row r="186">
          <cell r="AL186" t="str">
            <v>11.7.1.3. Reparo e Manutenção de Bens Imóveis</v>
          </cell>
        </row>
        <row r="187">
          <cell r="AL187" t="str">
            <v>11.7.2.1.1. Equipamentos Médico-Hospitalar</v>
          </cell>
        </row>
        <row r="188">
          <cell r="AL188" t="str">
            <v>11.7.2.1.2. Equipamentos de Informática</v>
          </cell>
        </row>
        <row r="189">
          <cell r="AL189" t="str">
            <v>11.7.2.1.3. Engenharia Clínica</v>
          </cell>
        </row>
        <row r="190">
          <cell r="AL190" t="str">
            <v>11.7.2.1.4. Outros Reparos e Manutenção de Máquinas e Equipamentos</v>
          </cell>
        </row>
        <row r="191">
          <cell r="AL191" t="str">
            <v>11.7.2.2. Reparo e Manutenção de Bens Imóveis</v>
          </cell>
        </row>
        <row r="192">
          <cell r="AL192" t="str">
            <v>11.7.2.3. Reparo e Manutenção de Veículos</v>
          </cell>
        </row>
        <row r="193">
          <cell r="AL193" t="str">
            <v>11.7.2.4. Reparo e Manutenção de Bens Móveis de Outras Naturezas</v>
          </cell>
        </row>
        <row r="194">
          <cell r="AL194" t="str">
            <v>11.8.1. Equipamentos</v>
          </cell>
        </row>
        <row r="195">
          <cell r="AL195" t="str">
            <v>11.8.2. Móveis e Utensílios</v>
          </cell>
        </row>
        <row r="196">
          <cell r="AL196" t="str">
            <v>11.8.3. Obras e Construções</v>
          </cell>
        </row>
        <row r="197">
          <cell r="AL197" t="str">
            <v>11.8.4. Outras despesas Investimentos</v>
          </cell>
        </row>
        <row r="198">
          <cell r="AL198" t="str">
            <v>11.9.1 EQUIPAMENTOS</v>
          </cell>
        </row>
        <row r="199">
          <cell r="AL199" t="str">
            <v>11.9.2 MÓVEIS E UTENSÍLIOS</v>
          </cell>
        </row>
        <row r="200">
          <cell r="AL200" t="str">
            <v>11.9.3 OBRAS E CONSTRUÇÕES</v>
          </cell>
        </row>
        <row r="201">
          <cell r="AL201" t="str">
            <v>11.9.4 VEÍCULOS</v>
          </cell>
        </row>
        <row r="202">
          <cell r="AL202" t="str">
            <v>11.9.5 OUTRAS DESPESAS COM INVESTIMENTOS</v>
          </cell>
        </row>
        <row r="203">
          <cell r="AL203" t="str">
            <v>11.10. Despesas com Ensino e Pesquisa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ndo Fixo"/>
      <sheetName val="DADOS_OCULTAR"/>
      <sheetName val="DADOS (OCULTAR)"/>
      <sheetName val="MEM.CÁLC.FP."/>
    </sheetNames>
    <sheetDataSet>
      <sheetData sheetId="0"/>
      <sheetData sheetId="1">
        <row r="5">
          <cell r="B5" t="str">
            <v xml:space="preserve"> 2.1. Materiais Descartáveis/Materiais de Penso </v>
          </cell>
        </row>
        <row r="6">
          <cell r="B6" t="str">
            <v xml:space="preserve"> 2.2. Medicamentos </v>
          </cell>
        </row>
        <row r="7">
          <cell r="B7" t="str">
            <v xml:space="preserve"> 2.3. Dietas Industrializadas </v>
          </cell>
        </row>
        <row r="8">
          <cell r="B8" t="str">
            <v xml:space="preserve"> 2.4. Gases Medicinais </v>
          </cell>
        </row>
        <row r="9">
          <cell r="B9" t="str">
            <v xml:space="preserve"> 2.5. OPME (Orteses, Próteses e Materiais Especiais) </v>
          </cell>
        </row>
        <row r="10">
          <cell r="B10" t="str">
            <v xml:space="preserve"> 2.6. Material de uso odontológico </v>
          </cell>
        </row>
        <row r="11">
          <cell r="B11" t="str">
            <v xml:space="preserve"> 2.7. Material laboratorial </v>
          </cell>
        </row>
        <row r="12">
          <cell r="B12" t="str">
            <v xml:space="preserve"> 2.8. Outras Despesas com Insumos Assistenciais </v>
          </cell>
        </row>
        <row r="13">
          <cell r="B13" t="str">
            <v xml:space="preserve"> 3.1. Material de Higienização e Limpeza </v>
          </cell>
        </row>
        <row r="14">
          <cell r="B14" t="str">
            <v xml:space="preserve"> 3.2. Material/Gêneros Alimentícios </v>
          </cell>
        </row>
        <row r="15">
          <cell r="B15" t="str">
            <v xml:space="preserve"> 3.3. Material Expediente </v>
          </cell>
        </row>
        <row r="16">
          <cell r="B16" t="str">
            <v xml:space="preserve"> 3.4. Combustível </v>
          </cell>
        </row>
        <row r="17">
          <cell r="B17" t="str">
            <v xml:space="preserve">3.5. GLP </v>
          </cell>
        </row>
        <row r="18">
          <cell r="B18" t="str">
            <v xml:space="preserve">3.6.1. Manutenção de Bem Imóvel </v>
          </cell>
        </row>
        <row r="19">
          <cell r="B19" t="str">
            <v xml:space="preserve">3.6.2.1. Suprimentos de Informática </v>
          </cell>
        </row>
        <row r="20">
          <cell r="B20" t="str">
            <v xml:space="preserve">3.6.2.2.1. Lubrificantes Veiculares </v>
          </cell>
        </row>
        <row r="21">
          <cell r="B21" t="str">
            <v xml:space="preserve">3.6.2.2.2. Outros Materiais de Manutenção de Veículos </v>
          </cell>
        </row>
        <row r="22">
          <cell r="B22" t="str">
            <v xml:space="preserve">3.6.2.3. Equipamento Médico-Hospitalar </v>
          </cell>
        </row>
        <row r="23">
          <cell r="B23" t="str">
            <v xml:space="preserve">3.6.2.4. Outros Materiais de Manutenção de Bem Móvel </v>
          </cell>
        </row>
        <row r="24">
          <cell r="B24" t="str">
            <v xml:space="preserve">3.7. Tecidos, Fardamentos e EPI </v>
          </cell>
        </row>
        <row r="25">
          <cell r="B25" t="str">
            <v xml:space="preserve">3.8. Outras Despesas com Materiais Diversos </v>
          </cell>
        </row>
        <row r="26">
          <cell r="B26" t="str">
            <v>4.1. Seguros (Imóvel e veículos)</v>
          </cell>
        </row>
        <row r="27">
          <cell r="B27" t="str">
            <v>4.2.1. Taxas</v>
          </cell>
        </row>
        <row r="28">
          <cell r="B28" t="str">
            <v>4.2.2. Contribuições</v>
          </cell>
        </row>
        <row r="29">
          <cell r="B29" t="str">
            <v>4.3.1. Taxa de Manutenção de Conta</v>
          </cell>
        </row>
        <row r="30">
          <cell r="B30" t="str">
            <v>4.3.2. Tarifas</v>
          </cell>
        </row>
        <row r="31">
          <cell r="B31" t="str">
            <v>5.1.1. Telefonia Móvel</v>
          </cell>
        </row>
        <row r="32">
          <cell r="B32" t="str">
            <v>5.1.2. Telefonia Fixa/Internet</v>
          </cell>
        </row>
        <row r="33">
          <cell r="B33" t="str">
            <v>5.2. Água</v>
          </cell>
        </row>
        <row r="34">
          <cell r="B34" t="str">
            <v>5.3. Energia Elétrica</v>
          </cell>
        </row>
        <row r="35">
          <cell r="B35" t="str">
            <v>5.4.1. Locação de Imóvel (Pessoa Física)</v>
          </cell>
        </row>
        <row r="36">
          <cell r="B36" t="str">
            <v>5.4.2. Locação de Imóvel (Pessoa Jurídica)</v>
          </cell>
        </row>
        <row r="37">
          <cell r="B37" t="str">
            <v>5.4.3. Locação de Máquinas e Equipamentos (Pessoa Jurídica)</v>
          </cell>
        </row>
        <row r="38">
          <cell r="B38" t="str">
            <v>5.4.4. Locação de Equipamentos Médico-Hospitalares (Pessoa Jurídica)</v>
          </cell>
        </row>
        <row r="39">
          <cell r="B39" t="str">
            <v>5.4.5. Locação de Veículos Automotores (Pessoa Jurídica) (Exceto Ambulância)</v>
          </cell>
        </row>
        <row r="40">
          <cell r="B40" t="str">
            <v>5.5. Serviço Gráficos, de Encadernação e de Emolduração</v>
          </cell>
        </row>
        <row r="41">
          <cell r="B41" t="str">
            <v>5.6. Serviços Judiciais e Cartoriais</v>
          </cell>
        </row>
        <row r="42">
          <cell r="B42" t="str">
            <v>5.7.1. Outras Despesas Gerais (Pessoa Física)</v>
          </cell>
        </row>
        <row r="43">
          <cell r="B43" t="str">
            <v>5.7.2. Outras Despesas Gerais (Pessoa Juridica)</v>
          </cell>
        </row>
        <row r="44">
          <cell r="B44" t="str">
            <v>6.1.1.1. Médicos</v>
          </cell>
        </row>
        <row r="45">
          <cell r="B45" t="str">
            <v>6.1.1.2. Outros profissionais de saúde</v>
          </cell>
        </row>
        <row r="46">
          <cell r="B46" t="str">
            <v>6.1.1.3. Laboratório</v>
          </cell>
        </row>
        <row r="47">
          <cell r="B47" t="str">
            <v>6.1.1.4. Alimentação/Dietas</v>
          </cell>
        </row>
        <row r="48">
          <cell r="B48" t="str">
            <v>6.1.1.5. Locação de Ambulâncias</v>
          </cell>
        </row>
        <row r="49">
          <cell r="B49" t="str">
            <v>6.1.1.6. Outras Pessoas Jurídicas</v>
          </cell>
        </row>
        <row r="50">
          <cell r="B50" t="str">
            <v>6.1.2.1. Médicos</v>
          </cell>
        </row>
        <row r="51">
          <cell r="B51" t="str">
            <v>6.1.2.2. Outros profissionais de saúde</v>
          </cell>
        </row>
        <row r="52">
          <cell r="B52" t="str">
            <v>6.1.2.3. Farmacêutico</v>
          </cell>
        </row>
        <row r="53">
          <cell r="B53" t="str">
            <v>6.1.3.1. Médicos</v>
          </cell>
        </row>
        <row r="54">
          <cell r="B54" t="str">
            <v>6.1.3.2. Outros profissionais de saúde</v>
          </cell>
        </row>
        <row r="55">
          <cell r="B55" t="str">
            <v>6.2.1. Pessoa Jurídica</v>
          </cell>
        </row>
        <row r="56">
          <cell r="B56" t="str">
            <v>6.2.2. Pessoa Física</v>
          </cell>
        </row>
        <row r="57">
          <cell r="B57" t="str">
            <v>6.2.3. Cooperativas</v>
          </cell>
        </row>
        <row r="58">
          <cell r="B58" t="str">
            <v>6.3.1.1.1. Lavanderia</v>
          </cell>
        </row>
        <row r="59">
          <cell r="B59" t="str">
            <v>6.3.1.1.2.Serviços de Cozinha e Copeira</v>
          </cell>
        </row>
        <row r="60">
          <cell r="B60" t="str">
            <v>6.3.1.1.3. Outros Serviços Domésticos</v>
          </cell>
        </row>
        <row r="61">
          <cell r="B61" t="str">
            <v>6.3.1.2. Coleta de Lixo Hospitalar</v>
          </cell>
        </row>
        <row r="62">
          <cell r="B62" t="str">
            <v>6.3.1.3. Manutenção/Aluguel/Uso de Sistemas ou Softwares</v>
          </cell>
        </row>
        <row r="63">
          <cell r="B63" t="str">
            <v>6.3.1.4. Vigilância</v>
          </cell>
        </row>
        <row r="64">
          <cell r="B64" t="str">
            <v>6.3.1.5. Consultorias e Treinamentos</v>
          </cell>
        </row>
        <row r="65">
          <cell r="B65" t="str">
            <v>6.3.1.6. Serviços Técnicos Profissionais</v>
          </cell>
        </row>
        <row r="66">
          <cell r="B66" t="str">
            <v>6.3.1.7. Dedetização</v>
          </cell>
        </row>
        <row r="67">
          <cell r="B67" t="str">
            <v>6.3.1.8. Limpeza</v>
          </cell>
        </row>
        <row r="68">
          <cell r="B68" t="str">
            <v>6.3.1.9. Outras Pessoas Jurídicas</v>
          </cell>
        </row>
        <row r="69">
          <cell r="B69" t="str">
            <v>6.3.2.1. Técnico Profissional (Nível Superior)</v>
          </cell>
        </row>
        <row r="70">
          <cell r="B70" t="str">
            <v>6.3.2.2. Apoio Administrativo, Técnico e Operacional</v>
          </cell>
        </row>
        <row r="71">
          <cell r="B71" t="str">
            <v>6.3.2.3. Outros Serviços</v>
          </cell>
        </row>
        <row r="72">
          <cell r="B72" t="str">
            <v>7.1.1.1. Equipamentos Médico-Hospitalar</v>
          </cell>
        </row>
        <row r="73">
          <cell r="B73" t="str">
            <v>7.1.1.2. Equipamentos de Informática</v>
          </cell>
        </row>
        <row r="74">
          <cell r="B74" t="str">
            <v>7.1.1.3. Outros Reparos e Manutenção de Equipamentos</v>
          </cell>
        </row>
        <row r="75">
          <cell r="B75" t="str">
            <v>7.1.2. Reparo e Manutenção de Bens Móveis de Outras Naturezas</v>
          </cell>
        </row>
        <row r="76">
          <cell r="B76" t="str">
            <v>7.1.3. Reparo e Manutenção de Bens Imóveis</v>
          </cell>
        </row>
        <row r="77">
          <cell r="B77" t="str">
            <v>7.2.1.1. Equipamentos Médico-Hospitalar</v>
          </cell>
        </row>
        <row r="78">
          <cell r="B78" t="str">
            <v>7.2.1.2. Equipamentos de Informática</v>
          </cell>
        </row>
        <row r="79">
          <cell r="B79" t="str">
            <v>7.2.1.3. Engenharia Clínica</v>
          </cell>
        </row>
        <row r="80">
          <cell r="B80" t="str">
            <v>7.2.1.4. Outros Reparos e Manutenção de Máquinas e Equipamentos</v>
          </cell>
        </row>
        <row r="81">
          <cell r="B81" t="str">
            <v>7.2.2. Reparo e Manutenção de Bens Imóveis</v>
          </cell>
        </row>
        <row r="82">
          <cell r="B82" t="str">
            <v>7.2.3. Reparo e Manutenção de Veículos</v>
          </cell>
        </row>
        <row r="83">
          <cell r="B83" t="str">
            <v>7.2.4. Reparo e Manutenção de Bens Móveis de Outras Naturezas</v>
          </cell>
        </row>
        <row r="84">
          <cell r="B84" t="str">
            <v>8.1. Equipamentos</v>
          </cell>
        </row>
        <row r="85">
          <cell r="B85" t="str">
            <v>8.2. Móveis e Utensílios</v>
          </cell>
        </row>
        <row r="86">
          <cell r="B86" t="str">
            <v>8.3. Obras e Construções</v>
          </cell>
        </row>
        <row r="87">
          <cell r="B87" t="str">
            <v>8.4. Outras despesas Investimentos</v>
          </cell>
        </row>
        <row r="88">
          <cell r="B88" t="str">
            <v>9.1 EQUIPAMENTOS</v>
          </cell>
        </row>
        <row r="89">
          <cell r="B89" t="str">
            <v>9.2 MÓVEIS E UTENSÍLIOS</v>
          </cell>
        </row>
        <row r="90">
          <cell r="B90" t="str">
            <v>9.3 OBRAS E CONSTRUÇÕES</v>
          </cell>
        </row>
        <row r="91">
          <cell r="B91" t="str">
            <v>9.4 VEÍCULOS</v>
          </cell>
        </row>
        <row r="92">
          <cell r="B92" t="str">
            <v>9.5 OUTRAS DESPESAS COM INVESTIMENTOS</v>
          </cell>
        </row>
        <row r="93">
          <cell r="B93" t="str">
            <v>10. Despesas com Ensino e Pesquisa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hospitalmarialucinda.org/files/pdf/contrato-soservi-vigilancia--2023-16_23_4-4147912159-contrato-vigilancia-soserv.pdf" TargetMode="External"/><Relationship Id="rId2" Type="http://schemas.openxmlformats.org/officeDocument/2006/relationships/hyperlink" Target="https://www.hospitalmarialucinda.org/files/pdf/contrato-mv-16_23_4-2745728273-mv.pdf" TargetMode="External"/><Relationship Id="rId1" Type="http://schemas.openxmlformats.org/officeDocument/2006/relationships/hyperlink" Target="https://www.hospitalmarialucinda.org/files/pdf/white-martins-2021-16_23_4-white-upa-nd-setimo-termo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hospitalmarialucinda.org/files/pdf/contrato-nova-biomedical-2023-16_23_4-2211051284-nova-biomedic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F1157-AF94-4CB7-961C-2AFCE9774170}">
  <sheetPr>
    <tabColor indexed="13"/>
  </sheetPr>
  <dimension ref="A1:V992"/>
  <sheetViews>
    <sheetView showGridLines="0" tabSelected="1" topLeftCell="E127" zoomScale="90" zoomScaleNormal="90" workbookViewId="0">
      <selection activeCell="I143" sqref="I143"/>
    </sheetView>
  </sheetViews>
  <sheetFormatPr defaultColWidth="8.7109375" defaultRowHeight="12.75" x14ac:dyDescent="0.2"/>
  <cols>
    <col min="1" max="1" width="33.28515625" style="17" customWidth="1"/>
    <col min="2" max="2" width="46.28515625" style="17" customWidth="1"/>
    <col min="3" max="3" width="30" style="18" customWidth="1"/>
    <col min="4" max="4" width="65" style="17" customWidth="1"/>
    <col min="5" max="5" width="45.7109375" style="19" customWidth="1"/>
    <col min="6" max="6" width="29.140625" style="20" customWidth="1"/>
    <col min="7" max="7" width="28.7109375" style="20" customWidth="1"/>
    <col min="8" max="8" width="32.28515625" style="21" customWidth="1"/>
    <col min="9" max="9" width="47.7109375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4">
        <f>IFERROR(VLOOKUP(B2,'[1]DADOS (OCULTAR)'!$Q$3:$S$136,3,0),"")</f>
        <v>9767633000528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44593</v>
      </c>
      <c r="G2" s="9">
        <v>44957</v>
      </c>
      <c r="H2" s="10">
        <v>2015.48</v>
      </c>
      <c r="I2" s="11" t="s">
        <v>13</v>
      </c>
    </row>
    <row r="3" spans="1:22" s="13" customFormat="1" ht="20.25" customHeight="1" x14ac:dyDescent="0.2">
      <c r="A3" s="4">
        <f>IFERROR(VLOOKUP(B3,'[1]DADOS (OCULTAR)'!$Q$3:$S$136,3,0),"")</f>
        <v>9767633000528</v>
      </c>
      <c r="B3" s="5" t="s">
        <v>9</v>
      </c>
      <c r="C3" s="6" t="s">
        <v>14</v>
      </c>
      <c r="D3" s="7" t="s">
        <v>15</v>
      </c>
      <c r="E3" s="8" t="s">
        <v>16</v>
      </c>
      <c r="F3" s="9">
        <v>45122</v>
      </c>
      <c r="G3" s="9">
        <v>45488</v>
      </c>
      <c r="H3" s="12">
        <v>797.92</v>
      </c>
      <c r="I3" s="11" t="s">
        <v>17</v>
      </c>
      <c r="V3" s="13" t="s">
        <v>18</v>
      </c>
    </row>
    <row r="4" spans="1:22" s="13" customFormat="1" ht="20.25" customHeight="1" x14ac:dyDescent="0.2">
      <c r="A4" s="4">
        <f>IFERROR(VLOOKUP(B4,'[1]DADOS (OCULTAR)'!$Q$3:$S$136,3,0),"")</f>
        <v>9767633000528</v>
      </c>
      <c r="B4" s="5" t="s">
        <v>9</v>
      </c>
      <c r="C4" s="6" t="s">
        <v>19</v>
      </c>
      <c r="D4" s="7" t="s">
        <v>20</v>
      </c>
      <c r="E4" s="8" t="s">
        <v>21</v>
      </c>
      <c r="F4" s="9">
        <v>45410</v>
      </c>
      <c r="G4" s="9">
        <v>45775</v>
      </c>
      <c r="H4" s="14">
        <v>212.26</v>
      </c>
      <c r="I4" s="11" t="s">
        <v>22</v>
      </c>
      <c r="V4" s="15" t="s">
        <v>23</v>
      </c>
    </row>
    <row r="5" spans="1:22" s="13" customFormat="1" ht="20.25" customHeight="1" x14ac:dyDescent="0.2">
      <c r="A5" s="4">
        <f>IFERROR(VLOOKUP(B5,'[1]DADOS (OCULTAR)'!$Q$3:$S$136,3,0),"")</f>
        <v>9767633000528</v>
      </c>
      <c r="B5" s="5" t="s">
        <v>9</v>
      </c>
      <c r="C5" s="6" t="s">
        <v>24</v>
      </c>
      <c r="D5" s="7" t="s">
        <v>25</v>
      </c>
      <c r="E5" s="8" t="s">
        <v>26</v>
      </c>
      <c r="F5" s="9">
        <v>44927</v>
      </c>
      <c r="G5" s="9">
        <v>45291</v>
      </c>
      <c r="H5" s="12">
        <v>6730.89</v>
      </c>
      <c r="I5" s="11" t="s">
        <v>27</v>
      </c>
      <c r="V5" s="15" t="s">
        <v>28</v>
      </c>
    </row>
    <row r="6" spans="1:22" s="13" customFormat="1" ht="20.25" customHeight="1" x14ac:dyDescent="0.2">
      <c r="A6" s="4">
        <f>IFERROR(VLOOKUP(B6,'[1]DADOS (OCULTAR)'!$Q$3:$S$136,3,0),"")</f>
        <v>9767633000528</v>
      </c>
      <c r="B6" s="5" t="s">
        <v>9</v>
      </c>
      <c r="C6" s="6" t="s">
        <v>29</v>
      </c>
      <c r="D6" s="7" t="s">
        <v>30</v>
      </c>
      <c r="E6" s="8" t="s">
        <v>31</v>
      </c>
      <c r="F6" s="9">
        <v>45139</v>
      </c>
      <c r="G6" s="9">
        <v>45869</v>
      </c>
      <c r="H6" s="12">
        <v>2000</v>
      </c>
      <c r="I6" s="11" t="s">
        <v>32</v>
      </c>
      <c r="V6" s="15" t="s">
        <v>33</v>
      </c>
    </row>
    <row r="7" spans="1:22" s="13" customFormat="1" ht="20.25" customHeight="1" x14ac:dyDescent="0.2">
      <c r="A7" s="4">
        <f>IFERROR(VLOOKUP(B7,'[1]DADOS (OCULTAR)'!$Q$3:$S$136,3,0),"")</f>
        <v>9767633000528</v>
      </c>
      <c r="B7" s="5" t="s">
        <v>9</v>
      </c>
      <c r="C7" s="6" t="s">
        <v>34</v>
      </c>
      <c r="D7" s="7" t="s">
        <v>35</v>
      </c>
      <c r="E7" s="8" t="s">
        <v>36</v>
      </c>
      <c r="F7" s="9">
        <v>45112</v>
      </c>
      <c r="G7" s="9">
        <v>45869</v>
      </c>
      <c r="H7" s="12">
        <v>4940</v>
      </c>
      <c r="I7" s="11" t="s">
        <v>37</v>
      </c>
      <c r="V7" s="15" t="s">
        <v>38</v>
      </c>
    </row>
    <row r="8" spans="1:22" s="13" customFormat="1" ht="20.25" customHeight="1" x14ac:dyDescent="0.2">
      <c r="A8" s="4">
        <f>IFERROR(VLOOKUP(B8,'[1]DADOS (OCULTAR)'!$Q$3:$S$136,3,0),"")</f>
        <v>9767633000528</v>
      </c>
      <c r="B8" s="5" t="s">
        <v>9</v>
      </c>
      <c r="C8" s="6" t="s">
        <v>39</v>
      </c>
      <c r="D8" s="7" t="s">
        <v>40</v>
      </c>
      <c r="E8" s="8" t="s">
        <v>41</v>
      </c>
      <c r="F8" s="9">
        <v>45107</v>
      </c>
      <c r="G8" s="9">
        <v>45837</v>
      </c>
      <c r="H8" s="12">
        <v>299.7</v>
      </c>
      <c r="I8" s="11" t="s">
        <v>42</v>
      </c>
      <c r="V8" s="15" t="s">
        <v>43</v>
      </c>
    </row>
    <row r="9" spans="1:22" s="13" customFormat="1" ht="20.25" customHeight="1" x14ac:dyDescent="0.2">
      <c r="A9" s="4">
        <f>IFERROR(VLOOKUP(B9,'[1]DADOS (OCULTAR)'!$Q$3:$S$136,3,0),"")</f>
        <v>9767633000528</v>
      </c>
      <c r="B9" s="5" t="s">
        <v>9</v>
      </c>
      <c r="C9" s="6" t="s">
        <v>44</v>
      </c>
      <c r="D9" s="7" t="s">
        <v>45</v>
      </c>
      <c r="E9" s="8" t="s">
        <v>46</v>
      </c>
      <c r="F9" s="9">
        <v>44593</v>
      </c>
      <c r="G9" s="9">
        <v>45685</v>
      </c>
      <c r="H9" s="12">
        <v>5454.38</v>
      </c>
      <c r="I9" s="11" t="s">
        <v>47</v>
      </c>
      <c r="V9" s="15" t="s">
        <v>48</v>
      </c>
    </row>
    <row r="10" spans="1:22" s="13" customFormat="1" ht="20.25" customHeight="1" x14ac:dyDescent="0.2">
      <c r="A10" s="4">
        <f>IFERROR(VLOOKUP(B10,'[1]DADOS (OCULTAR)'!$Q$3:$S$136,3,0),"")</f>
        <v>9767633000528</v>
      </c>
      <c r="B10" s="5" t="s">
        <v>9</v>
      </c>
      <c r="C10" s="6" t="s">
        <v>49</v>
      </c>
      <c r="D10" s="7" t="s">
        <v>50</v>
      </c>
      <c r="E10" s="8" t="s">
        <v>51</v>
      </c>
      <c r="F10" s="9">
        <v>43525</v>
      </c>
      <c r="G10" s="9">
        <v>44926</v>
      </c>
      <c r="H10" s="12">
        <v>1115.8800000000001</v>
      </c>
      <c r="I10" s="11" t="s">
        <v>52</v>
      </c>
      <c r="V10" s="15" t="s">
        <v>53</v>
      </c>
    </row>
    <row r="11" spans="1:22" s="13" customFormat="1" ht="20.25" customHeight="1" x14ac:dyDescent="0.2">
      <c r="A11" s="4">
        <f>IFERROR(VLOOKUP(B11,'[1]DADOS (OCULTAR)'!$Q$3:$S$136,3,0),"")</f>
        <v>9767633000528</v>
      </c>
      <c r="B11" s="5" t="s">
        <v>9</v>
      </c>
      <c r="C11" s="6" t="s">
        <v>49</v>
      </c>
      <c r="D11" s="7" t="s">
        <v>54</v>
      </c>
      <c r="E11" s="8" t="s">
        <v>55</v>
      </c>
      <c r="F11" s="9">
        <v>43526</v>
      </c>
      <c r="G11" s="9">
        <v>44926</v>
      </c>
      <c r="H11" s="12">
        <v>1920.05</v>
      </c>
      <c r="I11" s="11" t="s">
        <v>52</v>
      </c>
      <c r="V11" s="15" t="s">
        <v>56</v>
      </c>
    </row>
    <row r="12" spans="1:22" s="13" customFormat="1" ht="20.25" customHeight="1" x14ac:dyDescent="0.2">
      <c r="A12" s="4">
        <f>IFERROR(VLOOKUP(B12,'[1]DADOS (OCULTAR)'!$Q$3:$S$136,3,0),"")</f>
        <v>9767633000528</v>
      </c>
      <c r="B12" s="5" t="s">
        <v>9</v>
      </c>
      <c r="C12" s="6" t="s">
        <v>57</v>
      </c>
      <c r="D12" s="7" t="s">
        <v>58</v>
      </c>
      <c r="E12" s="8" t="s">
        <v>59</v>
      </c>
      <c r="F12" s="9">
        <v>45139</v>
      </c>
      <c r="G12" s="9">
        <v>45869</v>
      </c>
      <c r="H12" s="12">
        <v>2000</v>
      </c>
      <c r="I12" s="11" t="s">
        <v>60</v>
      </c>
      <c r="V12" s="15" t="s">
        <v>61</v>
      </c>
    </row>
    <row r="13" spans="1:22" s="13" customFormat="1" ht="20.25" customHeight="1" x14ac:dyDescent="0.2">
      <c r="A13" s="4">
        <f>IFERROR(VLOOKUP(B13,'[1]DADOS (OCULTAR)'!$Q$3:$S$136,3,0),"")</f>
        <v>9767633000528</v>
      </c>
      <c r="B13" s="5" t="s">
        <v>9</v>
      </c>
      <c r="C13" s="6" t="s">
        <v>62</v>
      </c>
      <c r="D13" s="7" t="s">
        <v>63</v>
      </c>
      <c r="E13" s="8" t="s">
        <v>64</v>
      </c>
      <c r="F13" s="9">
        <v>45404</v>
      </c>
      <c r="G13" s="9">
        <v>45769</v>
      </c>
      <c r="H13" s="12">
        <v>303.93</v>
      </c>
      <c r="I13" s="11" t="s">
        <v>65</v>
      </c>
      <c r="V13" s="15" t="s">
        <v>66</v>
      </c>
    </row>
    <row r="14" spans="1:22" s="13" customFormat="1" ht="20.25" customHeight="1" x14ac:dyDescent="0.2">
      <c r="A14" s="4">
        <f>IFERROR(VLOOKUP(B14,'[1]DADOS (OCULTAR)'!$Q$3:$S$136,3,0),"")</f>
        <v>9767633000528</v>
      </c>
      <c r="B14" s="5" t="s">
        <v>9</v>
      </c>
      <c r="C14" s="6" t="s">
        <v>67</v>
      </c>
      <c r="D14" s="7" t="s">
        <v>68</v>
      </c>
      <c r="E14" s="8" t="s">
        <v>69</v>
      </c>
      <c r="F14" s="9">
        <v>45139</v>
      </c>
      <c r="G14" s="9">
        <v>45869</v>
      </c>
      <c r="H14" s="12">
        <v>272.89</v>
      </c>
      <c r="I14" s="11" t="s">
        <v>70</v>
      </c>
      <c r="V14" s="15" t="s">
        <v>71</v>
      </c>
    </row>
    <row r="15" spans="1:22" s="13" customFormat="1" ht="20.25" customHeight="1" x14ac:dyDescent="0.2">
      <c r="A15" s="4">
        <f>IFERROR(VLOOKUP(B15,'[1]DADOS (OCULTAR)'!$Q$3:$S$136,3,0),"")</f>
        <v>9767633000528</v>
      </c>
      <c r="B15" s="5" t="s">
        <v>9</v>
      </c>
      <c r="C15" s="6" t="s">
        <v>72</v>
      </c>
      <c r="D15" s="7" t="s">
        <v>73</v>
      </c>
      <c r="E15" s="8" t="s">
        <v>74</v>
      </c>
      <c r="F15" s="9">
        <v>44927</v>
      </c>
      <c r="G15" s="9">
        <v>45291</v>
      </c>
      <c r="H15" s="12">
        <v>21800</v>
      </c>
      <c r="I15" s="11" t="s">
        <v>75</v>
      </c>
      <c r="V15" s="15" t="s">
        <v>76</v>
      </c>
    </row>
    <row r="16" spans="1:22" s="13" customFormat="1" ht="20.25" customHeight="1" x14ac:dyDescent="0.2">
      <c r="A16" s="4">
        <f>IFERROR(VLOOKUP(B16,'[1]DADOS (OCULTAR)'!$Q$3:$S$136,3,0),"")</f>
        <v>9767633000528</v>
      </c>
      <c r="B16" s="5" t="s">
        <v>9</v>
      </c>
      <c r="C16" s="6" t="s">
        <v>77</v>
      </c>
      <c r="D16" s="7" t="s">
        <v>78</v>
      </c>
      <c r="E16" s="8" t="s">
        <v>79</v>
      </c>
      <c r="F16" s="9">
        <v>45168</v>
      </c>
      <c r="G16" s="9">
        <v>45898</v>
      </c>
      <c r="H16" s="12">
        <v>36000</v>
      </c>
      <c r="I16" s="11" t="s">
        <v>80</v>
      </c>
      <c r="V16" s="15" t="s">
        <v>81</v>
      </c>
    </row>
    <row r="17" spans="1:22" s="13" customFormat="1" ht="20.25" customHeight="1" x14ac:dyDescent="0.2">
      <c r="A17" s="4">
        <f>IFERROR(VLOOKUP(B17,'[1]DADOS (OCULTAR)'!$Q$3:$S$136,3,0),"")</f>
        <v>9767633000528</v>
      </c>
      <c r="B17" s="5" t="s">
        <v>9</v>
      </c>
      <c r="C17" s="6" t="s">
        <v>82</v>
      </c>
      <c r="D17" s="7" t="s">
        <v>83</v>
      </c>
      <c r="E17" s="8" t="s">
        <v>84</v>
      </c>
      <c r="F17" s="9">
        <v>45139</v>
      </c>
      <c r="G17" s="9">
        <v>45869</v>
      </c>
      <c r="H17" s="12">
        <v>2694.78</v>
      </c>
      <c r="I17" s="11" t="s">
        <v>85</v>
      </c>
      <c r="V17" s="15" t="s">
        <v>86</v>
      </c>
    </row>
    <row r="18" spans="1:22" s="13" customFormat="1" ht="20.25" customHeight="1" x14ac:dyDescent="0.2">
      <c r="A18" s="4">
        <f>IFERROR(VLOOKUP(B18,'[1]DADOS (OCULTAR)'!$Q$3:$S$136,3,0),"")</f>
        <v>9767633000528</v>
      </c>
      <c r="B18" s="5" t="s">
        <v>9</v>
      </c>
      <c r="C18" s="6" t="s">
        <v>87</v>
      </c>
      <c r="D18" s="7" t="s">
        <v>88</v>
      </c>
      <c r="E18" s="8" t="s">
        <v>89</v>
      </c>
      <c r="F18" s="9">
        <v>45139</v>
      </c>
      <c r="G18" s="9">
        <v>45869</v>
      </c>
      <c r="H18" s="12">
        <v>2382.96</v>
      </c>
      <c r="I18" s="11" t="s">
        <v>90</v>
      </c>
      <c r="V18" s="15" t="s">
        <v>91</v>
      </c>
    </row>
    <row r="19" spans="1:22" s="13" customFormat="1" ht="20.25" customHeight="1" x14ac:dyDescent="0.2">
      <c r="A19" s="4">
        <f>IFERROR(VLOOKUP(B19,'[1]DADOS (OCULTAR)'!$Q$3:$S$136,3,0),"")</f>
        <v>9767633000528</v>
      </c>
      <c r="B19" s="5" t="s">
        <v>9</v>
      </c>
      <c r="C19" s="6" t="s">
        <v>92</v>
      </c>
      <c r="D19" s="7" t="s">
        <v>93</v>
      </c>
      <c r="E19" s="8" t="s">
        <v>74</v>
      </c>
      <c r="F19" s="9">
        <v>45474</v>
      </c>
      <c r="G19" s="9">
        <v>45497</v>
      </c>
      <c r="H19" s="12">
        <v>14000</v>
      </c>
      <c r="I19" s="11" t="s">
        <v>94</v>
      </c>
      <c r="V19" s="15" t="s">
        <v>95</v>
      </c>
    </row>
    <row r="20" spans="1:22" s="13" customFormat="1" ht="20.25" customHeight="1" x14ac:dyDescent="0.2">
      <c r="A20" s="4">
        <f>IFERROR(VLOOKUP(B20,'[1]DADOS (OCULTAR)'!$Q$3:$S$136,3,0),"")</f>
        <v>9767633000528</v>
      </c>
      <c r="B20" s="5" t="s">
        <v>9</v>
      </c>
      <c r="C20" s="6" t="s">
        <v>96</v>
      </c>
      <c r="D20" s="7" t="s">
        <v>97</v>
      </c>
      <c r="E20" s="8" t="s">
        <v>98</v>
      </c>
      <c r="F20" s="9">
        <v>45413</v>
      </c>
      <c r="G20" s="9">
        <v>45565</v>
      </c>
      <c r="H20" s="12">
        <v>934.11</v>
      </c>
      <c r="I20" s="11" t="s">
        <v>99</v>
      </c>
      <c r="V20" s="15" t="s">
        <v>100</v>
      </c>
    </row>
    <row r="21" spans="1:22" s="13" customFormat="1" ht="20.25" customHeight="1" x14ac:dyDescent="0.2">
      <c r="A21" s="4">
        <f>IFERROR(VLOOKUP(B21,'[1]DADOS (OCULTAR)'!$Q$3:$S$136,3,0),"")</f>
        <v>9767633000528</v>
      </c>
      <c r="B21" s="5" t="s">
        <v>9</v>
      </c>
      <c r="C21" s="6" t="s">
        <v>101</v>
      </c>
      <c r="D21" s="7" t="s">
        <v>102</v>
      </c>
      <c r="E21" s="8" t="s">
        <v>98</v>
      </c>
      <c r="F21" s="9">
        <v>44606</v>
      </c>
      <c r="G21" s="9">
        <v>44971</v>
      </c>
      <c r="H21" s="12">
        <v>11831.35</v>
      </c>
      <c r="I21" s="11" t="s">
        <v>103</v>
      </c>
      <c r="V21" s="15" t="s">
        <v>104</v>
      </c>
    </row>
    <row r="22" spans="1:22" s="13" customFormat="1" ht="20.25" customHeight="1" x14ac:dyDescent="0.2">
      <c r="A22" s="4">
        <f>IFERROR(VLOOKUP(B22,'[1]DADOS (OCULTAR)'!$Q$3:$S$136,3,0),"")</f>
        <v>9767633000528</v>
      </c>
      <c r="B22" s="5" t="s">
        <v>9</v>
      </c>
      <c r="C22" s="6" t="s">
        <v>105</v>
      </c>
      <c r="D22" s="7" t="s">
        <v>106</v>
      </c>
      <c r="E22" s="8" t="s">
        <v>98</v>
      </c>
      <c r="F22" s="9">
        <v>44593</v>
      </c>
      <c r="G22" s="9">
        <v>44957</v>
      </c>
      <c r="H22" s="12">
        <v>1200</v>
      </c>
      <c r="I22" s="11" t="s">
        <v>107</v>
      </c>
      <c r="V22" s="15" t="s">
        <v>108</v>
      </c>
    </row>
    <row r="23" spans="1:22" s="13" customFormat="1" ht="20.25" customHeight="1" x14ac:dyDescent="0.2">
      <c r="A23" s="4">
        <f>IFERROR(VLOOKUP(B23,'[1]DADOS (OCULTAR)'!$Q$3:$S$136,3,0),"")</f>
        <v>9767633000528</v>
      </c>
      <c r="B23" s="5" t="s">
        <v>9</v>
      </c>
      <c r="C23" s="6" t="s">
        <v>109</v>
      </c>
      <c r="D23" s="7" t="s">
        <v>110</v>
      </c>
      <c r="E23" s="8" t="s">
        <v>111</v>
      </c>
      <c r="F23" s="9">
        <v>42326</v>
      </c>
      <c r="G23" s="9">
        <v>45049</v>
      </c>
      <c r="H23" s="12">
        <v>1520.32</v>
      </c>
      <c r="I23" s="11" t="s">
        <v>112</v>
      </c>
      <c r="V23" s="15" t="s">
        <v>113</v>
      </c>
    </row>
    <row r="24" spans="1:22" s="13" customFormat="1" ht="20.25" customHeight="1" x14ac:dyDescent="0.2">
      <c r="A24" s="4">
        <f>IFERROR(VLOOKUP(B24,'[1]DADOS (OCULTAR)'!$Q$3:$S$136,3,0),"")</f>
        <v>9767633000528</v>
      </c>
      <c r="B24" s="5" t="s">
        <v>9</v>
      </c>
      <c r="C24" s="6" t="s">
        <v>114</v>
      </c>
      <c r="D24" s="7" t="s">
        <v>115</v>
      </c>
      <c r="E24" s="8" t="s">
        <v>116</v>
      </c>
      <c r="F24" s="9">
        <v>45117</v>
      </c>
      <c r="G24" s="9">
        <v>46213</v>
      </c>
      <c r="H24" s="12">
        <v>5550.13</v>
      </c>
      <c r="I24" s="11" t="s">
        <v>117</v>
      </c>
      <c r="V24" s="15" t="s">
        <v>118</v>
      </c>
    </row>
    <row r="25" spans="1:22" s="13" customFormat="1" ht="20.25" customHeight="1" x14ac:dyDescent="0.2">
      <c r="A25" s="4">
        <f>IFERROR(VLOOKUP(B25,'[1]DADOS (OCULTAR)'!$Q$3:$S$136,3,0),"")</f>
        <v>9767633000528</v>
      </c>
      <c r="B25" s="5" t="s">
        <v>9</v>
      </c>
      <c r="C25" s="6" t="s">
        <v>119</v>
      </c>
      <c r="D25" s="7" t="s">
        <v>120</v>
      </c>
      <c r="E25" s="8" t="s">
        <v>121</v>
      </c>
      <c r="F25" s="9">
        <v>45139</v>
      </c>
      <c r="G25" s="9">
        <v>45869</v>
      </c>
      <c r="H25" s="12">
        <v>16479.93</v>
      </c>
      <c r="I25" s="11" t="s">
        <v>122</v>
      </c>
      <c r="V25" s="15" t="s">
        <v>123</v>
      </c>
    </row>
    <row r="26" spans="1:22" s="13" customFormat="1" ht="20.25" customHeight="1" x14ac:dyDescent="0.2">
      <c r="A26" s="4">
        <f>IFERROR(VLOOKUP(B26,'[1]DADOS (OCULTAR)'!$Q$3:$S$136,3,0),"")</f>
        <v>9767633000528</v>
      </c>
      <c r="B26" s="5" t="s">
        <v>9</v>
      </c>
      <c r="C26" s="6" t="s">
        <v>124</v>
      </c>
      <c r="D26" s="7" t="s">
        <v>125</v>
      </c>
      <c r="E26" s="8" t="s">
        <v>126</v>
      </c>
      <c r="F26" s="9">
        <v>45246</v>
      </c>
      <c r="G26" s="9">
        <v>45611</v>
      </c>
      <c r="H26" s="12">
        <v>1068.25</v>
      </c>
      <c r="I26" s="11" t="s">
        <v>127</v>
      </c>
      <c r="V26" s="15" t="s">
        <v>128</v>
      </c>
    </row>
    <row r="27" spans="1:22" s="13" customFormat="1" ht="20.25" customHeight="1" x14ac:dyDescent="0.2">
      <c r="A27" s="4">
        <f>IFERROR(VLOOKUP(B27,'[1]DADOS (OCULTAR)'!$Q$3:$S$136,3,0),"")</f>
        <v>9767633000528</v>
      </c>
      <c r="B27" s="5" t="s">
        <v>9</v>
      </c>
      <c r="C27" s="6" t="s">
        <v>129</v>
      </c>
      <c r="D27" s="7" t="s">
        <v>130</v>
      </c>
      <c r="E27" s="8" t="s">
        <v>131</v>
      </c>
      <c r="F27" s="9">
        <v>44622</v>
      </c>
      <c r="G27" s="9">
        <v>44986</v>
      </c>
      <c r="H27" s="12">
        <v>2233.5100000000002</v>
      </c>
      <c r="I27" s="11" t="s">
        <v>132</v>
      </c>
      <c r="V27" s="15" t="s">
        <v>133</v>
      </c>
    </row>
    <row r="28" spans="1:22" s="13" customFormat="1" ht="20.25" customHeight="1" x14ac:dyDescent="0.2">
      <c r="A28" s="4">
        <f>IFERROR(VLOOKUP(B28,'[1]DADOS (OCULTAR)'!$Q$3:$S$136,3,0),"")</f>
        <v>9767633000528</v>
      </c>
      <c r="B28" s="5" t="s">
        <v>9</v>
      </c>
      <c r="C28" s="6" t="s">
        <v>134</v>
      </c>
      <c r="D28" s="7" t="s">
        <v>135</v>
      </c>
      <c r="E28" s="8" t="s">
        <v>131</v>
      </c>
      <c r="F28" s="9">
        <v>44652</v>
      </c>
      <c r="G28" s="9">
        <v>45017</v>
      </c>
      <c r="H28" s="12">
        <v>2233.5100000000002</v>
      </c>
      <c r="I28" s="11" t="s">
        <v>136</v>
      </c>
      <c r="V28" s="15" t="s">
        <v>137</v>
      </c>
    </row>
    <row r="29" spans="1:22" s="13" customFormat="1" ht="20.25" customHeight="1" x14ac:dyDescent="0.2">
      <c r="A29" s="4">
        <f>IFERROR(VLOOKUP(B29,'[1]DADOS (OCULTAR)'!$Q$3:$S$136,3,0),"")</f>
        <v>9767633000528</v>
      </c>
      <c r="B29" s="5" t="s">
        <v>9</v>
      </c>
      <c r="C29" s="6" t="s">
        <v>138</v>
      </c>
      <c r="D29" s="7" t="s">
        <v>139</v>
      </c>
      <c r="E29" s="8" t="s">
        <v>140</v>
      </c>
      <c r="F29" s="9">
        <v>44593</v>
      </c>
      <c r="G29" s="9">
        <v>44958</v>
      </c>
      <c r="H29" s="12">
        <v>342.51</v>
      </c>
      <c r="I29" s="11" t="s">
        <v>141</v>
      </c>
      <c r="V29" s="15" t="s">
        <v>142</v>
      </c>
    </row>
    <row r="30" spans="1:22" s="13" customFormat="1" ht="20.25" customHeight="1" x14ac:dyDescent="0.2">
      <c r="A30" s="4">
        <f>IFERROR(VLOOKUP(B30,'[1]DADOS (OCULTAR)'!$Q$3:$S$136,3,0),"")</f>
        <v>9767633000528</v>
      </c>
      <c r="B30" s="5" t="s">
        <v>9</v>
      </c>
      <c r="C30" s="6" t="s">
        <v>143</v>
      </c>
      <c r="D30" s="7" t="s">
        <v>144</v>
      </c>
      <c r="E30" s="8" t="s">
        <v>145</v>
      </c>
      <c r="F30" s="9">
        <v>45292</v>
      </c>
      <c r="G30" s="9">
        <v>45658</v>
      </c>
      <c r="H30" s="12">
        <v>53958</v>
      </c>
      <c r="I30" s="11" t="s">
        <v>146</v>
      </c>
      <c r="V30" s="15" t="s">
        <v>147</v>
      </c>
    </row>
    <row r="31" spans="1:22" s="13" customFormat="1" ht="20.25" customHeight="1" x14ac:dyDescent="0.2">
      <c r="A31" s="4">
        <f>IFERROR(VLOOKUP(B31,'[1]DADOS (OCULTAR)'!$Q$3:$S$136,3,0),"")</f>
        <v>9767633000528</v>
      </c>
      <c r="B31" s="5" t="s">
        <v>9</v>
      </c>
      <c r="C31" s="6" t="s">
        <v>148</v>
      </c>
      <c r="D31" s="16" t="s">
        <v>149</v>
      </c>
      <c r="E31" s="8" t="s">
        <v>150</v>
      </c>
      <c r="F31" s="9">
        <v>45139</v>
      </c>
      <c r="G31" s="9">
        <v>45869</v>
      </c>
      <c r="H31" s="12">
        <v>3603.6</v>
      </c>
      <c r="I31" s="11" t="s">
        <v>151</v>
      </c>
      <c r="V31" s="15" t="s">
        <v>152</v>
      </c>
    </row>
    <row r="32" spans="1:22" s="13" customFormat="1" ht="20.25" customHeight="1" x14ac:dyDescent="0.2">
      <c r="A32" s="4">
        <f>IFERROR(VLOOKUP(B32,'[1]DADOS (OCULTAR)'!$Q$3:$S$136,3,0),"")</f>
        <v>9767633000528</v>
      </c>
      <c r="B32" s="5" t="s">
        <v>9</v>
      </c>
      <c r="C32" s="6" t="s">
        <v>153</v>
      </c>
      <c r="D32" s="7" t="s">
        <v>154</v>
      </c>
      <c r="E32" s="8" t="s">
        <v>155</v>
      </c>
      <c r="F32" s="9">
        <v>45200</v>
      </c>
      <c r="G32" s="9">
        <v>45931</v>
      </c>
      <c r="H32" s="12">
        <v>2507.2800000000002</v>
      </c>
      <c r="I32" s="11" t="s">
        <v>156</v>
      </c>
      <c r="V32" s="15" t="s">
        <v>157</v>
      </c>
    </row>
    <row r="33" spans="1:22" s="13" customFormat="1" ht="20.25" customHeight="1" x14ac:dyDescent="0.2">
      <c r="A33" s="4">
        <f>IFERROR(VLOOKUP(B33,'[1]DADOS (OCULTAR)'!$Q$3:$S$136,3,0),"")</f>
        <v>9767633000528</v>
      </c>
      <c r="B33" s="5" t="s">
        <v>9</v>
      </c>
      <c r="C33" s="6" t="s">
        <v>158</v>
      </c>
      <c r="D33" s="7" t="s">
        <v>159</v>
      </c>
      <c r="E33" s="8" t="s">
        <v>59</v>
      </c>
      <c r="F33" s="9">
        <v>45139</v>
      </c>
      <c r="G33" s="9">
        <v>45869</v>
      </c>
      <c r="H33" s="12">
        <v>900</v>
      </c>
      <c r="I33" s="11" t="s">
        <v>160</v>
      </c>
      <c r="V33" s="15" t="s">
        <v>161</v>
      </c>
    </row>
    <row r="34" spans="1:22" s="13" customFormat="1" ht="20.25" customHeight="1" x14ac:dyDescent="0.2">
      <c r="A34" s="4">
        <f>IFERROR(VLOOKUP(B34,'[1]DADOS (OCULTAR)'!$Q$3:$S$136,3,0),"")</f>
        <v>9767633000528</v>
      </c>
      <c r="B34" s="5" t="s">
        <v>9</v>
      </c>
      <c r="C34" s="6" t="s">
        <v>162</v>
      </c>
      <c r="D34" s="7" t="s">
        <v>163</v>
      </c>
      <c r="E34" s="8" t="s">
        <v>164</v>
      </c>
      <c r="F34" s="9">
        <v>44944</v>
      </c>
      <c r="G34" s="9">
        <v>45340</v>
      </c>
      <c r="H34" s="12">
        <v>1080</v>
      </c>
      <c r="I34" s="11" t="s">
        <v>165</v>
      </c>
      <c r="V34" s="15" t="s">
        <v>166</v>
      </c>
    </row>
    <row r="35" spans="1:22" s="13" customFormat="1" ht="20.25" customHeight="1" x14ac:dyDescent="0.2">
      <c r="A35" s="4">
        <f>IFERROR(VLOOKUP(B35,'[1]DADOS (OCULTAR)'!$Q$3:$S$136,3,0),"")</f>
        <v>9767633000528</v>
      </c>
      <c r="B35" s="5" t="s">
        <v>9</v>
      </c>
      <c r="C35" s="6" t="s">
        <v>167</v>
      </c>
      <c r="D35" s="7" t="s">
        <v>168</v>
      </c>
      <c r="E35" s="8" t="s">
        <v>169</v>
      </c>
      <c r="F35" s="9">
        <v>45139</v>
      </c>
      <c r="G35" s="9">
        <v>45869</v>
      </c>
      <c r="H35" s="12">
        <v>1100</v>
      </c>
      <c r="I35" s="11" t="s">
        <v>170</v>
      </c>
      <c r="V35" s="15" t="s">
        <v>171</v>
      </c>
    </row>
    <row r="36" spans="1:22" s="13" customFormat="1" ht="20.25" customHeight="1" x14ac:dyDescent="0.2">
      <c r="A36" s="4">
        <f>IFERROR(VLOOKUP(B36,'[1]DADOS (OCULTAR)'!$Q$3:$S$136,3,0),"")</f>
        <v>9767633000528</v>
      </c>
      <c r="B36" s="5" t="s">
        <v>9</v>
      </c>
      <c r="C36" s="6" t="s">
        <v>172</v>
      </c>
      <c r="D36" s="7" t="s">
        <v>173</v>
      </c>
      <c r="E36" s="8" t="s">
        <v>174</v>
      </c>
      <c r="F36" s="9">
        <v>45170</v>
      </c>
      <c r="G36" s="9">
        <v>45900</v>
      </c>
      <c r="H36" s="12">
        <v>2880</v>
      </c>
      <c r="I36" s="11" t="s">
        <v>175</v>
      </c>
      <c r="V36" s="15" t="s">
        <v>176</v>
      </c>
    </row>
    <row r="37" spans="1:22" s="13" customFormat="1" ht="20.25" customHeight="1" x14ac:dyDescent="0.2">
      <c r="A37" s="4">
        <f>IFERROR(VLOOKUP(B37,'[1]DADOS (OCULTAR)'!$Q$3:$S$136,3,0),"")</f>
        <v>9767633000528</v>
      </c>
      <c r="B37" s="5" t="s">
        <v>9</v>
      </c>
      <c r="C37" s="6" t="s">
        <v>177</v>
      </c>
      <c r="D37" s="7" t="s">
        <v>178</v>
      </c>
      <c r="E37" s="8" t="s">
        <v>179</v>
      </c>
      <c r="F37" s="9">
        <v>45139</v>
      </c>
      <c r="G37" s="9">
        <v>45869</v>
      </c>
      <c r="H37" s="12">
        <v>450</v>
      </c>
      <c r="I37" s="11" t="s">
        <v>180</v>
      </c>
      <c r="V37" s="15" t="s">
        <v>181</v>
      </c>
    </row>
    <row r="38" spans="1:22" s="13" customFormat="1" ht="20.25" customHeight="1" x14ac:dyDescent="0.2">
      <c r="A38" s="4">
        <f>IFERROR(VLOOKUP(B38,'[1]DADOS (OCULTAR)'!$Q$3:$S$136,3,0),"")</f>
        <v>9767633000528</v>
      </c>
      <c r="B38" s="5" t="s">
        <v>9</v>
      </c>
      <c r="C38" s="6" t="s">
        <v>182</v>
      </c>
      <c r="D38" s="7" t="s">
        <v>183</v>
      </c>
      <c r="E38" s="8" t="s">
        <v>184</v>
      </c>
      <c r="F38" s="9">
        <v>45139</v>
      </c>
      <c r="G38" s="9">
        <v>45869</v>
      </c>
      <c r="H38" s="12">
        <v>365</v>
      </c>
      <c r="I38" s="11" t="s">
        <v>185</v>
      </c>
      <c r="V38" s="15" t="s">
        <v>186</v>
      </c>
    </row>
    <row r="39" spans="1:22" s="13" customFormat="1" ht="20.25" customHeight="1" x14ac:dyDescent="0.2">
      <c r="A39" s="4">
        <f>IFERROR(VLOOKUP(B39,'[1]DADOS (OCULTAR)'!$Q$3:$S$136,3,0),"")</f>
        <v>9767633000528</v>
      </c>
      <c r="B39" s="5" t="s">
        <v>9</v>
      </c>
      <c r="C39" s="6" t="s">
        <v>187</v>
      </c>
      <c r="D39" s="7" t="s">
        <v>188</v>
      </c>
      <c r="E39" s="8" t="s">
        <v>189</v>
      </c>
      <c r="F39" s="9">
        <v>45047</v>
      </c>
      <c r="G39" s="9">
        <v>45413</v>
      </c>
      <c r="H39" s="12">
        <v>460</v>
      </c>
      <c r="I39" s="11" t="s">
        <v>190</v>
      </c>
      <c r="V39" s="15" t="s">
        <v>191</v>
      </c>
    </row>
    <row r="40" spans="1:22" s="13" customFormat="1" ht="20.25" customHeight="1" x14ac:dyDescent="0.2">
      <c r="A40" s="4">
        <f>IFERROR(VLOOKUP(B40,'[1]DADOS (OCULTAR)'!$Q$3:$S$136,3,0),"")</f>
        <v>9767633000528</v>
      </c>
      <c r="B40" s="5" t="s">
        <v>9</v>
      </c>
      <c r="C40" s="6" t="s">
        <v>192</v>
      </c>
      <c r="D40" s="7" t="s">
        <v>193</v>
      </c>
      <c r="E40" s="8" t="s">
        <v>194</v>
      </c>
      <c r="F40" s="9">
        <v>45139</v>
      </c>
      <c r="G40" s="9">
        <v>45504</v>
      </c>
      <c r="H40" s="12">
        <v>2780</v>
      </c>
      <c r="I40" s="11" t="s">
        <v>195</v>
      </c>
      <c r="V40" s="15" t="s">
        <v>196</v>
      </c>
    </row>
    <row r="41" spans="1:22" s="13" customFormat="1" ht="20.25" customHeight="1" x14ac:dyDescent="0.2">
      <c r="A41" s="4">
        <f>IFERROR(VLOOKUP(B41,'[1]DADOS (OCULTAR)'!$Q$3:$S$136,3,0),"")</f>
        <v>9767633000528</v>
      </c>
      <c r="B41" s="5" t="s">
        <v>9</v>
      </c>
      <c r="C41" s="6" t="s">
        <v>197</v>
      </c>
      <c r="D41" s="7" t="s">
        <v>198</v>
      </c>
      <c r="E41" s="8" t="s">
        <v>55</v>
      </c>
      <c r="F41" s="9">
        <v>45139</v>
      </c>
      <c r="G41" s="9">
        <v>45869</v>
      </c>
      <c r="H41" s="12">
        <v>1500</v>
      </c>
      <c r="I41" s="11" t="s">
        <v>199</v>
      </c>
      <c r="V41" s="15" t="s">
        <v>200</v>
      </c>
    </row>
    <row r="42" spans="1:22" s="13" customFormat="1" ht="20.25" customHeight="1" x14ac:dyDescent="0.2">
      <c r="A42" s="4">
        <f>IFERROR(VLOOKUP(B42,'[1]DADOS (OCULTAR)'!$Q$3:$S$136,3,0),"")</f>
        <v>9767633000528</v>
      </c>
      <c r="B42" s="5" t="s">
        <v>9</v>
      </c>
      <c r="C42" s="6" t="s">
        <v>201</v>
      </c>
      <c r="D42" s="7" t="s">
        <v>202</v>
      </c>
      <c r="E42" s="8" t="s">
        <v>203</v>
      </c>
      <c r="F42" s="9">
        <v>45139</v>
      </c>
      <c r="G42" s="9">
        <v>45869</v>
      </c>
      <c r="H42" s="12">
        <v>56862.25</v>
      </c>
      <c r="I42" s="11" t="s">
        <v>204</v>
      </c>
      <c r="V42" s="15" t="s">
        <v>205</v>
      </c>
    </row>
    <row r="43" spans="1:22" s="13" customFormat="1" ht="20.25" customHeight="1" x14ac:dyDescent="0.2">
      <c r="A43" s="4">
        <f>IFERROR(VLOOKUP(B43,'[1]DADOS (OCULTAR)'!$Q$3:$S$136,3,0),"")</f>
        <v>9767633000528</v>
      </c>
      <c r="B43" s="5" t="s">
        <v>9</v>
      </c>
      <c r="C43" s="6" t="s">
        <v>206</v>
      </c>
      <c r="D43" s="7" t="s">
        <v>207</v>
      </c>
      <c r="E43" s="8" t="s">
        <v>208</v>
      </c>
      <c r="F43" s="9">
        <v>45033</v>
      </c>
      <c r="G43" s="9">
        <v>46129</v>
      </c>
      <c r="H43" s="12">
        <v>1434.31</v>
      </c>
      <c r="I43" s="11" t="s">
        <v>209</v>
      </c>
      <c r="V43" s="15" t="s">
        <v>210</v>
      </c>
    </row>
    <row r="44" spans="1:22" s="13" customFormat="1" ht="20.25" customHeight="1" x14ac:dyDescent="0.2">
      <c r="A44" s="4">
        <f>IFERROR(VLOOKUP(B44,'[1]DADOS (OCULTAR)'!$Q$3:$S$136,3,0),"")</f>
        <v>9767633000528</v>
      </c>
      <c r="B44" s="5" t="s">
        <v>9</v>
      </c>
      <c r="C44" s="6" t="s">
        <v>167</v>
      </c>
      <c r="D44" s="7" t="s">
        <v>211</v>
      </c>
      <c r="E44" s="8" t="s">
        <v>212</v>
      </c>
      <c r="F44" s="9">
        <v>45139</v>
      </c>
      <c r="G44" s="9">
        <v>45869</v>
      </c>
      <c r="H44" s="12">
        <v>2800</v>
      </c>
      <c r="I44" s="11" t="s">
        <v>213</v>
      </c>
      <c r="V44" s="15" t="s">
        <v>214</v>
      </c>
    </row>
    <row r="45" spans="1:22" s="13" customFormat="1" ht="20.25" customHeight="1" x14ac:dyDescent="0.2">
      <c r="A45" s="4">
        <f>IFERROR(VLOOKUP(B45,'[1]DADOS (OCULTAR)'!$Q$3:$S$136,3,0),"")</f>
        <v>9767633000528</v>
      </c>
      <c r="B45" s="5" t="s">
        <v>9</v>
      </c>
      <c r="C45" s="6" t="s">
        <v>215</v>
      </c>
      <c r="D45" s="7" t="s">
        <v>216</v>
      </c>
      <c r="E45" s="8" t="s">
        <v>217</v>
      </c>
      <c r="F45" s="9">
        <v>45109</v>
      </c>
      <c r="G45" s="9">
        <v>45475</v>
      </c>
      <c r="H45" s="12">
        <v>823.24</v>
      </c>
      <c r="I45" s="11" t="s">
        <v>218</v>
      </c>
      <c r="V45" s="15" t="s">
        <v>219</v>
      </c>
    </row>
    <row r="46" spans="1:22" s="13" customFormat="1" ht="20.25" customHeight="1" x14ac:dyDescent="0.2">
      <c r="A46" s="4">
        <f>IFERROR(VLOOKUP(B46,'[1]DADOS (OCULTAR)'!$Q$3:$S$136,3,0),"")</f>
        <v>9767633000528</v>
      </c>
      <c r="B46" s="5" t="s">
        <v>9</v>
      </c>
      <c r="C46" s="6" t="s">
        <v>220</v>
      </c>
      <c r="D46" s="7" t="s">
        <v>221</v>
      </c>
      <c r="E46" s="8" t="s">
        <v>222</v>
      </c>
      <c r="F46" s="9">
        <v>45108</v>
      </c>
      <c r="G46" s="9">
        <v>45838</v>
      </c>
      <c r="H46" s="12">
        <v>953.84</v>
      </c>
      <c r="I46" s="11" t="s">
        <v>223</v>
      </c>
      <c r="V46" s="15" t="s">
        <v>224</v>
      </c>
    </row>
    <row r="47" spans="1:22" ht="20.25" customHeight="1" x14ac:dyDescent="0.2">
      <c r="A47" s="4">
        <f>IFERROR(VLOOKUP(B47,'[1]DADOS (OCULTAR)'!$Q$3:$S$136,3,0),"")</f>
        <v>9767633000528</v>
      </c>
      <c r="B47" s="5" t="s">
        <v>9</v>
      </c>
      <c r="C47" s="6" t="s">
        <v>225</v>
      </c>
      <c r="D47" s="7" t="s">
        <v>226</v>
      </c>
      <c r="E47" s="8" t="s">
        <v>227</v>
      </c>
      <c r="F47" s="9">
        <v>44593</v>
      </c>
      <c r="G47" s="9">
        <v>44958</v>
      </c>
      <c r="H47" s="12">
        <v>550</v>
      </c>
      <c r="I47" s="11" t="s">
        <v>228</v>
      </c>
    </row>
    <row r="48" spans="1:22" ht="20.25" customHeight="1" x14ac:dyDescent="0.2">
      <c r="A48" s="4">
        <f>IFERROR(VLOOKUP(B48,'[1]DADOS (OCULTAR)'!$Q$3:$S$136,3,0),"")</f>
        <v>9767633000528</v>
      </c>
      <c r="B48" s="5" t="s">
        <v>9</v>
      </c>
      <c r="C48" s="6" t="s">
        <v>229</v>
      </c>
      <c r="D48" s="7" t="s">
        <v>230</v>
      </c>
      <c r="E48" s="8" t="s">
        <v>231</v>
      </c>
      <c r="F48" s="9">
        <v>44958</v>
      </c>
      <c r="G48" s="9">
        <v>45323</v>
      </c>
      <c r="H48" s="12">
        <v>2400</v>
      </c>
      <c r="I48" s="11" t="s">
        <v>232</v>
      </c>
    </row>
    <row r="49" spans="1:9" ht="20.25" customHeight="1" x14ac:dyDescent="0.2">
      <c r="A49" s="4">
        <f>IFERROR(VLOOKUP(B49,'[1]DADOS (OCULTAR)'!$Q$3:$S$136,3,0),"")</f>
        <v>9767633000528</v>
      </c>
      <c r="B49" s="5" t="s">
        <v>9</v>
      </c>
      <c r="C49" s="6" t="s">
        <v>233</v>
      </c>
      <c r="D49" s="7" t="s">
        <v>234</v>
      </c>
      <c r="E49" s="8" t="s">
        <v>235</v>
      </c>
      <c r="F49" s="9">
        <v>44986</v>
      </c>
      <c r="G49" s="9">
        <v>45352</v>
      </c>
      <c r="H49" s="12">
        <v>6050.4</v>
      </c>
      <c r="I49" s="11" t="s">
        <v>236</v>
      </c>
    </row>
    <row r="50" spans="1:9" ht="20.25" customHeight="1" x14ac:dyDescent="0.2">
      <c r="A50" s="4">
        <f>IFERROR(VLOOKUP(B50,'[1]DADOS (OCULTAR)'!$Q$3:$S$136,3,0),"")</f>
        <v>9767633000528</v>
      </c>
      <c r="B50" s="5" t="s">
        <v>9</v>
      </c>
      <c r="C50" s="6" t="s">
        <v>237</v>
      </c>
      <c r="D50" s="7" t="s">
        <v>238</v>
      </c>
      <c r="E50" s="8" t="s">
        <v>239</v>
      </c>
      <c r="F50" s="9">
        <v>45139</v>
      </c>
      <c r="G50" s="9">
        <v>45869</v>
      </c>
      <c r="H50" s="12">
        <v>2500</v>
      </c>
      <c r="I50" s="11" t="s">
        <v>240</v>
      </c>
    </row>
    <row r="51" spans="1:9" ht="20.25" customHeight="1" x14ac:dyDescent="0.2">
      <c r="A51" s="4">
        <f>IFERROR(VLOOKUP(B51,'[1]DADOS (OCULTAR)'!$Q$3:$S$136,3,0),"")</f>
        <v>9767633000528</v>
      </c>
      <c r="B51" s="5" t="s">
        <v>9</v>
      </c>
      <c r="C51" s="6" t="s">
        <v>241</v>
      </c>
      <c r="D51" s="7" t="s">
        <v>242</v>
      </c>
      <c r="E51" s="8" t="s">
        <v>243</v>
      </c>
      <c r="F51" s="9">
        <v>44872</v>
      </c>
      <c r="G51" s="9">
        <v>45237</v>
      </c>
      <c r="H51" s="12">
        <v>3000</v>
      </c>
      <c r="I51" s="11" t="s">
        <v>244</v>
      </c>
    </row>
    <row r="52" spans="1:9" ht="20.25" customHeight="1" x14ac:dyDescent="0.2">
      <c r="A52" s="4">
        <f>IFERROR(VLOOKUP(B52,'[1]DADOS (OCULTAR)'!$Q$3:$S$136,3,0),"")</f>
        <v>9767633000528</v>
      </c>
      <c r="B52" s="5" t="s">
        <v>9</v>
      </c>
      <c r="C52" s="6" t="s">
        <v>245</v>
      </c>
      <c r="D52" s="7" t="s">
        <v>246</v>
      </c>
      <c r="E52" s="8" t="s">
        <v>247</v>
      </c>
      <c r="F52" s="9">
        <v>44666</v>
      </c>
      <c r="G52" s="9">
        <v>45761</v>
      </c>
      <c r="H52" s="12">
        <v>242.96</v>
      </c>
      <c r="I52" s="11" t="s">
        <v>248</v>
      </c>
    </row>
    <row r="53" spans="1:9" ht="20.25" customHeight="1" x14ac:dyDescent="0.2">
      <c r="A53" s="4">
        <f>IFERROR(VLOOKUP(B53,'[1]DADOS (OCULTAR)'!$Q$3:$S$136,3,0),"")</f>
        <v>9767633000528</v>
      </c>
      <c r="B53" s="5" t="s">
        <v>9</v>
      </c>
      <c r="C53" s="6" t="s">
        <v>249</v>
      </c>
      <c r="D53" s="7" t="s">
        <v>250</v>
      </c>
      <c r="E53" s="8" t="s">
        <v>251</v>
      </c>
      <c r="F53" s="9">
        <v>45139</v>
      </c>
      <c r="G53" s="9">
        <v>45869</v>
      </c>
      <c r="H53" s="12">
        <v>3200</v>
      </c>
      <c r="I53" s="11" t="s">
        <v>252</v>
      </c>
    </row>
    <row r="54" spans="1:9" ht="20.25" customHeight="1" x14ac:dyDescent="0.2">
      <c r="A54" s="4">
        <f>IFERROR(VLOOKUP(B54,'[1]DADOS (OCULTAR)'!$Q$3:$S$136,3,0),"")</f>
        <v>9767633000528</v>
      </c>
      <c r="B54" s="5" t="s">
        <v>9</v>
      </c>
      <c r="C54" s="6" t="s">
        <v>253</v>
      </c>
      <c r="D54" s="7" t="s">
        <v>254</v>
      </c>
      <c r="E54" s="8" t="s">
        <v>255</v>
      </c>
      <c r="F54" s="9">
        <v>45055</v>
      </c>
      <c r="G54" s="9">
        <v>45420</v>
      </c>
      <c r="H54" s="12">
        <v>22780.59</v>
      </c>
      <c r="I54" s="11" t="s">
        <v>256</v>
      </c>
    </row>
    <row r="55" spans="1:9" ht="20.25" customHeight="1" x14ac:dyDescent="0.2">
      <c r="A55" s="4">
        <f>IFERROR(VLOOKUP(B55,'[1]DADOS (OCULTAR)'!$Q$3:$S$136,3,0),"")</f>
        <v>9767633000528</v>
      </c>
      <c r="B55" s="5" t="s">
        <v>9</v>
      </c>
      <c r="C55" s="6" t="s">
        <v>257</v>
      </c>
      <c r="D55" s="7" t="s">
        <v>258</v>
      </c>
      <c r="E55" s="8" t="s">
        <v>259</v>
      </c>
      <c r="F55" s="9">
        <v>45436</v>
      </c>
      <c r="G55" s="9">
        <v>45535</v>
      </c>
      <c r="H55" s="12">
        <v>1200</v>
      </c>
      <c r="I55" s="11" t="s">
        <v>260</v>
      </c>
    </row>
    <row r="56" spans="1:9" ht="20.25" customHeight="1" x14ac:dyDescent="0.2">
      <c r="A56" s="4">
        <f>IFERROR(VLOOKUP(B56,'[1]DADOS (OCULTAR)'!$Q$3:$S$136,3,0),"")</f>
        <v>9767633000528</v>
      </c>
      <c r="B56" s="5" t="s">
        <v>9</v>
      </c>
      <c r="C56" s="6" t="s">
        <v>261</v>
      </c>
      <c r="D56" s="7" t="s">
        <v>262</v>
      </c>
      <c r="E56" s="8" t="s">
        <v>64</v>
      </c>
      <c r="F56" s="9">
        <v>45139</v>
      </c>
      <c r="G56" s="9">
        <v>45869</v>
      </c>
      <c r="H56" s="12">
        <v>544.66</v>
      </c>
      <c r="I56" s="11" t="s">
        <v>263</v>
      </c>
    </row>
    <row r="57" spans="1:9" ht="20.25" customHeight="1" x14ac:dyDescent="0.2">
      <c r="A57" s="4">
        <f>IFERROR(VLOOKUP(B57,'[1]DADOS (OCULTAR)'!$Q$3:$S$136,3,0),"")</f>
        <v>9767633000528</v>
      </c>
      <c r="B57" s="5" t="s">
        <v>9</v>
      </c>
      <c r="C57" s="6" t="s">
        <v>264</v>
      </c>
      <c r="D57" s="7" t="s">
        <v>265</v>
      </c>
      <c r="E57" s="8" t="s">
        <v>266</v>
      </c>
      <c r="F57" s="9">
        <v>45292</v>
      </c>
      <c r="G57" s="9">
        <v>45505</v>
      </c>
      <c r="H57" s="12">
        <v>15500</v>
      </c>
      <c r="I57" s="11" t="s">
        <v>267</v>
      </c>
    </row>
    <row r="58" spans="1:9" ht="20.25" customHeight="1" x14ac:dyDescent="0.2">
      <c r="A58" s="4">
        <f>IFERROR(VLOOKUP(B58,'[1]DADOS (OCULTAR)'!$Q$3:$S$136,3,0),"")</f>
        <v>9767633000528</v>
      </c>
      <c r="B58" s="5" t="s">
        <v>9</v>
      </c>
      <c r="C58" s="6" t="s">
        <v>268</v>
      </c>
      <c r="D58" s="7" t="s">
        <v>269</v>
      </c>
      <c r="E58" s="8" t="s">
        <v>194</v>
      </c>
      <c r="F58" s="9">
        <v>45195</v>
      </c>
      <c r="G58" s="9">
        <v>45561</v>
      </c>
      <c r="H58" s="12">
        <v>180</v>
      </c>
      <c r="I58" s="11" t="s">
        <v>270</v>
      </c>
    </row>
    <row r="59" spans="1:9" ht="20.25" customHeight="1" x14ac:dyDescent="0.2">
      <c r="A59" s="4">
        <f>IFERROR(VLOOKUP(B59,'[1]DADOS (OCULTAR)'!$Q$3:$S$136,3,0),"")</f>
        <v>9767633000528</v>
      </c>
      <c r="B59" s="5" t="s">
        <v>9</v>
      </c>
      <c r="C59" s="6" t="s">
        <v>271</v>
      </c>
      <c r="D59" s="7" t="s">
        <v>272</v>
      </c>
      <c r="E59" s="8" t="s">
        <v>273</v>
      </c>
      <c r="F59" s="9">
        <v>45195</v>
      </c>
      <c r="G59" s="9">
        <v>45561</v>
      </c>
      <c r="H59" s="12">
        <v>1352.7</v>
      </c>
      <c r="I59" s="11" t="s">
        <v>270</v>
      </c>
    </row>
    <row r="60" spans="1:9" ht="20.25" customHeight="1" x14ac:dyDescent="0.2">
      <c r="A60" s="4">
        <f>IFERROR(VLOOKUP(B60,'[1]DADOS (OCULTAR)'!$Q$3:$S$136,3,0),"")</f>
        <v>9767633000528</v>
      </c>
      <c r="B60" s="5" t="s">
        <v>9</v>
      </c>
      <c r="C60" s="6" t="s">
        <v>274</v>
      </c>
      <c r="D60" s="7" t="s">
        <v>275</v>
      </c>
      <c r="E60" s="8" t="s">
        <v>276</v>
      </c>
      <c r="F60" s="9">
        <v>45352</v>
      </c>
      <c r="G60" s="9">
        <v>45717</v>
      </c>
      <c r="H60" s="12">
        <v>485</v>
      </c>
      <c r="I60" s="11" t="s">
        <v>277</v>
      </c>
    </row>
    <row r="61" spans="1:9" ht="20.25" customHeight="1" x14ac:dyDescent="0.2">
      <c r="A61" s="4">
        <f>IFERROR(VLOOKUP(B61,'[1]DADOS (OCULTAR)'!$Q$3:$S$136,3,0),"")</f>
        <v>9767633000528</v>
      </c>
      <c r="B61" s="5" t="s">
        <v>9</v>
      </c>
      <c r="C61" s="6" t="s">
        <v>278</v>
      </c>
      <c r="D61" s="7" t="s">
        <v>279</v>
      </c>
      <c r="E61" s="8" t="s">
        <v>276</v>
      </c>
      <c r="F61" s="9">
        <v>45352</v>
      </c>
      <c r="G61" s="9">
        <v>46082</v>
      </c>
      <c r="H61" s="12">
        <v>6647.5</v>
      </c>
      <c r="I61" s="11" t="s">
        <v>280</v>
      </c>
    </row>
    <row r="62" spans="1:9" ht="20.25" customHeight="1" x14ac:dyDescent="0.2">
      <c r="A62" s="4">
        <f>IFERROR(VLOOKUP(B62,'[1]DADOS (OCULTAR)'!$Q$3:$S$136,3,0),"")</f>
        <v>9767633000528</v>
      </c>
      <c r="B62" s="5" t="s">
        <v>9</v>
      </c>
      <c r="C62" s="6" t="s">
        <v>281</v>
      </c>
      <c r="D62" s="7" t="s">
        <v>282</v>
      </c>
      <c r="E62" s="8" t="s">
        <v>283</v>
      </c>
      <c r="F62" s="9">
        <v>45413</v>
      </c>
      <c r="G62" s="9">
        <v>46143</v>
      </c>
      <c r="H62" s="12">
        <v>320</v>
      </c>
      <c r="I62" s="11" t="s">
        <v>284</v>
      </c>
    </row>
    <row r="63" spans="1:9" ht="20.25" customHeight="1" x14ac:dyDescent="0.2">
      <c r="A63" s="4">
        <f>IFERROR(VLOOKUP(B63,'[1]DADOS (OCULTAR)'!$Q$3:$S$136,3,0),"")</f>
        <v>9767633000528</v>
      </c>
      <c r="B63" s="5" t="s">
        <v>9</v>
      </c>
      <c r="C63" s="6" t="s">
        <v>285</v>
      </c>
      <c r="D63" s="7" t="s">
        <v>286</v>
      </c>
      <c r="E63" s="8" t="s">
        <v>243</v>
      </c>
      <c r="F63" s="9">
        <v>45443</v>
      </c>
      <c r="G63" s="9">
        <v>45535</v>
      </c>
      <c r="H63" s="12">
        <v>2250</v>
      </c>
      <c r="I63" s="11" t="s">
        <v>287</v>
      </c>
    </row>
    <row r="64" spans="1:9" ht="20.25" customHeight="1" x14ac:dyDescent="0.2">
      <c r="A64" s="4">
        <f>IFERROR(VLOOKUP(B64,'[1]DADOS (OCULTAR)'!$Q$3:$S$136,3,0),"")</f>
        <v>9767633000528</v>
      </c>
      <c r="B64" s="5" t="s">
        <v>9</v>
      </c>
      <c r="C64" s="6" t="s">
        <v>288</v>
      </c>
      <c r="D64" s="7" t="s">
        <v>289</v>
      </c>
      <c r="E64" s="8" t="s">
        <v>276</v>
      </c>
      <c r="F64" s="9">
        <v>45444</v>
      </c>
      <c r="G64" s="9">
        <v>45839</v>
      </c>
      <c r="H64" s="12">
        <v>3516.36</v>
      </c>
      <c r="I64" s="11" t="s">
        <v>290</v>
      </c>
    </row>
    <row r="65" spans="1:9" ht="20.25" customHeight="1" x14ac:dyDescent="0.2">
      <c r="A65" s="4">
        <f>IFERROR(VLOOKUP(B65,'[1]DADOS (OCULTAR)'!$Q$3:$S$136,3,0),"")</f>
        <v>9767633000528</v>
      </c>
      <c r="B65" s="5" t="s">
        <v>9</v>
      </c>
      <c r="C65" s="6" t="s">
        <v>291</v>
      </c>
      <c r="D65" s="7" t="s">
        <v>292</v>
      </c>
      <c r="E65" s="8" t="s">
        <v>293</v>
      </c>
      <c r="F65" s="9">
        <v>45474</v>
      </c>
      <c r="G65" s="9">
        <v>46204</v>
      </c>
      <c r="H65" s="12">
        <v>2050</v>
      </c>
      <c r="I65" s="11" t="s">
        <v>294</v>
      </c>
    </row>
    <row r="66" spans="1:9" ht="20.25" customHeight="1" x14ac:dyDescent="0.2">
      <c r="A66" s="4">
        <f>IFERROR(VLOOKUP(B66,'[1]DADOS (OCULTAR)'!$Q$3:$S$136,3,0),"")</f>
        <v>9767633000528</v>
      </c>
      <c r="B66" s="5" t="s">
        <v>9</v>
      </c>
      <c r="C66" s="6" t="s">
        <v>295</v>
      </c>
      <c r="D66" s="7" t="s">
        <v>296</v>
      </c>
      <c r="E66" s="8" t="s">
        <v>297</v>
      </c>
      <c r="F66" s="9">
        <v>45444</v>
      </c>
      <c r="G66" s="9">
        <v>46022</v>
      </c>
      <c r="H66" s="12">
        <v>430</v>
      </c>
      <c r="I66" s="11" t="s">
        <v>298</v>
      </c>
    </row>
    <row r="67" spans="1:9" ht="20.25" customHeight="1" x14ac:dyDescent="0.2">
      <c r="A67" s="4">
        <f>IFERROR(VLOOKUP(B67,'[1]DADOS (OCULTAR)'!$Q$3:$S$136,3,0),"")</f>
        <v>9767633000528</v>
      </c>
      <c r="B67" s="5" t="s">
        <v>9</v>
      </c>
      <c r="C67" s="6" t="s">
        <v>299</v>
      </c>
      <c r="D67" s="7" t="s">
        <v>300</v>
      </c>
      <c r="E67" s="8" t="s">
        <v>301</v>
      </c>
      <c r="F67" s="9">
        <v>45323</v>
      </c>
      <c r="G67" s="9">
        <v>45689</v>
      </c>
      <c r="H67" s="12">
        <v>1250</v>
      </c>
      <c r="I67" s="11" t="s">
        <v>302</v>
      </c>
    </row>
    <row r="68" spans="1:9" ht="20.25" customHeight="1" x14ac:dyDescent="0.2">
      <c r="A68" s="4">
        <f>IFERROR(VLOOKUP(B68,'[1]DADOS (OCULTAR)'!$Q$3:$S$136,3,0),"")</f>
        <v>9767633000528</v>
      </c>
      <c r="B68" s="5" t="s">
        <v>9</v>
      </c>
      <c r="C68" s="6" t="s">
        <v>303</v>
      </c>
      <c r="D68" s="7" t="s">
        <v>304</v>
      </c>
      <c r="E68" s="8" t="s">
        <v>301</v>
      </c>
      <c r="F68" s="9">
        <v>45323</v>
      </c>
      <c r="G68" s="9">
        <v>45689</v>
      </c>
      <c r="H68" s="12">
        <v>28650</v>
      </c>
      <c r="I68" s="11" t="s">
        <v>305</v>
      </c>
    </row>
    <row r="69" spans="1:9" ht="20.25" customHeight="1" x14ac:dyDescent="0.2">
      <c r="A69" s="4">
        <f>IFERROR(VLOOKUP(B69,'[1]DADOS (OCULTAR)'!$Q$3:$S$136,3,0),"")</f>
        <v>9767633000528</v>
      </c>
      <c r="B69" s="5" t="s">
        <v>9</v>
      </c>
      <c r="C69" s="6" t="s">
        <v>306</v>
      </c>
      <c r="D69" s="7" t="s">
        <v>307</v>
      </c>
      <c r="E69" s="8" t="s">
        <v>301</v>
      </c>
      <c r="F69" s="9">
        <v>45323</v>
      </c>
      <c r="G69" s="9">
        <v>45689</v>
      </c>
      <c r="H69" s="12">
        <v>6350</v>
      </c>
      <c r="I69" s="11" t="s">
        <v>308</v>
      </c>
    </row>
    <row r="70" spans="1:9" ht="20.25" customHeight="1" x14ac:dyDescent="0.2">
      <c r="A70" s="4">
        <f>IFERROR(VLOOKUP(B70,'[1]DADOS (OCULTAR)'!$Q$3:$S$136,3,0),"")</f>
        <v>9767633000528</v>
      </c>
      <c r="B70" s="5" t="s">
        <v>9</v>
      </c>
      <c r="C70" s="6" t="s">
        <v>309</v>
      </c>
      <c r="D70" s="7" t="s">
        <v>310</v>
      </c>
      <c r="E70" s="8" t="s">
        <v>301</v>
      </c>
      <c r="F70" s="9">
        <v>45323</v>
      </c>
      <c r="G70" s="9">
        <v>45689</v>
      </c>
      <c r="H70" s="12">
        <v>2500</v>
      </c>
      <c r="I70" s="11" t="s">
        <v>311</v>
      </c>
    </row>
    <row r="71" spans="1:9" ht="20.25" customHeight="1" x14ac:dyDescent="0.2">
      <c r="A71" s="4">
        <f>IFERROR(VLOOKUP(B71,'[1]DADOS (OCULTAR)'!$Q$3:$S$136,3,0),"")</f>
        <v>9767633000528</v>
      </c>
      <c r="B71" s="5" t="s">
        <v>9</v>
      </c>
      <c r="C71" s="6" t="s">
        <v>312</v>
      </c>
      <c r="D71" s="7" t="s">
        <v>313</v>
      </c>
      <c r="E71" s="8" t="s">
        <v>301</v>
      </c>
      <c r="F71" s="9">
        <v>45383</v>
      </c>
      <c r="G71" s="9">
        <v>45689</v>
      </c>
      <c r="H71" s="12">
        <v>4150</v>
      </c>
      <c r="I71" s="11" t="s">
        <v>314</v>
      </c>
    </row>
    <row r="72" spans="1:9" ht="20.25" customHeight="1" x14ac:dyDescent="0.2">
      <c r="A72" s="4">
        <f>IFERROR(VLOOKUP(B72,'[1]DADOS (OCULTAR)'!$Q$3:$S$136,3,0),"")</f>
        <v>9767633000528</v>
      </c>
      <c r="B72" s="5" t="s">
        <v>9</v>
      </c>
      <c r="C72" s="6" t="s">
        <v>315</v>
      </c>
      <c r="D72" s="7" t="s">
        <v>316</v>
      </c>
      <c r="E72" s="8" t="s">
        <v>301</v>
      </c>
      <c r="F72" s="9">
        <v>45323</v>
      </c>
      <c r="G72" s="9">
        <v>45689</v>
      </c>
      <c r="H72" s="12">
        <v>3750</v>
      </c>
      <c r="I72" s="11" t="s">
        <v>317</v>
      </c>
    </row>
    <row r="73" spans="1:9" ht="20.25" customHeight="1" x14ac:dyDescent="0.2">
      <c r="A73" s="4">
        <f>IFERROR(VLOOKUP(B73,'[1]DADOS (OCULTAR)'!$Q$3:$S$136,3,0),"")</f>
        <v>9767633000528</v>
      </c>
      <c r="B73" s="5" t="s">
        <v>9</v>
      </c>
      <c r="C73" s="6" t="s">
        <v>318</v>
      </c>
      <c r="D73" s="7" t="s">
        <v>319</v>
      </c>
      <c r="E73" s="8" t="s">
        <v>301</v>
      </c>
      <c r="F73" s="9">
        <v>45323</v>
      </c>
      <c r="G73" s="9">
        <v>45689</v>
      </c>
      <c r="H73" s="12">
        <v>3750</v>
      </c>
      <c r="I73" s="11" t="s">
        <v>320</v>
      </c>
    </row>
    <row r="74" spans="1:9" ht="20.25" customHeight="1" x14ac:dyDescent="0.2">
      <c r="A74" s="4">
        <f>IFERROR(VLOOKUP(B74,'[1]DADOS (OCULTAR)'!$Q$3:$S$136,3,0),"")</f>
        <v>9767633000528</v>
      </c>
      <c r="B74" s="5" t="s">
        <v>9</v>
      </c>
      <c r="C74" s="6" t="s">
        <v>321</v>
      </c>
      <c r="D74" s="7" t="s">
        <v>322</v>
      </c>
      <c r="E74" s="8" t="s">
        <v>301</v>
      </c>
      <c r="F74" s="9">
        <v>45323</v>
      </c>
      <c r="G74" s="9">
        <v>45689</v>
      </c>
      <c r="H74" s="12">
        <v>7700</v>
      </c>
      <c r="I74" s="11" t="s">
        <v>323</v>
      </c>
    </row>
    <row r="75" spans="1:9" ht="20.25" customHeight="1" x14ac:dyDescent="0.2">
      <c r="A75" s="4">
        <f>IFERROR(VLOOKUP(B75,'[1]DADOS (OCULTAR)'!$Q$3:$S$136,3,0),"")</f>
        <v>9767633000528</v>
      </c>
      <c r="B75" s="5" t="s">
        <v>9</v>
      </c>
      <c r="C75" s="6" t="s">
        <v>324</v>
      </c>
      <c r="D75" s="7" t="s">
        <v>325</v>
      </c>
      <c r="E75" s="8" t="s">
        <v>301</v>
      </c>
      <c r="F75" s="9">
        <v>45323</v>
      </c>
      <c r="G75" s="9">
        <v>45689</v>
      </c>
      <c r="H75" s="12">
        <v>1250</v>
      </c>
      <c r="I75" s="11" t="s">
        <v>326</v>
      </c>
    </row>
    <row r="76" spans="1:9" ht="20.25" customHeight="1" x14ac:dyDescent="0.2">
      <c r="A76" s="4">
        <f>IFERROR(VLOOKUP(B76,'[1]DADOS (OCULTAR)'!$Q$3:$S$136,3,0),"")</f>
        <v>9767633000528</v>
      </c>
      <c r="B76" s="5" t="s">
        <v>9</v>
      </c>
      <c r="C76" s="6" t="s">
        <v>327</v>
      </c>
      <c r="D76" s="7" t="s">
        <v>328</v>
      </c>
      <c r="E76" s="8" t="s">
        <v>301</v>
      </c>
      <c r="F76" s="9">
        <v>45444</v>
      </c>
      <c r="G76" s="9">
        <v>45689</v>
      </c>
      <c r="H76" s="12">
        <v>2350</v>
      </c>
      <c r="I76" s="11" t="s">
        <v>329</v>
      </c>
    </row>
    <row r="77" spans="1:9" ht="20.25" customHeight="1" x14ac:dyDescent="0.2">
      <c r="A77" s="4">
        <f>IFERROR(VLOOKUP(B77,'[1]DADOS (OCULTAR)'!$Q$3:$S$136,3,0),"")</f>
        <v>9767633000528</v>
      </c>
      <c r="B77" s="5" t="s">
        <v>9</v>
      </c>
      <c r="C77" s="6" t="s">
        <v>330</v>
      </c>
      <c r="D77" s="7" t="s">
        <v>331</v>
      </c>
      <c r="E77" s="8" t="s">
        <v>301</v>
      </c>
      <c r="F77" s="9">
        <v>45323</v>
      </c>
      <c r="G77" s="9">
        <v>45689</v>
      </c>
      <c r="H77" s="12">
        <v>8250</v>
      </c>
      <c r="I77" s="11" t="s">
        <v>332</v>
      </c>
    </row>
    <row r="78" spans="1:9" ht="20.25" customHeight="1" x14ac:dyDescent="0.2">
      <c r="A78" s="4">
        <f>IFERROR(VLOOKUP(B78,'[1]DADOS (OCULTAR)'!$Q$3:$S$136,3,0),"")</f>
        <v>9767633000528</v>
      </c>
      <c r="B78" s="5" t="s">
        <v>9</v>
      </c>
      <c r="C78" s="6" t="s">
        <v>333</v>
      </c>
      <c r="D78" s="7" t="s">
        <v>334</v>
      </c>
      <c r="E78" s="8" t="s">
        <v>301</v>
      </c>
      <c r="F78" s="9">
        <v>45444</v>
      </c>
      <c r="G78" s="9">
        <v>45689</v>
      </c>
      <c r="H78" s="12">
        <v>18200</v>
      </c>
      <c r="I78" s="11" t="s">
        <v>335</v>
      </c>
    </row>
    <row r="79" spans="1:9" ht="20.25" customHeight="1" x14ac:dyDescent="0.2">
      <c r="A79" s="4">
        <f>IFERROR(VLOOKUP(B79,'[1]DADOS (OCULTAR)'!$Q$3:$S$136,3,0),"")</f>
        <v>9767633000528</v>
      </c>
      <c r="B79" s="5" t="s">
        <v>9</v>
      </c>
      <c r="C79" s="6" t="s">
        <v>336</v>
      </c>
      <c r="D79" s="7" t="s">
        <v>337</v>
      </c>
      <c r="E79" s="8" t="s">
        <v>301</v>
      </c>
      <c r="F79" s="9">
        <v>45444</v>
      </c>
      <c r="G79" s="9">
        <v>45689</v>
      </c>
      <c r="H79" s="12">
        <v>6200</v>
      </c>
      <c r="I79" s="11" t="s">
        <v>338</v>
      </c>
    </row>
    <row r="80" spans="1:9" ht="20.25" customHeight="1" x14ac:dyDescent="0.2">
      <c r="A80" s="4">
        <f>IFERROR(VLOOKUP(B80,'[1]DADOS (OCULTAR)'!$Q$3:$S$136,3,0),"")</f>
        <v>9767633000528</v>
      </c>
      <c r="B80" s="5" t="s">
        <v>9</v>
      </c>
      <c r="C80" s="6" t="s">
        <v>339</v>
      </c>
      <c r="D80" s="7" t="s">
        <v>340</v>
      </c>
      <c r="E80" s="8" t="s">
        <v>301</v>
      </c>
      <c r="F80" s="9">
        <v>45323</v>
      </c>
      <c r="G80" s="9">
        <v>45689</v>
      </c>
      <c r="H80" s="12">
        <v>1100</v>
      </c>
      <c r="I80" s="11" t="s">
        <v>341</v>
      </c>
    </row>
    <row r="81" spans="1:9" ht="20.25" customHeight="1" x14ac:dyDescent="0.2">
      <c r="A81" s="4">
        <f>IFERROR(VLOOKUP(B81,'[1]DADOS (OCULTAR)'!$Q$3:$S$136,3,0),"")</f>
        <v>9767633000528</v>
      </c>
      <c r="B81" s="5" t="s">
        <v>9</v>
      </c>
      <c r="C81" s="6" t="s">
        <v>342</v>
      </c>
      <c r="D81" s="7" t="s">
        <v>343</v>
      </c>
      <c r="E81" s="8" t="s">
        <v>301</v>
      </c>
      <c r="F81" s="9">
        <v>45323</v>
      </c>
      <c r="G81" s="9">
        <v>45689</v>
      </c>
      <c r="H81" s="12">
        <v>5000</v>
      </c>
      <c r="I81" s="11" t="s">
        <v>344</v>
      </c>
    </row>
    <row r="82" spans="1:9" ht="20.25" customHeight="1" x14ac:dyDescent="0.2">
      <c r="A82" s="4">
        <f>IFERROR(VLOOKUP(B82,'[1]DADOS (OCULTAR)'!$Q$3:$S$136,3,0),"")</f>
        <v>9767633000528</v>
      </c>
      <c r="B82" s="5" t="s">
        <v>9</v>
      </c>
      <c r="C82" s="6" t="s">
        <v>345</v>
      </c>
      <c r="D82" s="7" t="s">
        <v>346</v>
      </c>
      <c r="E82" s="8" t="s">
        <v>301</v>
      </c>
      <c r="F82" s="9">
        <v>45352</v>
      </c>
      <c r="G82" s="9">
        <v>45717</v>
      </c>
      <c r="H82" s="12">
        <v>4400</v>
      </c>
      <c r="I82" s="11" t="s">
        <v>347</v>
      </c>
    </row>
    <row r="83" spans="1:9" ht="20.25" customHeight="1" x14ac:dyDescent="0.2">
      <c r="A83" s="4">
        <f>IFERROR(VLOOKUP(B83,'[1]DADOS (OCULTAR)'!$Q$3:$S$136,3,0),"")</f>
        <v>9767633000528</v>
      </c>
      <c r="B83" s="5" t="s">
        <v>9</v>
      </c>
      <c r="C83" s="6" t="s">
        <v>348</v>
      </c>
      <c r="D83" s="7" t="s">
        <v>349</v>
      </c>
      <c r="E83" s="8" t="s">
        <v>301</v>
      </c>
      <c r="F83" s="9">
        <v>45323</v>
      </c>
      <c r="G83" s="9">
        <v>45689</v>
      </c>
      <c r="H83" s="12">
        <v>3850</v>
      </c>
      <c r="I83" s="11" t="s">
        <v>350</v>
      </c>
    </row>
    <row r="84" spans="1:9" ht="20.25" customHeight="1" x14ac:dyDescent="0.2">
      <c r="A84" s="4">
        <f>IFERROR(VLOOKUP(B84,'[1]DADOS (OCULTAR)'!$Q$3:$S$136,3,0),"")</f>
        <v>9767633000528</v>
      </c>
      <c r="B84" s="5" t="s">
        <v>9</v>
      </c>
      <c r="C84" s="6" t="s">
        <v>351</v>
      </c>
      <c r="D84" s="7" t="s">
        <v>352</v>
      </c>
      <c r="E84" s="8" t="s">
        <v>301</v>
      </c>
      <c r="F84" s="9">
        <v>45323</v>
      </c>
      <c r="G84" s="9">
        <v>45689</v>
      </c>
      <c r="H84" s="12">
        <v>1250</v>
      </c>
      <c r="I84" s="11" t="s">
        <v>353</v>
      </c>
    </row>
    <row r="85" spans="1:9" ht="20.25" customHeight="1" x14ac:dyDescent="0.2">
      <c r="A85" s="4">
        <f>IFERROR(VLOOKUP(B85,'[1]DADOS (OCULTAR)'!$Q$3:$S$136,3,0),"")</f>
        <v>9767633000528</v>
      </c>
      <c r="B85" s="5" t="s">
        <v>9</v>
      </c>
      <c r="C85" s="6" t="s">
        <v>354</v>
      </c>
      <c r="D85" s="7" t="s">
        <v>355</v>
      </c>
      <c r="E85" s="8" t="s">
        <v>301</v>
      </c>
      <c r="F85" s="9">
        <v>45323</v>
      </c>
      <c r="G85" s="9">
        <v>45689</v>
      </c>
      <c r="H85" s="12">
        <v>3750</v>
      </c>
      <c r="I85" s="11" t="s">
        <v>356</v>
      </c>
    </row>
    <row r="86" spans="1:9" ht="20.25" customHeight="1" x14ac:dyDescent="0.2">
      <c r="A86" s="4">
        <f>IFERROR(VLOOKUP(B86,'[1]DADOS (OCULTAR)'!$Q$3:$S$136,3,0),"")</f>
        <v>9767633000528</v>
      </c>
      <c r="B86" s="5" t="s">
        <v>9</v>
      </c>
      <c r="C86" s="6" t="s">
        <v>357</v>
      </c>
      <c r="D86" s="7" t="s">
        <v>358</v>
      </c>
      <c r="E86" s="8" t="s">
        <v>301</v>
      </c>
      <c r="F86" s="9">
        <v>45323</v>
      </c>
      <c r="G86" s="9">
        <v>45689</v>
      </c>
      <c r="H86" s="12">
        <v>4400</v>
      </c>
      <c r="I86" s="11" t="s">
        <v>359</v>
      </c>
    </row>
    <row r="87" spans="1:9" ht="20.25" customHeight="1" x14ac:dyDescent="0.2">
      <c r="A87" s="4">
        <f>IFERROR(VLOOKUP(B87,'[1]DADOS (OCULTAR)'!$Q$3:$S$136,3,0),"")</f>
        <v>9767633000528</v>
      </c>
      <c r="B87" s="5" t="s">
        <v>9</v>
      </c>
      <c r="C87" s="6" t="s">
        <v>360</v>
      </c>
      <c r="D87" s="7" t="s">
        <v>361</v>
      </c>
      <c r="E87" s="8" t="s">
        <v>301</v>
      </c>
      <c r="F87" s="9">
        <v>45444</v>
      </c>
      <c r="G87" s="9">
        <v>45689</v>
      </c>
      <c r="H87" s="12">
        <v>2500</v>
      </c>
      <c r="I87" s="11" t="s">
        <v>362</v>
      </c>
    </row>
    <row r="88" spans="1:9" ht="20.25" customHeight="1" x14ac:dyDescent="0.2">
      <c r="A88" s="4">
        <f>IFERROR(VLOOKUP(B88,'[1]DADOS (OCULTAR)'!$Q$3:$S$136,3,0),"")</f>
        <v>9767633000528</v>
      </c>
      <c r="B88" s="5" t="s">
        <v>9</v>
      </c>
      <c r="C88" s="6" t="s">
        <v>363</v>
      </c>
      <c r="D88" s="7" t="s">
        <v>364</v>
      </c>
      <c r="E88" s="8" t="s">
        <v>301</v>
      </c>
      <c r="F88" s="9">
        <v>45323</v>
      </c>
      <c r="G88" s="9">
        <v>45689</v>
      </c>
      <c r="H88" s="12">
        <v>10300</v>
      </c>
      <c r="I88" s="11" t="s">
        <v>365</v>
      </c>
    </row>
    <row r="89" spans="1:9" ht="20.25" customHeight="1" x14ac:dyDescent="0.2">
      <c r="A89" s="4">
        <f>IFERROR(VLOOKUP(B89,'[1]DADOS (OCULTAR)'!$Q$3:$S$136,3,0),"")</f>
        <v>9767633000528</v>
      </c>
      <c r="B89" s="5" t="s">
        <v>9</v>
      </c>
      <c r="C89" s="6" t="s">
        <v>366</v>
      </c>
      <c r="D89" s="7" t="s">
        <v>367</v>
      </c>
      <c r="E89" s="8" t="s">
        <v>301</v>
      </c>
      <c r="F89" s="9">
        <v>45323</v>
      </c>
      <c r="G89" s="9">
        <v>45689</v>
      </c>
      <c r="H89" s="12">
        <v>5650</v>
      </c>
      <c r="I89" s="11" t="s">
        <v>368</v>
      </c>
    </row>
    <row r="90" spans="1:9" ht="20.25" customHeight="1" x14ac:dyDescent="0.2">
      <c r="A90" s="4">
        <f>IFERROR(VLOOKUP(B90,'[1]DADOS (OCULTAR)'!$Q$3:$S$136,3,0),"")</f>
        <v>9767633000528</v>
      </c>
      <c r="B90" s="5" t="s">
        <v>9</v>
      </c>
      <c r="C90" s="6" t="s">
        <v>369</v>
      </c>
      <c r="D90" s="7" t="s">
        <v>370</v>
      </c>
      <c r="E90" s="8" t="s">
        <v>301</v>
      </c>
      <c r="F90" s="9">
        <v>45444</v>
      </c>
      <c r="G90" s="9">
        <v>45689</v>
      </c>
      <c r="H90" s="12">
        <v>34700</v>
      </c>
      <c r="I90" s="11" t="s">
        <v>371</v>
      </c>
    </row>
    <row r="91" spans="1:9" ht="20.25" customHeight="1" x14ac:dyDescent="0.2">
      <c r="A91" s="4">
        <f>IFERROR(VLOOKUP(B91,'[1]DADOS (OCULTAR)'!$Q$3:$S$136,3,0),"")</f>
        <v>9767633000528</v>
      </c>
      <c r="B91" s="5" t="s">
        <v>9</v>
      </c>
      <c r="C91" s="6" t="s">
        <v>372</v>
      </c>
      <c r="D91" s="7" t="s">
        <v>373</v>
      </c>
      <c r="E91" s="8" t="s">
        <v>301</v>
      </c>
      <c r="F91" s="9">
        <v>45323</v>
      </c>
      <c r="G91" s="9">
        <v>45689</v>
      </c>
      <c r="H91" s="12">
        <v>3300</v>
      </c>
      <c r="I91" s="11" t="s">
        <v>374</v>
      </c>
    </row>
    <row r="92" spans="1:9" ht="20.25" customHeight="1" x14ac:dyDescent="0.2">
      <c r="A92" s="4">
        <f>IFERROR(VLOOKUP(B92,'[1]DADOS (OCULTAR)'!$Q$3:$S$136,3,0),"")</f>
        <v>9767633000528</v>
      </c>
      <c r="B92" s="5" t="s">
        <v>9</v>
      </c>
      <c r="C92" s="6" t="s">
        <v>375</v>
      </c>
      <c r="D92" s="7" t="s">
        <v>376</v>
      </c>
      <c r="E92" s="8" t="s">
        <v>377</v>
      </c>
      <c r="F92" s="9">
        <v>45326</v>
      </c>
      <c r="G92" s="9">
        <v>45689</v>
      </c>
      <c r="H92" s="12">
        <v>902.44</v>
      </c>
      <c r="I92" s="11" t="s">
        <v>378</v>
      </c>
    </row>
    <row r="93" spans="1:9" ht="20.25" customHeight="1" x14ac:dyDescent="0.2">
      <c r="A93" s="4">
        <f>IFERROR(VLOOKUP(B93,'[1]DADOS (OCULTAR)'!$Q$3:$S$136,3,0),"")</f>
        <v>9767633000528</v>
      </c>
      <c r="B93" s="5" t="s">
        <v>9</v>
      </c>
      <c r="C93" s="6" t="s">
        <v>379</v>
      </c>
      <c r="D93" s="7" t="s">
        <v>380</v>
      </c>
      <c r="E93" s="8" t="s">
        <v>301</v>
      </c>
      <c r="F93" s="9">
        <v>45413</v>
      </c>
      <c r="G93" s="9">
        <v>45689</v>
      </c>
      <c r="H93" s="12">
        <v>3750</v>
      </c>
      <c r="I93" s="11" t="s">
        <v>381</v>
      </c>
    </row>
    <row r="94" spans="1:9" ht="20.25" customHeight="1" x14ac:dyDescent="0.2">
      <c r="A94" s="4">
        <f>IFERROR(VLOOKUP(B94,'[1]DADOS (OCULTAR)'!$Q$3:$S$136,3,0),"")</f>
        <v>9767633000528</v>
      </c>
      <c r="B94" s="5" t="s">
        <v>9</v>
      </c>
      <c r="C94" s="6" t="s">
        <v>382</v>
      </c>
      <c r="D94" s="7" t="s">
        <v>383</v>
      </c>
      <c r="E94" s="8" t="s">
        <v>301</v>
      </c>
      <c r="F94" s="9">
        <v>45352</v>
      </c>
      <c r="G94" s="9">
        <v>45717</v>
      </c>
      <c r="H94" s="12">
        <v>16000</v>
      </c>
      <c r="I94" s="11" t="s">
        <v>384</v>
      </c>
    </row>
    <row r="95" spans="1:9" ht="20.25" customHeight="1" x14ac:dyDescent="0.2">
      <c r="A95" s="4">
        <f>IFERROR(VLOOKUP(B95,'[1]DADOS (OCULTAR)'!$Q$3:$S$136,3,0),"")</f>
        <v>9767633000528</v>
      </c>
      <c r="B95" s="5" t="s">
        <v>9</v>
      </c>
      <c r="C95" s="6" t="s">
        <v>385</v>
      </c>
      <c r="D95" s="7" t="s">
        <v>386</v>
      </c>
      <c r="E95" s="8" t="s">
        <v>301</v>
      </c>
      <c r="F95" s="9">
        <v>45323</v>
      </c>
      <c r="G95" s="9">
        <v>45689</v>
      </c>
      <c r="H95" s="12">
        <v>2700</v>
      </c>
      <c r="I95" s="11" t="s">
        <v>387</v>
      </c>
    </row>
    <row r="96" spans="1:9" ht="20.25" customHeight="1" x14ac:dyDescent="0.2">
      <c r="A96" s="4">
        <f>IFERROR(VLOOKUP(B96,'[1]DADOS (OCULTAR)'!$Q$3:$S$136,3,0),"")</f>
        <v>9767633000528</v>
      </c>
      <c r="B96" s="5" t="s">
        <v>9</v>
      </c>
      <c r="C96" s="6" t="s">
        <v>388</v>
      </c>
      <c r="D96" s="7" t="s">
        <v>389</v>
      </c>
      <c r="E96" s="8" t="s">
        <v>301</v>
      </c>
      <c r="F96" s="9">
        <v>45444</v>
      </c>
      <c r="G96" s="9">
        <v>45689</v>
      </c>
      <c r="H96" s="12">
        <v>2350</v>
      </c>
      <c r="I96" s="11" t="s">
        <v>390</v>
      </c>
    </row>
    <row r="97" spans="1:9" ht="20.25" customHeight="1" x14ac:dyDescent="0.2">
      <c r="A97" s="4">
        <f>IFERROR(VLOOKUP(B97,'[1]DADOS (OCULTAR)'!$Q$3:$S$136,3,0),"")</f>
        <v>9767633000528</v>
      </c>
      <c r="B97" s="5" t="s">
        <v>9</v>
      </c>
      <c r="C97" s="6" t="s">
        <v>391</v>
      </c>
      <c r="D97" s="7" t="s">
        <v>392</v>
      </c>
      <c r="E97" s="8" t="s">
        <v>301</v>
      </c>
      <c r="F97" s="9">
        <v>45323</v>
      </c>
      <c r="G97" s="9">
        <v>45689</v>
      </c>
      <c r="H97" s="12">
        <v>8750</v>
      </c>
      <c r="I97" s="11" t="s">
        <v>393</v>
      </c>
    </row>
    <row r="98" spans="1:9" ht="20.25" customHeight="1" x14ac:dyDescent="0.2">
      <c r="A98" s="4">
        <f>IFERROR(VLOOKUP(B98,'[1]DADOS (OCULTAR)'!$Q$3:$S$136,3,0),"")</f>
        <v>9767633000528</v>
      </c>
      <c r="B98" s="5" t="s">
        <v>9</v>
      </c>
      <c r="C98" s="6" t="s">
        <v>394</v>
      </c>
      <c r="D98" s="7" t="s">
        <v>395</v>
      </c>
      <c r="E98" s="8" t="s">
        <v>301</v>
      </c>
      <c r="F98" s="9">
        <v>45323</v>
      </c>
      <c r="G98" s="9">
        <v>45689</v>
      </c>
      <c r="H98" s="12">
        <v>8800</v>
      </c>
      <c r="I98" s="11" t="s">
        <v>396</v>
      </c>
    </row>
    <row r="99" spans="1:9" ht="20.25" customHeight="1" x14ac:dyDescent="0.2">
      <c r="A99" s="4">
        <f>IFERROR(VLOOKUP(B99,'[1]DADOS (OCULTAR)'!$Q$3:$S$136,3,0),"")</f>
        <v>9767633000528</v>
      </c>
      <c r="B99" s="5" t="s">
        <v>9</v>
      </c>
      <c r="C99" s="6" t="s">
        <v>397</v>
      </c>
      <c r="D99" s="7" t="s">
        <v>398</v>
      </c>
      <c r="E99" s="8" t="s">
        <v>301</v>
      </c>
      <c r="F99" s="9">
        <v>45444</v>
      </c>
      <c r="G99" s="9">
        <v>45689</v>
      </c>
      <c r="H99" s="12">
        <v>4550</v>
      </c>
      <c r="I99" s="11" t="s">
        <v>399</v>
      </c>
    </row>
    <row r="100" spans="1:9" ht="20.25" customHeight="1" x14ac:dyDescent="0.2">
      <c r="A100" s="4">
        <f>IFERROR(VLOOKUP(B100,'[1]DADOS (OCULTAR)'!$Q$3:$S$136,3,0),"")</f>
        <v>9767633000528</v>
      </c>
      <c r="B100" s="5" t="s">
        <v>9</v>
      </c>
      <c r="C100" s="6" t="s">
        <v>400</v>
      </c>
      <c r="D100" s="7" t="s">
        <v>401</v>
      </c>
      <c r="E100" s="8" t="s">
        <v>301</v>
      </c>
      <c r="F100" s="9">
        <v>45323</v>
      </c>
      <c r="G100" s="9">
        <v>45689</v>
      </c>
      <c r="H100" s="12">
        <v>5650</v>
      </c>
      <c r="I100" s="11" t="s">
        <v>402</v>
      </c>
    </row>
    <row r="101" spans="1:9" ht="20.25" customHeight="1" x14ac:dyDescent="0.2">
      <c r="A101" s="4">
        <f>IFERROR(VLOOKUP(B101,'[1]DADOS (OCULTAR)'!$Q$3:$S$136,3,0),"")</f>
        <v>9767633000528</v>
      </c>
      <c r="B101" s="5" t="s">
        <v>9</v>
      </c>
      <c r="C101" s="6" t="s">
        <v>403</v>
      </c>
      <c r="D101" s="7" t="s">
        <v>404</v>
      </c>
      <c r="E101" s="8" t="s">
        <v>301</v>
      </c>
      <c r="F101" s="9">
        <v>45323</v>
      </c>
      <c r="G101" s="9">
        <v>45689</v>
      </c>
      <c r="H101" s="12">
        <v>2200</v>
      </c>
      <c r="I101" s="11" t="s">
        <v>405</v>
      </c>
    </row>
    <row r="102" spans="1:9" ht="20.25" customHeight="1" x14ac:dyDescent="0.2">
      <c r="A102" s="4">
        <f>IFERROR(VLOOKUP(B102,'[1]DADOS (OCULTAR)'!$Q$3:$S$136,3,0),"")</f>
        <v>9767633000528</v>
      </c>
      <c r="B102" s="5" t="s">
        <v>9</v>
      </c>
      <c r="C102" s="6" t="s">
        <v>406</v>
      </c>
      <c r="D102" s="7" t="s">
        <v>407</v>
      </c>
      <c r="E102" s="8" t="s">
        <v>301</v>
      </c>
      <c r="F102" s="9">
        <v>45323</v>
      </c>
      <c r="G102" s="9">
        <v>45689</v>
      </c>
      <c r="H102" s="12">
        <v>6250</v>
      </c>
      <c r="I102" s="11" t="s">
        <v>408</v>
      </c>
    </row>
    <row r="103" spans="1:9" ht="20.25" customHeight="1" x14ac:dyDescent="0.2">
      <c r="A103" s="4">
        <f>IFERROR(VLOOKUP(B103,'[1]DADOS (OCULTAR)'!$Q$3:$S$136,3,0),"")</f>
        <v>9767633000528</v>
      </c>
      <c r="B103" s="5" t="s">
        <v>9</v>
      </c>
      <c r="C103" s="6" t="s">
        <v>409</v>
      </c>
      <c r="D103" s="7" t="s">
        <v>410</v>
      </c>
      <c r="E103" s="8" t="s">
        <v>301</v>
      </c>
      <c r="F103" s="9">
        <v>45323</v>
      </c>
      <c r="G103" s="9">
        <v>45689</v>
      </c>
      <c r="H103" s="12">
        <v>4050</v>
      </c>
      <c r="I103" s="11" t="s">
        <v>411</v>
      </c>
    </row>
    <row r="104" spans="1:9" ht="20.25" customHeight="1" x14ac:dyDescent="0.2">
      <c r="A104" s="4">
        <f>IFERROR(VLOOKUP(B104,'[1]DADOS (OCULTAR)'!$Q$3:$S$136,3,0),"")</f>
        <v>9767633000528</v>
      </c>
      <c r="B104" s="5" t="s">
        <v>9</v>
      </c>
      <c r="C104" s="6" t="s">
        <v>412</v>
      </c>
      <c r="D104" s="7" t="s">
        <v>413</v>
      </c>
      <c r="E104" s="8" t="s">
        <v>301</v>
      </c>
      <c r="F104" s="9">
        <v>45323</v>
      </c>
      <c r="G104" s="9">
        <v>45689</v>
      </c>
      <c r="H104" s="12">
        <v>30350</v>
      </c>
      <c r="I104" s="11" t="s">
        <v>414</v>
      </c>
    </row>
    <row r="105" spans="1:9" ht="20.25" customHeight="1" x14ac:dyDescent="0.2">
      <c r="A105" s="4">
        <f>IFERROR(VLOOKUP(B105,'[1]DADOS (OCULTAR)'!$Q$3:$S$136,3,0),"")</f>
        <v>9767633000528</v>
      </c>
      <c r="B105" s="5" t="s">
        <v>9</v>
      </c>
      <c r="C105" s="6" t="s">
        <v>415</v>
      </c>
      <c r="D105" s="7" t="s">
        <v>416</v>
      </c>
      <c r="E105" s="8" t="s">
        <v>301</v>
      </c>
      <c r="F105" s="9">
        <v>45323</v>
      </c>
      <c r="G105" s="9">
        <v>45689</v>
      </c>
      <c r="H105" s="12">
        <v>2700</v>
      </c>
      <c r="I105" s="11" t="s">
        <v>417</v>
      </c>
    </row>
    <row r="106" spans="1:9" ht="20.25" customHeight="1" x14ac:dyDescent="0.2">
      <c r="A106" s="4">
        <f>IFERROR(VLOOKUP(B106,'[1]DADOS (OCULTAR)'!$Q$3:$S$136,3,0),"")</f>
        <v>9767633000528</v>
      </c>
      <c r="B106" s="5" t="s">
        <v>9</v>
      </c>
      <c r="C106" s="6" t="s">
        <v>418</v>
      </c>
      <c r="D106" s="7" t="s">
        <v>419</v>
      </c>
      <c r="E106" s="8" t="s">
        <v>301</v>
      </c>
      <c r="F106" s="9">
        <v>45323</v>
      </c>
      <c r="G106" s="9">
        <v>45689</v>
      </c>
      <c r="H106" s="12">
        <v>16325</v>
      </c>
      <c r="I106" s="11" t="s">
        <v>420</v>
      </c>
    </row>
    <row r="107" spans="1:9" ht="20.25" customHeight="1" x14ac:dyDescent="0.2">
      <c r="A107" s="4">
        <f>IFERROR(VLOOKUP(B107,'[1]DADOS (OCULTAR)'!$Q$3:$S$136,3,0),"")</f>
        <v>9767633000528</v>
      </c>
      <c r="B107" s="5" t="s">
        <v>9</v>
      </c>
      <c r="C107" s="6" t="s">
        <v>421</v>
      </c>
      <c r="D107" s="7" t="s">
        <v>422</v>
      </c>
      <c r="E107" s="8" t="s">
        <v>301</v>
      </c>
      <c r="F107" s="9">
        <v>45323</v>
      </c>
      <c r="G107" s="9">
        <v>45689</v>
      </c>
      <c r="H107" s="12">
        <v>33700</v>
      </c>
      <c r="I107" s="11" t="s">
        <v>423</v>
      </c>
    </row>
    <row r="108" spans="1:9" ht="20.25" customHeight="1" x14ac:dyDescent="0.2">
      <c r="A108" s="4">
        <f>IFERROR(VLOOKUP(B108,'[1]DADOS (OCULTAR)'!$Q$3:$S$136,3,0),"")</f>
        <v>9767633000528</v>
      </c>
      <c r="B108" s="5" t="s">
        <v>9</v>
      </c>
      <c r="C108" s="6" t="s">
        <v>424</v>
      </c>
      <c r="D108" s="7" t="s">
        <v>425</v>
      </c>
      <c r="E108" s="8" t="s">
        <v>301</v>
      </c>
      <c r="F108" s="9">
        <v>45323</v>
      </c>
      <c r="G108" s="9">
        <v>45689</v>
      </c>
      <c r="H108" s="12">
        <v>2200</v>
      </c>
      <c r="I108" s="11" t="s">
        <v>426</v>
      </c>
    </row>
    <row r="109" spans="1:9" ht="20.25" customHeight="1" x14ac:dyDescent="0.2">
      <c r="A109" s="4">
        <f>IFERROR(VLOOKUP(B109,'[1]DADOS (OCULTAR)'!$Q$3:$S$136,3,0),"")</f>
        <v>9767633000528</v>
      </c>
      <c r="B109" s="5" t="s">
        <v>9</v>
      </c>
      <c r="C109" s="6" t="s">
        <v>427</v>
      </c>
      <c r="D109" s="7" t="s">
        <v>428</v>
      </c>
      <c r="E109" s="8" t="s">
        <v>301</v>
      </c>
      <c r="F109" s="9">
        <v>45323</v>
      </c>
      <c r="G109" s="9">
        <v>45689</v>
      </c>
      <c r="H109" s="12">
        <v>1100</v>
      </c>
      <c r="I109" s="11" t="s">
        <v>429</v>
      </c>
    </row>
    <row r="110" spans="1:9" ht="20.25" customHeight="1" x14ac:dyDescent="0.2">
      <c r="A110" s="4">
        <f>IFERROR(VLOOKUP(B110,'[1]DADOS (OCULTAR)'!$Q$3:$S$136,3,0),"")</f>
        <v>9767633000528</v>
      </c>
      <c r="B110" s="5" t="s">
        <v>9</v>
      </c>
      <c r="C110" s="6" t="s">
        <v>430</v>
      </c>
      <c r="D110" s="7" t="s">
        <v>431</v>
      </c>
      <c r="E110" s="8" t="s">
        <v>301</v>
      </c>
      <c r="F110" s="9">
        <v>45323</v>
      </c>
      <c r="G110" s="9">
        <v>45689</v>
      </c>
      <c r="H110" s="12">
        <v>21200</v>
      </c>
      <c r="I110" s="11" t="s">
        <v>432</v>
      </c>
    </row>
    <row r="111" spans="1:9" ht="20.25" customHeight="1" x14ac:dyDescent="0.2">
      <c r="A111" s="4">
        <f>IFERROR(VLOOKUP(B111,'[1]DADOS (OCULTAR)'!$Q$3:$S$136,3,0),"")</f>
        <v>9767633000528</v>
      </c>
      <c r="B111" s="5" t="s">
        <v>9</v>
      </c>
      <c r="C111" s="6" t="s">
        <v>433</v>
      </c>
      <c r="D111" s="7" t="s">
        <v>434</v>
      </c>
      <c r="E111" s="8" t="s">
        <v>301</v>
      </c>
      <c r="F111" s="9">
        <v>45383</v>
      </c>
      <c r="G111" s="9">
        <v>45689</v>
      </c>
      <c r="H111" s="12">
        <v>2350</v>
      </c>
      <c r="I111" s="11" t="s">
        <v>435</v>
      </c>
    </row>
    <row r="112" spans="1:9" ht="20.25" customHeight="1" x14ac:dyDescent="0.2">
      <c r="A112" s="4">
        <f>IFERROR(VLOOKUP(B112,'[1]DADOS (OCULTAR)'!$Q$3:$S$136,3,0),"")</f>
        <v>9767633000528</v>
      </c>
      <c r="B112" s="5" t="s">
        <v>9</v>
      </c>
      <c r="C112" s="6" t="s">
        <v>436</v>
      </c>
      <c r="D112" s="7" t="s">
        <v>437</v>
      </c>
      <c r="E112" s="8" t="s">
        <v>301</v>
      </c>
      <c r="F112" s="9">
        <v>45444</v>
      </c>
      <c r="G112" s="9">
        <v>45689</v>
      </c>
      <c r="H112" s="12">
        <v>1100</v>
      </c>
      <c r="I112" s="11" t="s">
        <v>438</v>
      </c>
    </row>
    <row r="113" spans="1:9" ht="20.25" customHeight="1" x14ac:dyDescent="0.2">
      <c r="A113" s="4">
        <f>IFERROR(VLOOKUP(B113,'[1]DADOS (OCULTAR)'!$Q$3:$S$136,3,0),"")</f>
        <v>9767633000528</v>
      </c>
      <c r="B113" s="5" t="s">
        <v>9</v>
      </c>
      <c r="C113" s="6" t="s">
        <v>439</v>
      </c>
      <c r="D113" s="7" t="s">
        <v>440</v>
      </c>
      <c r="E113" s="8" t="s">
        <v>301</v>
      </c>
      <c r="F113" s="9">
        <v>45323</v>
      </c>
      <c r="G113" s="9">
        <v>45689</v>
      </c>
      <c r="H113" s="12">
        <v>18425</v>
      </c>
      <c r="I113" s="11" t="s">
        <v>441</v>
      </c>
    </row>
    <row r="114" spans="1:9" ht="20.25" customHeight="1" x14ac:dyDescent="0.2">
      <c r="A114" s="4">
        <f>IFERROR(VLOOKUP(B114,'[1]DADOS (OCULTAR)'!$Q$3:$S$136,3,0),"")</f>
        <v>9767633000528</v>
      </c>
      <c r="B114" s="5" t="s">
        <v>9</v>
      </c>
      <c r="C114" s="6" t="s">
        <v>442</v>
      </c>
      <c r="D114" s="7" t="s">
        <v>443</v>
      </c>
      <c r="E114" s="8" t="s">
        <v>301</v>
      </c>
      <c r="F114" s="9">
        <v>45444</v>
      </c>
      <c r="G114" s="9">
        <v>45689</v>
      </c>
      <c r="H114" s="12">
        <v>7700</v>
      </c>
      <c r="I114" s="11" t="s">
        <v>444</v>
      </c>
    </row>
    <row r="115" spans="1:9" ht="20.25" customHeight="1" x14ac:dyDescent="0.2">
      <c r="A115" s="4">
        <f>IFERROR(VLOOKUP(B115,'[1]DADOS (OCULTAR)'!$Q$3:$S$136,3,0),"")</f>
        <v>9767633000528</v>
      </c>
      <c r="B115" s="5" t="s">
        <v>9</v>
      </c>
      <c r="C115" s="6" t="s">
        <v>445</v>
      </c>
      <c r="D115" s="7" t="s">
        <v>446</v>
      </c>
      <c r="E115" s="8" t="s">
        <v>301</v>
      </c>
      <c r="F115" s="9">
        <v>45323</v>
      </c>
      <c r="G115" s="9">
        <v>45689</v>
      </c>
      <c r="H115" s="12">
        <v>10500</v>
      </c>
      <c r="I115" s="11" t="s">
        <v>447</v>
      </c>
    </row>
    <row r="116" spans="1:9" ht="20.25" customHeight="1" x14ac:dyDescent="0.2">
      <c r="A116" s="4">
        <f>IFERROR(VLOOKUP(B116,'[1]DADOS (OCULTAR)'!$Q$3:$S$136,3,0),"")</f>
        <v>9767633000528</v>
      </c>
      <c r="B116" s="5" t="s">
        <v>9</v>
      </c>
      <c r="C116" s="6" t="s">
        <v>448</v>
      </c>
      <c r="D116" s="7" t="s">
        <v>449</v>
      </c>
      <c r="E116" s="8" t="s">
        <v>301</v>
      </c>
      <c r="F116" s="9">
        <v>45323</v>
      </c>
      <c r="G116" s="9">
        <v>45689</v>
      </c>
      <c r="H116" s="12">
        <v>1100</v>
      </c>
      <c r="I116" s="11" t="s">
        <v>450</v>
      </c>
    </row>
    <row r="117" spans="1:9" ht="20.25" customHeight="1" x14ac:dyDescent="0.2">
      <c r="A117" s="4">
        <f>IFERROR(VLOOKUP(B117,'[1]DADOS (OCULTAR)'!$Q$3:$S$136,3,0),"")</f>
        <v>9767633000528</v>
      </c>
      <c r="B117" s="5" t="s">
        <v>9</v>
      </c>
      <c r="C117" s="6" t="s">
        <v>451</v>
      </c>
      <c r="D117" s="7" t="s">
        <v>452</v>
      </c>
      <c r="E117" s="8" t="s">
        <v>301</v>
      </c>
      <c r="F117" s="9">
        <v>45352</v>
      </c>
      <c r="G117" s="9">
        <v>45689</v>
      </c>
      <c r="H117" s="12">
        <v>1250</v>
      </c>
      <c r="I117" s="11" t="s">
        <v>453</v>
      </c>
    </row>
    <row r="118" spans="1:9" ht="20.25" customHeight="1" x14ac:dyDescent="0.2">
      <c r="A118" s="4">
        <f>IFERROR(VLOOKUP(B118,'[1]DADOS (OCULTAR)'!$Q$3:$S$136,3,0),"")</f>
        <v>9767633000528</v>
      </c>
      <c r="B118" s="5" t="s">
        <v>9</v>
      </c>
      <c r="C118" s="6" t="s">
        <v>454</v>
      </c>
      <c r="D118" s="7" t="s">
        <v>455</v>
      </c>
      <c r="E118" s="8" t="s">
        <v>456</v>
      </c>
      <c r="F118" s="9">
        <v>45323</v>
      </c>
      <c r="G118" s="9">
        <v>45689</v>
      </c>
      <c r="H118" s="12">
        <v>12250</v>
      </c>
      <c r="I118" s="11" t="s">
        <v>457</v>
      </c>
    </row>
    <row r="119" spans="1:9" ht="20.25" customHeight="1" x14ac:dyDescent="0.2">
      <c r="A119" s="4">
        <f>IFERROR(VLOOKUP(B119,'[1]DADOS (OCULTAR)'!$Q$3:$S$136,3,0),"")</f>
        <v>9767633000528</v>
      </c>
      <c r="B119" s="5" t="s">
        <v>9</v>
      </c>
      <c r="C119" s="6" t="s">
        <v>458</v>
      </c>
      <c r="D119" s="7" t="s">
        <v>459</v>
      </c>
      <c r="E119" s="8" t="s">
        <v>301</v>
      </c>
      <c r="F119" s="9">
        <v>45323</v>
      </c>
      <c r="G119" s="9">
        <v>45689</v>
      </c>
      <c r="H119" s="12">
        <v>3300</v>
      </c>
      <c r="I119" s="11" t="s">
        <v>460</v>
      </c>
    </row>
    <row r="120" spans="1:9" ht="20.25" customHeight="1" x14ac:dyDescent="0.2">
      <c r="A120" s="4">
        <f>IFERROR(VLOOKUP(B120,'[1]DADOS (OCULTAR)'!$Q$3:$S$136,3,0),"")</f>
        <v>9767633000528</v>
      </c>
      <c r="B120" s="5" t="s">
        <v>9</v>
      </c>
      <c r="C120" s="6" t="s">
        <v>461</v>
      </c>
      <c r="D120" s="7" t="s">
        <v>462</v>
      </c>
      <c r="E120" s="8" t="s">
        <v>301</v>
      </c>
      <c r="F120" s="9">
        <v>45413</v>
      </c>
      <c r="G120" s="9">
        <v>45689</v>
      </c>
      <c r="H120" s="12">
        <v>450</v>
      </c>
      <c r="I120" s="11" t="s">
        <v>463</v>
      </c>
    </row>
    <row r="121" spans="1:9" ht="20.25" customHeight="1" x14ac:dyDescent="0.2">
      <c r="A121" s="4">
        <f>IFERROR(VLOOKUP(B121,'[1]DADOS (OCULTAR)'!$Q$3:$S$136,3,0),"")</f>
        <v>9767633000528</v>
      </c>
      <c r="B121" s="5" t="s">
        <v>9</v>
      </c>
      <c r="C121" s="6" t="s">
        <v>464</v>
      </c>
      <c r="D121" s="7" t="s">
        <v>465</v>
      </c>
      <c r="E121" s="8" t="s">
        <v>301</v>
      </c>
      <c r="F121" s="9">
        <v>45323</v>
      </c>
      <c r="G121" s="9">
        <v>45689</v>
      </c>
      <c r="H121" s="12">
        <v>8800</v>
      </c>
      <c r="I121" s="11" t="s">
        <v>466</v>
      </c>
    </row>
    <row r="122" spans="1:9" ht="20.25" customHeight="1" x14ac:dyDescent="0.2">
      <c r="A122" s="4">
        <f>IFERROR(VLOOKUP(B122,'[1]DADOS (OCULTAR)'!$Q$3:$S$136,3,0),"")</f>
        <v>9767633000528</v>
      </c>
      <c r="B122" s="5" t="s">
        <v>9</v>
      </c>
      <c r="C122" s="6" t="s">
        <v>467</v>
      </c>
      <c r="D122" s="7" t="s">
        <v>468</v>
      </c>
      <c r="E122" s="8" t="s">
        <v>301</v>
      </c>
      <c r="F122" s="9">
        <v>45474</v>
      </c>
      <c r="G122" s="9">
        <v>45689</v>
      </c>
      <c r="H122" s="12">
        <v>2200</v>
      </c>
      <c r="I122" s="11" t="s">
        <v>469</v>
      </c>
    </row>
    <row r="123" spans="1:9" ht="20.25" customHeight="1" x14ac:dyDescent="0.2">
      <c r="A123" s="4">
        <f>IFERROR(VLOOKUP(B123,'[1]DADOS (OCULTAR)'!$Q$3:$S$136,3,0),"")</f>
        <v>9767633000528</v>
      </c>
      <c r="B123" s="5" t="s">
        <v>9</v>
      </c>
      <c r="C123" s="6" t="s">
        <v>470</v>
      </c>
      <c r="D123" s="7" t="s">
        <v>471</v>
      </c>
      <c r="E123" s="8" t="s">
        <v>301</v>
      </c>
      <c r="F123" s="9">
        <v>45474</v>
      </c>
      <c r="G123" s="9">
        <v>45689</v>
      </c>
      <c r="H123" s="12">
        <v>550</v>
      </c>
      <c r="I123" s="11" t="s">
        <v>472</v>
      </c>
    </row>
    <row r="124" spans="1:9" ht="20.25" customHeight="1" x14ac:dyDescent="0.2">
      <c r="A124" s="4">
        <f>IFERROR(VLOOKUP(B124,'[1]DADOS (OCULTAR)'!$Q$3:$S$136,3,0),"")</f>
        <v>9767633000528</v>
      </c>
      <c r="B124" s="5" t="s">
        <v>9</v>
      </c>
      <c r="C124" s="6" t="s">
        <v>473</v>
      </c>
      <c r="D124" s="7" t="s">
        <v>474</v>
      </c>
      <c r="E124" s="8" t="s">
        <v>301</v>
      </c>
      <c r="F124" s="9">
        <v>45474</v>
      </c>
      <c r="G124" s="9">
        <v>45689</v>
      </c>
      <c r="H124" s="12">
        <v>4850</v>
      </c>
      <c r="I124" s="11" t="s">
        <v>475</v>
      </c>
    </row>
    <row r="125" spans="1:9" ht="20.25" customHeight="1" x14ac:dyDescent="0.2">
      <c r="A125" s="4">
        <f>IFERROR(VLOOKUP(B125,'[1]DADOS (OCULTAR)'!$Q$3:$S$136,3,0),"")</f>
        <v>9767633000528</v>
      </c>
      <c r="B125" s="5" t="s">
        <v>9</v>
      </c>
      <c r="C125" s="6" t="s">
        <v>476</v>
      </c>
      <c r="D125" s="7" t="s">
        <v>477</v>
      </c>
      <c r="E125" s="8" t="s">
        <v>301</v>
      </c>
      <c r="F125" s="9">
        <v>45474</v>
      </c>
      <c r="G125" s="9">
        <v>45689</v>
      </c>
      <c r="H125" s="12">
        <v>1250</v>
      </c>
      <c r="I125" s="11" t="s">
        <v>478</v>
      </c>
    </row>
    <row r="126" spans="1:9" ht="20.25" customHeight="1" x14ac:dyDescent="0.2">
      <c r="A126" s="4">
        <f>IFERROR(VLOOKUP(B126,'[1]DADOS (OCULTAR)'!$Q$3:$S$136,3,0),"")</f>
        <v>9767633000528</v>
      </c>
      <c r="B126" s="5" t="s">
        <v>9</v>
      </c>
      <c r="C126" s="6" t="s">
        <v>479</v>
      </c>
      <c r="D126" s="7" t="s">
        <v>480</v>
      </c>
      <c r="E126" s="8" t="s">
        <v>301</v>
      </c>
      <c r="F126" s="9">
        <v>45474</v>
      </c>
      <c r="G126" s="9">
        <v>45689</v>
      </c>
      <c r="H126" s="12">
        <v>1250</v>
      </c>
      <c r="I126" s="11" t="s">
        <v>481</v>
      </c>
    </row>
    <row r="127" spans="1:9" ht="20.25" customHeight="1" x14ac:dyDescent="0.2">
      <c r="A127" s="4">
        <f>IFERROR(VLOOKUP(B127,'[1]DADOS (OCULTAR)'!$Q$3:$S$136,3,0),"")</f>
        <v>9767633000528</v>
      </c>
      <c r="B127" s="5" t="s">
        <v>9</v>
      </c>
      <c r="C127" s="6" t="s">
        <v>482</v>
      </c>
      <c r="D127" s="7" t="s">
        <v>483</v>
      </c>
      <c r="E127" s="8" t="s">
        <v>301</v>
      </c>
      <c r="F127" s="9">
        <v>45474</v>
      </c>
      <c r="G127" s="9">
        <v>45689</v>
      </c>
      <c r="H127" s="12">
        <v>3950</v>
      </c>
      <c r="I127" s="11" t="s">
        <v>484</v>
      </c>
    </row>
    <row r="128" spans="1:9" ht="20.25" customHeight="1" x14ac:dyDescent="0.2">
      <c r="A128" s="4">
        <f>IFERROR(VLOOKUP(B128,'[1]DADOS (OCULTAR)'!$Q$3:$S$136,3,0),"")</f>
        <v>9767633000528</v>
      </c>
      <c r="B128" s="5" t="s">
        <v>9</v>
      </c>
      <c r="C128" s="6" t="s">
        <v>485</v>
      </c>
      <c r="D128" s="7" t="s">
        <v>486</v>
      </c>
      <c r="E128" s="8" t="s">
        <v>301</v>
      </c>
      <c r="F128" s="9">
        <v>45474</v>
      </c>
      <c r="G128" s="9">
        <v>45689</v>
      </c>
      <c r="H128" s="12">
        <v>550</v>
      </c>
      <c r="I128" s="11" t="s">
        <v>487</v>
      </c>
    </row>
    <row r="129" spans="1:9" ht="20.25" customHeight="1" x14ac:dyDescent="0.2">
      <c r="A129" s="4">
        <f>IFERROR(VLOOKUP(B129,'[1]DADOS (OCULTAR)'!$Q$3:$S$136,3,0),"")</f>
        <v>9767633000528</v>
      </c>
      <c r="B129" s="5" t="s">
        <v>9</v>
      </c>
      <c r="C129" s="6" t="s">
        <v>488</v>
      </c>
      <c r="D129" s="7" t="s">
        <v>489</v>
      </c>
      <c r="E129" s="8" t="s">
        <v>301</v>
      </c>
      <c r="F129" s="9">
        <v>45474</v>
      </c>
      <c r="G129" s="9">
        <v>45689</v>
      </c>
      <c r="H129" s="12">
        <v>1100</v>
      </c>
      <c r="I129" s="11" t="s">
        <v>490</v>
      </c>
    </row>
    <row r="130" spans="1:9" ht="20.25" customHeight="1" x14ac:dyDescent="0.2">
      <c r="A130" s="4">
        <f>IFERROR(VLOOKUP(B130,'[1]DADOS (OCULTAR)'!$Q$3:$S$136,3,0),"")</f>
        <v>9767633000528</v>
      </c>
      <c r="B130" s="5" t="s">
        <v>9</v>
      </c>
      <c r="C130" s="6" t="s">
        <v>491</v>
      </c>
      <c r="D130" s="7" t="s">
        <v>492</v>
      </c>
      <c r="E130" s="8" t="s">
        <v>301</v>
      </c>
      <c r="F130" s="9">
        <v>45474</v>
      </c>
      <c r="G130" s="9">
        <v>45689</v>
      </c>
      <c r="H130" s="12">
        <v>1350</v>
      </c>
      <c r="I130" s="11" t="s">
        <v>493</v>
      </c>
    </row>
    <row r="131" spans="1:9" ht="20.25" customHeight="1" x14ac:dyDescent="0.2">
      <c r="A131" s="4">
        <f>IFERROR(VLOOKUP(B131,'[1]DADOS (OCULTAR)'!$Q$3:$S$136,3,0),"")</f>
        <v>9767633000528</v>
      </c>
      <c r="B131" s="5" t="s">
        <v>9</v>
      </c>
      <c r="C131" s="6" t="s">
        <v>494</v>
      </c>
      <c r="D131" s="7" t="s">
        <v>495</v>
      </c>
      <c r="E131" s="8" t="s">
        <v>301</v>
      </c>
      <c r="F131" s="9">
        <v>45474</v>
      </c>
      <c r="G131" s="9">
        <v>45689</v>
      </c>
      <c r="H131" s="12">
        <v>1100</v>
      </c>
      <c r="I131" s="11" t="s">
        <v>496</v>
      </c>
    </row>
    <row r="132" spans="1:9" ht="20.25" customHeight="1" x14ac:dyDescent="0.2">
      <c r="A132" s="4">
        <f>IFERROR(VLOOKUP(B132,'[1]DADOS (OCULTAR)'!$Q$3:$S$136,3,0),"")</f>
        <v>9767633000528</v>
      </c>
      <c r="B132" s="5" t="s">
        <v>9</v>
      </c>
      <c r="C132" s="6" t="s">
        <v>497</v>
      </c>
      <c r="D132" s="7" t="s">
        <v>498</v>
      </c>
      <c r="E132" s="8" t="s">
        <v>301</v>
      </c>
      <c r="F132" s="9">
        <v>45474</v>
      </c>
      <c r="G132" s="9">
        <v>45689</v>
      </c>
      <c r="H132" s="12">
        <v>1100</v>
      </c>
      <c r="I132" s="11" t="s">
        <v>499</v>
      </c>
    </row>
    <row r="133" spans="1:9" ht="20.25" customHeight="1" x14ac:dyDescent="0.2">
      <c r="A133" s="4">
        <f>IFERROR(VLOOKUP(B133,'[1]DADOS (OCULTAR)'!$Q$3:$S$136,3,0),"")</f>
        <v>9767633000528</v>
      </c>
      <c r="B133" s="5" t="s">
        <v>9</v>
      </c>
      <c r="C133" s="6" t="s">
        <v>500</v>
      </c>
      <c r="D133" s="7" t="s">
        <v>501</v>
      </c>
      <c r="E133" s="8" t="s">
        <v>301</v>
      </c>
      <c r="F133" s="9">
        <v>45474</v>
      </c>
      <c r="G133" s="9">
        <v>45689</v>
      </c>
      <c r="H133" s="12">
        <v>1100</v>
      </c>
      <c r="I133" s="11" t="s">
        <v>502</v>
      </c>
    </row>
    <row r="134" spans="1:9" ht="20.25" customHeight="1" x14ac:dyDescent="0.2">
      <c r="A134" s="4">
        <f>IFERROR(VLOOKUP(B134,'[1]DADOS (OCULTAR)'!$Q$3:$S$136,3,0),"")</f>
        <v>9767633000528</v>
      </c>
      <c r="B134" s="5" t="s">
        <v>9</v>
      </c>
      <c r="C134" s="6" t="s">
        <v>503</v>
      </c>
      <c r="D134" s="7" t="s">
        <v>504</v>
      </c>
      <c r="E134" s="8" t="s">
        <v>301</v>
      </c>
      <c r="F134" s="9">
        <v>45474</v>
      </c>
      <c r="G134" s="9">
        <v>45689</v>
      </c>
      <c r="H134" s="12">
        <v>2200</v>
      </c>
      <c r="I134" s="11" t="s">
        <v>505</v>
      </c>
    </row>
    <row r="135" spans="1:9" ht="20.25" customHeight="1" x14ac:dyDescent="0.2">
      <c r="A135" s="4">
        <f>IFERROR(VLOOKUP(B135,'[1]DADOS (OCULTAR)'!$Q$3:$S$136,3,0),"")</f>
        <v>9767633000528</v>
      </c>
      <c r="B135" s="5" t="s">
        <v>9</v>
      </c>
      <c r="C135" s="6" t="s">
        <v>506</v>
      </c>
      <c r="D135" s="7" t="s">
        <v>507</v>
      </c>
      <c r="E135" s="8" t="s">
        <v>301</v>
      </c>
      <c r="F135" s="9">
        <v>45474</v>
      </c>
      <c r="G135" s="9">
        <v>45689</v>
      </c>
      <c r="H135" s="12">
        <v>1350</v>
      </c>
      <c r="I135" s="11" t="s">
        <v>508</v>
      </c>
    </row>
    <row r="136" spans="1:9" ht="20.25" customHeight="1" x14ac:dyDescent="0.2">
      <c r="A136" s="4">
        <f>IFERROR(VLOOKUP(B136,'[1]DADOS (OCULTAR)'!$Q$3:$S$136,3,0),"")</f>
        <v>9767633000528</v>
      </c>
      <c r="B136" s="5" t="s">
        <v>9</v>
      </c>
      <c r="C136" s="6" t="s">
        <v>509</v>
      </c>
      <c r="D136" s="7" t="s">
        <v>510</v>
      </c>
      <c r="E136" s="8" t="s">
        <v>301</v>
      </c>
      <c r="F136" s="9">
        <v>45474</v>
      </c>
      <c r="G136" s="9">
        <v>45689</v>
      </c>
      <c r="H136" s="12">
        <v>1100</v>
      </c>
      <c r="I136" s="11" t="s">
        <v>511</v>
      </c>
    </row>
    <row r="137" spans="1:9" ht="20.25" customHeight="1" x14ac:dyDescent="0.2">
      <c r="A137" s="4">
        <f>IFERROR(VLOOKUP(B137,'[1]DADOS (OCULTAR)'!$Q$3:$S$136,3,0),"")</f>
        <v>9767633000528</v>
      </c>
      <c r="B137" s="5" t="s">
        <v>9</v>
      </c>
      <c r="C137" s="6" t="s">
        <v>512</v>
      </c>
      <c r="D137" s="7" t="s">
        <v>513</v>
      </c>
      <c r="E137" s="8" t="s">
        <v>301</v>
      </c>
      <c r="F137" s="9">
        <v>45474</v>
      </c>
      <c r="G137" s="9">
        <v>45689</v>
      </c>
      <c r="H137" s="12">
        <v>9950</v>
      </c>
      <c r="I137" s="11" t="s">
        <v>514</v>
      </c>
    </row>
    <row r="138" spans="1:9" ht="20.25" customHeight="1" x14ac:dyDescent="0.2">
      <c r="A138" s="4">
        <f>IFERROR(VLOOKUP(B138,'[1]DADOS (OCULTAR)'!$Q$3:$S$136,3,0),"")</f>
        <v>9767633000528</v>
      </c>
      <c r="B138" s="5" t="s">
        <v>9</v>
      </c>
      <c r="C138" s="6" t="s">
        <v>515</v>
      </c>
      <c r="D138" s="7" t="s">
        <v>516</v>
      </c>
      <c r="E138" s="8" t="s">
        <v>301</v>
      </c>
      <c r="F138" s="9">
        <v>45474</v>
      </c>
      <c r="G138" s="9">
        <v>45689</v>
      </c>
      <c r="H138" s="12">
        <v>1350</v>
      </c>
      <c r="I138" s="11" t="s">
        <v>517</v>
      </c>
    </row>
    <row r="139" spans="1:9" ht="20.25" customHeight="1" x14ac:dyDescent="0.2">
      <c r="A139" s="4">
        <f>IFERROR(VLOOKUP(B139,'[1]DADOS (OCULTAR)'!$Q$3:$S$136,3,0),"")</f>
        <v>9767633000528</v>
      </c>
      <c r="B139" s="5" t="s">
        <v>9</v>
      </c>
      <c r="C139" s="6" t="s">
        <v>518</v>
      </c>
      <c r="D139" s="7" t="s">
        <v>519</v>
      </c>
      <c r="E139" s="8" t="s">
        <v>301</v>
      </c>
      <c r="F139" s="9">
        <v>45323</v>
      </c>
      <c r="G139" s="9">
        <v>45689</v>
      </c>
      <c r="H139" s="12">
        <v>2500</v>
      </c>
      <c r="I139" s="11" t="s">
        <v>520</v>
      </c>
    </row>
    <row r="140" spans="1:9" ht="20.25" customHeight="1" x14ac:dyDescent="0.2">
      <c r="A140" s="4">
        <f>IFERROR(VLOOKUP(B140,'[1]DADOS (OCULTAR)'!$Q$3:$S$136,3,0),"")</f>
        <v>9767633000528</v>
      </c>
      <c r="B140" s="5" t="s">
        <v>9</v>
      </c>
      <c r="C140" s="6" t="s">
        <v>521</v>
      </c>
      <c r="D140" s="7" t="s">
        <v>522</v>
      </c>
      <c r="E140" s="8" t="s">
        <v>301</v>
      </c>
      <c r="F140" s="9">
        <v>45323</v>
      </c>
      <c r="G140" s="9">
        <v>45689</v>
      </c>
      <c r="H140" s="12">
        <v>5000</v>
      </c>
      <c r="I140" s="11" t="s">
        <v>523</v>
      </c>
    </row>
    <row r="141" spans="1:9" ht="20.25" customHeight="1" x14ac:dyDescent="0.2">
      <c r="A141" s="4">
        <f>IFERROR(VLOOKUP(B141,'[1]DADOS (OCULTAR)'!$Q$3:$S$136,3,0),"")</f>
        <v>9767633000528</v>
      </c>
      <c r="B141" s="5" t="s">
        <v>9</v>
      </c>
      <c r="C141" s="6" t="s">
        <v>524</v>
      </c>
      <c r="D141" s="7" t="s">
        <v>525</v>
      </c>
      <c r="E141" s="8" t="s">
        <v>301</v>
      </c>
      <c r="F141" s="9">
        <v>45413</v>
      </c>
      <c r="G141" s="9">
        <v>45689</v>
      </c>
      <c r="H141" s="12">
        <v>4061</v>
      </c>
      <c r="I141" s="11" t="s">
        <v>526</v>
      </c>
    </row>
    <row r="142" spans="1:9" ht="20.25" customHeight="1" x14ac:dyDescent="0.2">
      <c r="A142" s="4">
        <f>IFERROR(VLOOKUP(B142,'[1]DADOS (OCULTAR)'!$Q$3:$S$136,3,0),"")</f>
        <v>9767633000528</v>
      </c>
      <c r="B142" s="5" t="s">
        <v>9</v>
      </c>
      <c r="C142" s="6" t="s">
        <v>527</v>
      </c>
      <c r="D142" s="7" t="s">
        <v>528</v>
      </c>
      <c r="E142" s="8" t="s">
        <v>301</v>
      </c>
      <c r="F142" s="9">
        <v>45323</v>
      </c>
      <c r="G142" s="9">
        <v>45689</v>
      </c>
      <c r="H142" s="12">
        <v>4400</v>
      </c>
      <c r="I142" s="11" t="s">
        <v>529</v>
      </c>
    </row>
    <row r="143" spans="1:9" ht="20.25" customHeight="1" x14ac:dyDescent="0.2">
      <c r="A143" s="4">
        <f>IFERROR(VLOOKUP(B143,'[1]DADOS (OCULTAR)'!$Q$3:$S$136,3,0),"")</f>
        <v>9767633000528</v>
      </c>
      <c r="B143" s="5" t="s">
        <v>9</v>
      </c>
      <c r="C143" s="6" t="s">
        <v>530</v>
      </c>
      <c r="D143" s="7" t="s">
        <v>531</v>
      </c>
      <c r="E143" s="8" t="s">
        <v>301</v>
      </c>
      <c r="F143" s="9">
        <v>45474</v>
      </c>
      <c r="G143" s="9">
        <v>45689</v>
      </c>
      <c r="H143" s="12">
        <v>1350</v>
      </c>
      <c r="I143" s="11" t="s">
        <v>532</v>
      </c>
    </row>
    <row r="144" spans="1:9" ht="20.25" customHeight="1" x14ac:dyDescent="0.2">
      <c r="A144" s="4">
        <f>IFERROR(VLOOKUP(B144,'[1]DADOS (OCULTAR)'!$Q$3:$S$136,3,0),"")</f>
        <v>9767633000528</v>
      </c>
      <c r="B144" s="5" t="s">
        <v>9</v>
      </c>
      <c r="C144" s="6" t="s">
        <v>533</v>
      </c>
      <c r="D144" s="7" t="s">
        <v>534</v>
      </c>
      <c r="E144" s="8" t="s">
        <v>301</v>
      </c>
      <c r="F144" s="9">
        <v>45474</v>
      </c>
      <c r="G144" s="9">
        <v>45689</v>
      </c>
      <c r="H144" s="12">
        <v>1100</v>
      </c>
      <c r="I144" s="11" t="s">
        <v>535</v>
      </c>
    </row>
    <row r="145" spans="1:9" ht="20.25" customHeight="1" x14ac:dyDescent="0.2">
      <c r="A145" s="4" t="str">
        <f>IFERROR(VLOOKUP(B145,'[1]DADOS (OCULTAR)'!$Q$3:$S$136,3,0),"")</f>
        <v/>
      </c>
      <c r="B145" s="5"/>
      <c r="C145" s="6"/>
      <c r="D145" s="7"/>
      <c r="E145" s="8"/>
      <c r="F145" s="9"/>
      <c r="G145" s="9"/>
      <c r="H145" s="12"/>
      <c r="I145" s="11"/>
    </row>
    <row r="146" spans="1:9" ht="20.25" customHeight="1" x14ac:dyDescent="0.2">
      <c r="A146" s="4" t="str">
        <f>IFERROR(VLOOKUP(B146,'[1]DADOS (OCULTAR)'!$Q$3:$S$136,3,0),"")</f>
        <v/>
      </c>
      <c r="B146" s="5"/>
      <c r="C146" s="6"/>
      <c r="D146" s="7"/>
      <c r="E146" s="8"/>
      <c r="F146" s="9"/>
      <c r="G146" s="9"/>
      <c r="H146" s="12"/>
      <c r="I146" s="11"/>
    </row>
    <row r="147" spans="1:9" ht="20.25" customHeight="1" x14ac:dyDescent="0.2">
      <c r="A147" s="4" t="str">
        <f>IFERROR(VLOOKUP(B147,'[1]DADOS (OCULTAR)'!$Q$3:$S$136,3,0),"")</f>
        <v/>
      </c>
      <c r="B147" s="5"/>
      <c r="C147" s="6"/>
      <c r="D147" s="7"/>
      <c r="E147" s="8"/>
      <c r="F147" s="9"/>
      <c r="G147" s="9"/>
      <c r="H147" s="12"/>
      <c r="I147" s="11"/>
    </row>
    <row r="148" spans="1:9" ht="20.25" customHeight="1" x14ac:dyDescent="0.2">
      <c r="A148" s="4" t="str">
        <f>IFERROR(VLOOKUP(B148,'[1]DADOS (OCULTAR)'!$Q$3:$S$136,3,0),"")</f>
        <v/>
      </c>
      <c r="B148" s="5"/>
      <c r="C148" s="6"/>
      <c r="D148" s="7"/>
      <c r="E148" s="8"/>
      <c r="F148" s="9"/>
      <c r="G148" s="9"/>
      <c r="H148" s="12"/>
      <c r="I148" s="11"/>
    </row>
    <row r="149" spans="1:9" ht="20.25" customHeight="1" x14ac:dyDescent="0.2">
      <c r="A149" s="4" t="str">
        <f>IFERROR(VLOOKUP(B149,'[1]DADOS (OCULTAR)'!$Q$3:$S$136,3,0),"")</f>
        <v/>
      </c>
      <c r="B149" s="5"/>
      <c r="C149" s="6"/>
      <c r="D149" s="7"/>
      <c r="E149" s="8"/>
      <c r="F149" s="9"/>
      <c r="G149" s="9"/>
      <c r="H149" s="12"/>
      <c r="I149" s="11"/>
    </row>
    <row r="150" spans="1:9" ht="20.25" customHeight="1" x14ac:dyDescent="0.2">
      <c r="A150" s="4" t="str">
        <f>IFERROR(VLOOKUP(B150,'[1]DADOS (OCULTAR)'!$Q$3:$S$136,3,0),"")</f>
        <v/>
      </c>
      <c r="B150" s="5"/>
      <c r="C150" s="6"/>
      <c r="D150" s="7"/>
      <c r="E150" s="8"/>
      <c r="F150" s="9"/>
      <c r="G150" s="9"/>
      <c r="H150" s="12"/>
      <c r="I150" s="11"/>
    </row>
    <row r="151" spans="1:9" ht="20.25" customHeight="1" x14ac:dyDescent="0.2">
      <c r="A151" s="4" t="str">
        <f>IFERROR(VLOOKUP(B151,'[1]DADOS (OCULTAR)'!$Q$3:$S$136,3,0),"")</f>
        <v/>
      </c>
      <c r="B151" s="5"/>
      <c r="C151" s="6"/>
      <c r="D151" s="7"/>
      <c r="E151" s="8"/>
      <c r="F151" s="9"/>
      <c r="G151" s="9"/>
      <c r="H151" s="12"/>
      <c r="I151" s="11"/>
    </row>
    <row r="152" spans="1:9" ht="20.25" customHeight="1" x14ac:dyDescent="0.2">
      <c r="A152" s="4" t="str">
        <f>IFERROR(VLOOKUP(B152,'[1]DADOS (OCULTAR)'!$Q$3:$S$136,3,0),"")</f>
        <v/>
      </c>
      <c r="B152" s="5"/>
      <c r="C152" s="6"/>
      <c r="D152" s="7"/>
      <c r="E152" s="8"/>
      <c r="F152" s="9"/>
      <c r="G152" s="9"/>
      <c r="H152" s="12"/>
      <c r="I152" s="11"/>
    </row>
    <row r="153" spans="1:9" ht="20.25" customHeight="1" x14ac:dyDescent="0.2">
      <c r="A153" s="4" t="str">
        <f>IFERROR(VLOOKUP(B153,'[1]DADOS (OCULTAR)'!$Q$3:$S$136,3,0),"")</f>
        <v/>
      </c>
      <c r="B153" s="5"/>
      <c r="C153" s="6"/>
      <c r="D153" s="7"/>
      <c r="E153" s="8"/>
      <c r="F153" s="9"/>
      <c r="G153" s="9"/>
      <c r="H153" s="12"/>
      <c r="I153" s="11"/>
    </row>
    <row r="154" spans="1:9" ht="20.25" customHeight="1" x14ac:dyDescent="0.2">
      <c r="A154" s="4" t="str">
        <f>IFERROR(VLOOKUP(B154,'[1]DADOS (OCULTAR)'!$Q$3:$S$136,3,0),"")</f>
        <v/>
      </c>
      <c r="B154" s="5"/>
      <c r="C154" s="6"/>
      <c r="D154" s="7"/>
      <c r="E154" s="8"/>
      <c r="F154" s="9"/>
      <c r="G154" s="9"/>
      <c r="H154" s="12"/>
      <c r="I154" s="11"/>
    </row>
    <row r="155" spans="1:9" ht="20.25" customHeight="1" x14ac:dyDescent="0.2">
      <c r="A155" s="4" t="str">
        <f>IFERROR(VLOOKUP(B155,'[1]DADOS (OCULTAR)'!$Q$3:$S$136,3,0),"")</f>
        <v/>
      </c>
      <c r="B155" s="5"/>
      <c r="C155" s="6"/>
      <c r="D155" s="7"/>
      <c r="E155" s="8"/>
      <c r="F155" s="9"/>
      <c r="G155" s="9"/>
      <c r="H155" s="12"/>
      <c r="I155" s="11"/>
    </row>
    <row r="156" spans="1:9" ht="20.25" customHeight="1" x14ac:dyDescent="0.2">
      <c r="A156" s="4" t="str">
        <f>IFERROR(VLOOKUP(B156,'[1]DADOS (OCULTAR)'!$Q$3:$S$136,3,0),"")</f>
        <v/>
      </c>
      <c r="B156" s="5"/>
      <c r="C156" s="6"/>
      <c r="D156" s="7"/>
      <c r="E156" s="8"/>
      <c r="F156" s="9"/>
      <c r="G156" s="9"/>
      <c r="H156" s="12"/>
      <c r="I156" s="11"/>
    </row>
    <row r="157" spans="1:9" ht="20.25" customHeight="1" x14ac:dyDescent="0.2">
      <c r="A157" s="4" t="str">
        <f>IFERROR(VLOOKUP(B157,'[1]DADOS (OCULTAR)'!$Q$3:$S$136,3,0),"")</f>
        <v/>
      </c>
      <c r="B157" s="5"/>
      <c r="C157" s="6"/>
      <c r="D157" s="7"/>
      <c r="E157" s="8"/>
      <c r="F157" s="9"/>
      <c r="G157" s="9"/>
      <c r="H157" s="12"/>
      <c r="I157" s="11"/>
    </row>
    <row r="158" spans="1:9" ht="20.25" customHeight="1" x14ac:dyDescent="0.2">
      <c r="A158" s="4" t="str">
        <f>IFERROR(VLOOKUP(B158,'[1]DADOS (OCULTAR)'!$Q$3:$S$136,3,0),"")</f>
        <v/>
      </c>
      <c r="B158" s="5"/>
      <c r="C158" s="6"/>
      <c r="D158" s="7"/>
      <c r="E158" s="8"/>
      <c r="F158" s="9"/>
      <c r="G158" s="9"/>
      <c r="H158" s="12"/>
      <c r="I158" s="11"/>
    </row>
    <row r="159" spans="1:9" ht="20.25" customHeight="1" x14ac:dyDescent="0.2">
      <c r="A159" s="4" t="str">
        <f>IFERROR(VLOOKUP(B159,'[1]DADOS (OCULTAR)'!$Q$3:$S$136,3,0),"")</f>
        <v/>
      </c>
      <c r="B159" s="5"/>
      <c r="C159" s="6"/>
      <c r="D159" s="7"/>
      <c r="E159" s="8"/>
      <c r="F159" s="9"/>
      <c r="G159" s="9"/>
      <c r="H159" s="12"/>
      <c r="I159" s="11"/>
    </row>
    <row r="160" spans="1:9" ht="20.25" customHeight="1" x14ac:dyDescent="0.2">
      <c r="A160" s="4" t="str">
        <f>IFERROR(VLOOKUP(B160,'[1]DADOS (OCULTAR)'!$Q$3:$S$136,3,0),"")</f>
        <v/>
      </c>
      <c r="B160" s="5"/>
      <c r="C160" s="6"/>
      <c r="D160" s="7"/>
      <c r="E160" s="8"/>
      <c r="F160" s="9"/>
      <c r="G160" s="9"/>
      <c r="H160" s="12"/>
      <c r="I160" s="11"/>
    </row>
    <row r="161" spans="1:9" ht="20.25" customHeight="1" x14ac:dyDescent="0.2">
      <c r="A161" s="4" t="str">
        <f>IFERROR(VLOOKUP(B161,'[1]DADOS (OCULTAR)'!$Q$3:$S$136,3,0),"")</f>
        <v/>
      </c>
      <c r="B161" s="5"/>
      <c r="C161" s="6"/>
      <c r="D161" s="7"/>
      <c r="E161" s="8"/>
      <c r="F161" s="9"/>
      <c r="G161" s="9"/>
      <c r="H161" s="12"/>
      <c r="I161" s="11"/>
    </row>
    <row r="162" spans="1:9" ht="20.25" customHeight="1" x14ac:dyDescent="0.2">
      <c r="A162" s="4" t="str">
        <f>IFERROR(VLOOKUP(B162,'[1]DADOS (OCULTAR)'!$Q$3:$S$136,3,0),"")</f>
        <v/>
      </c>
      <c r="B162" s="5"/>
      <c r="C162" s="6"/>
      <c r="D162" s="7"/>
      <c r="E162" s="8"/>
      <c r="F162" s="9"/>
      <c r="G162" s="9"/>
      <c r="H162" s="12"/>
      <c r="I162" s="11"/>
    </row>
    <row r="163" spans="1:9" ht="20.25" customHeight="1" x14ac:dyDescent="0.2">
      <c r="A163" s="4" t="str">
        <f>IFERROR(VLOOKUP(B163,'[1]DADOS (OCULTAR)'!$Q$3:$S$136,3,0),"")</f>
        <v/>
      </c>
      <c r="B163" s="5"/>
      <c r="C163" s="6"/>
      <c r="D163" s="7"/>
      <c r="E163" s="8"/>
      <c r="F163" s="9"/>
      <c r="G163" s="9"/>
      <c r="H163" s="12"/>
      <c r="I163" s="11"/>
    </row>
    <row r="164" spans="1:9" ht="20.25" customHeight="1" x14ac:dyDescent="0.2">
      <c r="A164" s="4" t="str">
        <f>IFERROR(VLOOKUP(B164,'[1]DADOS (OCULTAR)'!$Q$3:$S$136,3,0),"")</f>
        <v/>
      </c>
      <c r="B164" s="5"/>
      <c r="C164" s="6"/>
      <c r="D164" s="7"/>
      <c r="E164" s="8"/>
      <c r="F164" s="9"/>
      <c r="G164" s="9"/>
      <c r="H164" s="12"/>
      <c r="I164" s="11"/>
    </row>
    <row r="165" spans="1:9" ht="20.25" customHeight="1" x14ac:dyDescent="0.2">
      <c r="A165" s="4" t="str">
        <f>IFERROR(VLOOKUP(B165,'[1]DADOS (OCULTAR)'!$Q$3:$S$136,3,0),"")</f>
        <v/>
      </c>
      <c r="B165" s="5"/>
      <c r="C165" s="6"/>
      <c r="D165" s="7"/>
      <c r="E165" s="8"/>
      <c r="F165" s="9"/>
      <c r="G165" s="9"/>
      <c r="H165" s="12"/>
      <c r="I165" s="11"/>
    </row>
    <row r="166" spans="1:9" ht="20.25" customHeight="1" x14ac:dyDescent="0.2">
      <c r="A166" s="4" t="str">
        <f>IFERROR(VLOOKUP(B166,'[1]DADOS (OCULTAR)'!$Q$3:$S$136,3,0),"")</f>
        <v/>
      </c>
      <c r="B166" s="5"/>
      <c r="C166" s="6"/>
      <c r="D166" s="7"/>
      <c r="E166" s="8"/>
      <c r="F166" s="9"/>
      <c r="G166" s="9"/>
      <c r="H166" s="12"/>
      <c r="I166" s="11"/>
    </row>
    <row r="167" spans="1:9" ht="20.25" customHeight="1" x14ac:dyDescent="0.2">
      <c r="A167" s="4" t="str">
        <f>IFERROR(VLOOKUP(B167,'[1]DADOS (OCULTAR)'!$Q$3:$S$136,3,0),"")</f>
        <v/>
      </c>
      <c r="B167" s="5"/>
      <c r="C167" s="6"/>
      <c r="D167" s="7"/>
      <c r="E167" s="8"/>
      <c r="F167" s="9"/>
      <c r="G167" s="9"/>
      <c r="H167" s="12"/>
      <c r="I167" s="11"/>
    </row>
    <row r="168" spans="1:9" ht="20.25" customHeight="1" x14ac:dyDescent="0.2">
      <c r="A168" s="4" t="str">
        <f>IFERROR(VLOOKUP(B168,'[1]DADOS (OCULTAR)'!$Q$3:$S$136,3,0),"")</f>
        <v/>
      </c>
      <c r="B168" s="5"/>
      <c r="C168" s="6"/>
      <c r="D168" s="7"/>
      <c r="E168" s="8"/>
      <c r="F168" s="9"/>
      <c r="G168" s="9"/>
      <c r="H168" s="12"/>
      <c r="I168" s="11"/>
    </row>
    <row r="169" spans="1:9" ht="20.25" customHeight="1" x14ac:dyDescent="0.2">
      <c r="A169" s="4" t="str">
        <f>IFERROR(VLOOKUP(B169,'[1]DADOS (OCULTAR)'!$Q$3:$S$136,3,0),"")</f>
        <v/>
      </c>
      <c r="B169" s="5"/>
      <c r="C169" s="6"/>
      <c r="D169" s="7"/>
      <c r="E169" s="8"/>
      <c r="F169" s="9"/>
      <c r="G169" s="9"/>
      <c r="H169" s="12"/>
      <c r="I169" s="11"/>
    </row>
    <row r="170" spans="1:9" ht="20.25" customHeight="1" x14ac:dyDescent="0.2">
      <c r="A170" s="4" t="str">
        <f>IFERROR(VLOOKUP(B170,'[1]DADOS (OCULTAR)'!$Q$3:$S$136,3,0),"")</f>
        <v/>
      </c>
      <c r="B170" s="5"/>
      <c r="C170" s="6"/>
      <c r="D170" s="7"/>
      <c r="E170" s="8"/>
      <c r="F170" s="9"/>
      <c r="G170" s="9"/>
      <c r="H170" s="12"/>
      <c r="I170" s="11"/>
    </row>
    <row r="171" spans="1:9" ht="20.25" customHeight="1" x14ac:dyDescent="0.2">
      <c r="A171" s="4" t="str">
        <f>IFERROR(VLOOKUP(B171,'[1]DADOS (OCULTAR)'!$Q$3:$S$136,3,0),"")</f>
        <v/>
      </c>
      <c r="B171" s="5"/>
      <c r="C171" s="6"/>
      <c r="D171" s="7"/>
      <c r="E171" s="8"/>
      <c r="F171" s="9"/>
      <c r="G171" s="9"/>
      <c r="H171" s="12"/>
      <c r="I171" s="11"/>
    </row>
    <row r="172" spans="1:9" ht="20.25" customHeight="1" x14ac:dyDescent="0.2">
      <c r="A172" s="4" t="str">
        <f>IFERROR(VLOOKUP(B172,'[1]DADOS (OCULTAR)'!$Q$3:$S$136,3,0),"")</f>
        <v/>
      </c>
      <c r="B172" s="5"/>
      <c r="C172" s="6"/>
      <c r="D172" s="7"/>
      <c r="E172" s="8"/>
      <c r="F172" s="9"/>
      <c r="G172" s="9"/>
      <c r="H172" s="12"/>
      <c r="I172" s="11"/>
    </row>
    <row r="173" spans="1:9" ht="20.25" customHeight="1" x14ac:dyDescent="0.2">
      <c r="A173" s="4" t="str">
        <f>IFERROR(VLOOKUP(B173,'[1]DADOS (OCULTAR)'!$Q$3:$S$136,3,0),"")</f>
        <v/>
      </c>
      <c r="B173" s="5"/>
      <c r="C173" s="6"/>
      <c r="D173" s="7"/>
      <c r="E173" s="8"/>
      <c r="F173" s="9"/>
      <c r="G173" s="9"/>
      <c r="H173" s="12"/>
      <c r="I173" s="11"/>
    </row>
    <row r="174" spans="1:9" ht="20.25" customHeight="1" x14ac:dyDescent="0.2">
      <c r="A174" s="4" t="str">
        <f>IFERROR(VLOOKUP(B174,'[1]DADOS (OCULTAR)'!$Q$3:$S$136,3,0),"")</f>
        <v/>
      </c>
      <c r="B174" s="5"/>
      <c r="C174" s="6"/>
      <c r="D174" s="7"/>
      <c r="E174" s="8"/>
      <c r="F174" s="9"/>
      <c r="G174" s="9"/>
      <c r="H174" s="12"/>
      <c r="I174" s="11"/>
    </row>
    <row r="175" spans="1:9" ht="20.25" customHeight="1" x14ac:dyDescent="0.2">
      <c r="A175" s="4" t="str">
        <f>IFERROR(VLOOKUP(B175,'[1]DADOS (OCULTAR)'!$Q$3:$S$136,3,0),"")</f>
        <v/>
      </c>
      <c r="B175" s="5"/>
      <c r="C175" s="6"/>
      <c r="D175" s="7"/>
      <c r="E175" s="8"/>
      <c r="F175" s="9"/>
      <c r="G175" s="9"/>
      <c r="H175" s="12"/>
      <c r="I175" s="11"/>
    </row>
    <row r="176" spans="1:9" ht="20.25" customHeight="1" x14ac:dyDescent="0.2">
      <c r="A176" s="4" t="str">
        <f>IFERROR(VLOOKUP(B176,'[1]DADOS (OCULTAR)'!$Q$3:$S$136,3,0),"")</f>
        <v/>
      </c>
      <c r="B176" s="5"/>
      <c r="C176" s="6"/>
      <c r="D176" s="7"/>
      <c r="E176" s="8"/>
      <c r="F176" s="9"/>
      <c r="G176" s="9"/>
      <c r="H176" s="12"/>
      <c r="I176" s="11"/>
    </row>
    <row r="177" spans="1:9" ht="20.25" customHeight="1" x14ac:dyDescent="0.2">
      <c r="A177" s="4" t="str">
        <f>IFERROR(VLOOKUP(B177,'[1]DADOS (OCULTAR)'!$Q$3:$S$136,3,0),"")</f>
        <v/>
      </c>
      <c r="B177" s="5"/>
      <c r="C177" s="6"/>
      <c r="D177" s="7"/>
      <c r="E177" s="8"/>
      <c r="F177" s="9"/>
      <c r="G177" s="9"/>
      <c r="H177" s="12"/>
      <c r="I177" s="11"/>
    </row>
    <row r="178" spans="1:9" ht="20.25" customHeight="1" x14ac:dyDescent="0.2">
      <c r="A178" s="4" t="str">
        <f>IFERROR(VLOOKUP(B178,'[1]DADOS (OCULTAR)'!$Q$3:$S$136,3,0),"")</f>
        <v/>
      </c>
      <c r="B178" s="5"/>
      <c r="C178" s="6"/>
      <c r="D178" s="7"/>
      <c r="E178" s="8"/>
      <c r="F178" s="9"/>
      <c r="G178" s="9"/>
      <c r="H178" s="12"/>
      <c r="I178" s="11"/>
    </row>
    <row r="179" spans="1:9" ht="20.25" customHeight="1" x14ac:dyDescent="0.2">
      <c r="A179" s="4" t="str">
        <f>IFERROR(VLOOKUP(B179,'[1]DADOS (OCULTAR)'!$Q$3:$S$136,3,0),"")</f>
        <v/>
      </c>
      <c r="B179" s="5"/>
      <c r="C179" s="6"/>
      <c r="D179" s="7"/>
      <c r="E179" s="8"/>
      <c r="F179" s="9"/>
      <c r="G179" s="9"/>
      <c r="H179" s="12"/>
      <c r="I179" s="11"/>
    </row>
    <row r="180" spans="1:9" ht="20.25" customHeight="1" x14ac:dyDescent="0.2">
      <c r="A180" s="4" t="str">
        <f>IFERROR(VLOOKUP(B180,'[1]DADOS (OCULTAR)'!$Q$3:$S$136,3,0),"")</f>
        <v/>
      </c>
      <c r="B180" s="5"/>
      <c r="C180" s="6"/>
      <c r="D180" s="7"/>
      <c r="E180" s="8"/>
      <c r="F180" s="9"/>
      <c r="G180" s="9"/>
      <c r="H180" s="12"/>
      <c r="I180" s="11"/>
    </row>
    <row r="181" spans="1:9" ht="20.25" customHeight="1" x14ac:dyDescent="0.2">
      <c r="A181" s="4" t="str">
        <f>IFERROR(VLOOKUP(B181,'[1]DADOS (OCULTAR)'!$Q$3:$S$136,3,0),"")</f>
        <v/>
      </c>
      <c r="B181" s="5"/>
      <c r="C181" s="6"/>
      <c r="D181" s="7"/>
      <c r="E181" s="8"/>
      <c r="F181" s="9"/>
      <c r="G181" s="9"/>
      <c r="H181" s="12"/>
      <c r="I181" s="11"/>
    </row>
    <row r="182" spans="1:9" ht="20.25" customHeight="1" x14ac:dyDescent="0.2">
      <c r="A182" s="4" t="str">
        <f>IFERROR(VLOOKUP(B182,'[1]DADOS (OCULTAR)'!$Q$3:$S$136,3,0),"")</f>
        <v/>
      </c>
      <c r="B182" s="5"/>
      <c r="C182" s="6"/>
      <c r="D182" s="7"/>
      <c r="E182" s="8"/>
      <c r="F182" s="9"/>
      <c r="G182" s="9"/>
      <c r="H182" s="12"/>
      <c r="I182" s="11"/>
    </row>
    <row r="183" spans="1:9" ht="20.25" customHeight="1" x14ac:dyDescent="0.2">
      <c r="A183" s="4">
        <f>IFERROR(VLOOKUP(B183,'[1]DADOS (OCULTAR)'!$Q$3:$S$136,3,0),"")</f>
        <v>9767633000528</v>
      </c>
      <c r="B183" s="5" t="s">
        <v>9</v>
      </c>
      <c r="C183" s="6"/>
      <c r="D183" s="7"/>
      <c r="E183" s="8"/>
      <c r="F183" s="9"/>
      <c r="G183" s="9"/>
      <c r="H183" s="12">
        <v>4400</v>
      </c>
      <c r="I183" s="11"/>
    </row>
    <row r="184" spans="1:9" ht="20.25" customHeight="1" x14ac:dyDescent="0.2">
      <c r="A184" s="4">
        <f>IFERROR(VLOOKUP(B184,'[1]DADOS (OCULTAR)'!$Q$3:$S$136,3,0),"")</f>
        <v>9767633000528</v>
      </c>
      <c r="B184" s="5" t="s">
        <v>9</v>
      </c>
      <c r="C184" s="6"/>
      <c r="D184" s="7"/>
      <c r="E184" s="8"/>
      <c r="F184" s="9"/>
      <c r="G184" s="9"/>
      <c r="H184" s="12"/>
      <c r="I184" s="11"/>
    </row>
    <row r="185" spans="1:9" ht="20.25" customHeight="1" x14ac:dyDescent="0.2">
      <c r="A185" s="4" t="str">
        <f>IFERROR(VLOOKUP(B185,'[1]DADOS (OCULTAR)'!$Q$3:$S$136,3,0),"")</f>
        <v/>
      </c>
      <c r="B185" s="5"/>
      <c r="C185" s="6"/>
      <c r="D185" s="7"/>
      <c r="E185" s="8"/>
      <c r="F185" s="9"/>
      <c r="G185" s="9"/>
      <c r="H185" s="12"/>
      <c r="I185" s="11"/>
    </row>
    <row r="186" spans="1:9" ht="20.25" customHeight="1" x14ac:dyDescent="0.2">
      <c r="A186" s="4" t="str">
        <f>IFERROR(VLOOKUP(B186,'[1]DADOS (OCULTAR)'!$Q$3:$S$136,3,0),"")</f>
        <v/>
      </c>
      <c r="B186" s="5"/>
      <c r="C186" s="6"/>
      <c r="D186" s="7"/>
      <c r="E186" s="8"/>
      <c r="F186" s="9"/>
      <c r="G186" s="9"/>
      <c r="H186" s="12"/>
      <c r="I186" s="11"/>
    </row>
    <row r="187" spans="1:9" ht="20.25" customHeight="1" x14ac:dyDescent="0.2">
      <c r="A187" s="4" t="str">
        <f>IFERROR(VLOOKUP(B187,'[1]DADOS (OCULTAR)'!$Q$3:$S$136,3,0),"")</f>
        <v/>
      </c>
      <c r="B187" s="5"/>
      <c r="C187" s="6"/>
      <c r="D187" s="7"/>
      <c r="E187" s="8"/>
      <c r="F187" s="9"/>
      <c r="G187" s="9"/>
      <c r="H187" s="12"/>
      <c r="I187" s="11"/>
    </row>
    <row r="188" spans="1:9" ht="20.25" customHeight="1" x14ac:dyDescent="0.2">
      <c r="A188" s="4" t="str">
        <f>IFERROR(VLOOKUP(B188,'[1]DADOS (OCULTAR)'!$Q$3:$S$136,3,0),"")</f>
        <v/>
      </c>
      <c r="B188" s="5"/>
      <c r="C188" s="6"/>
      <c r="D188" s="7"/>
      <c r="E188" s="8"/>
      <c r="F188" s="9"/>
      <c r="G188" s="9"/>
      <c r="H188" s="12"/>
      <c r="I188" s="11"/>
    </row>
    <row r="189" spans="1:9" ht="20.25" customHeight="1" x14ac:dyDescent="0.2">
      <c r="A189" s="4" t="str">
        <f>IFERROR(VLOOKUP(B189,'[1]DADOS (OCULTAR)'!$Q$3:$S$136,3,0),"")</f>
        <v/>
      </c>
      <c r="B189" s="5"/>
      <c r="C189" s="6"/>
      <c r="D189" s="7"/>
      <c r="E189" s="8"/>
      <c r="F189" s="9"/>
      <c r="G189" s="9"/>
      <c r="H189" s="12"/>
      <c r="I189" s="11"/>
    </row>
    <row r="190" spans="1:9" ht="20.25" customHeight="1" x14ac:dyDescent="0.2">
      <c r="A190" s="4" t="str">
        <f>IFERROR(VLOOKUP(B190,'[1]DADOS (OCULTAR)'!$Q$3:$S$136,3,0),"")</f>
        <v/>
      </c>
      <c r="B190" s="5"/>
      <c r="C190" s="6"/>
      <c r="D190" s="7"/>
      <c r="E190" s="8"/>
      <c r="F190" s="9"/>
      <c r="G190" s="9"/>
      <c r="H190" s="12"/>
      <c r="I190" s="11"/>
    </row>
    <row r="191" spans="1:9" ht="20.25" customHeight="1" x14ac:dyDescent="0.2">
      <c r="A191" s="4" t="str">
        <f>IFERROR(VLOOKUP(B191,'[1]DADOS (OCULTAR)'!$Q$3:$S$136,3,0),"")</f>
        <v/>
      </c>
      <c r="B191" s="5"/>
      <c r="C191" s="6"/>
      <c r="D191" s="7"/>
      <c r="E191" s="8"/>
      <c r="F191" s="9"/>
      <c r="G191" s="9"/>
      <c r="H191" s="12"/>
      <c r="I191" s="11"/>
    </row>
    <row r="192" spans="1:9" ht="20.25" customHeight="1" x14ac:dyDescent="0.2">
      <c r="A192" s="4" t="str">
        <f>IFERROR(VLOOKUP(B192,'[1]DADOS (OCULTAR)'!$Q$3:$S$136,3,0),"")</f>
        <v/>
      </c>
      <c r="B192" s="5"/>
      <c r="C192" s="6"/>
      <c r="D192" s="7"/>
      <c r="E192" s="8"/>
      <c r="F192" s="9"/>
      <c r="G192" s="9"/>
      <c r="H192" s="12"/>
      <c r="I192" s="11"/>
    </row>
    <row r="193" spans="1:9" ht="20.25" customHeight="1" x14ac:dyDescent="0.2">
      <c r="A193" s="4" t="str">
        <f>IFERROR(VLOOKUP(B193,'[1]DADOS (OCULTAR)'!$Q$3:$S$136,3,0),"")</f>
        <v/>
      </c>
      <c r="B193" s="5"/>
      <c r="C193" s="6"/>
      <c r="D193" s="7"/>
      <c r="E193" s="8"/>
      <c r="F193" s="9"/>
      <c r="G193" s="9"/>
      <c r="H193" s="12"/>
      <c r="I193" s="11"/>
    </row>
    <row r="194" spans="1:9" ht="20.25" customHeight="1" x14ac:dyDescent="0.2">
      <c r="A194" s="4" t="str">
        <f>IFERROR(VLOOKUP(B194,'[1]DADOS (OCULTAR)'!$Q$3:$S$136,3,0),"")</f>
        <v/>
      </c>
      <c r="B194" s="5"/>
      <c r="C194" s="6"/>
      <c r="D194" s="7"/>
      <c r="E194" s="8"/>
      <c r="F194" s="9"/>
      <c r="G194" s="9"/>
      <c r="H194" s="12"/>
      <c r="I194" s="11"/>
    </row>
    <row r="195" spans="1:9" ht="20.25" customHeight="1" x14ac:dyDescent="0.2">
      <c r="A195" s="4" t="str">
        <f>IFERROR(VLOOKUP(B195,'[1]DADOS (OCULTAR)'!$Q$3:$S$136,3,0),"")</f>
        <v/>
      </c>
      <c r="B195" s="5"/>
      <c r="C195" s="6"/>
      <c r="D195" s="7"/>
      <c r="E195" s="8"/>
      <c r="F195" s="9"/>
      <c r="G195" s="9"/>
      <c r="H195" s="12"/>
      <c r="I195" s="11"/>
    </row>
    <row r="196" spans="1:9" ht="20.25" customHeight="1" x14ac:dyDescent="0.2">
      <c r="A196" s="4" t="str">
        <f>IFERROR(VLOOKUP(B196,'[1]DADOS (OCULTAR)'!$Q$3:$S$136,3,0),"")</f>
        <v/>
      </c>
      <c r="B196" s="5"/>
      <c r="C196" s="6"/>
      <c r="D196" s="7"/>
      <c r="E196" s="8"/>
      <c r="F196" s="9"/>
      <c r="G196" s="9"/>
      <c r="H196" s="12"/>
      <c r="I196" s="11"/>
    </row>
    <row r="197" spans="1:9" ht="20.25" customHeight="1" x14ac:dyDescent="0.2">
      <c r="A197" s="4" t="str">
        <f>IFERROR(VLOOKUP(B197,'[1]DADOS (OCULTAR)'!$Q$3:$S$136,3,0),"")</f>
        <v/>
      </c>
      <c r="B197" s="5"/>
      <c r="C197" s="6"/>
      <c r="D197" s="7"/>
      <c r="E197" s="8"/>
      <c r="F197" s="9"/>
      <c r="G197" s="9"/>
      <c r="H197" s="12"/>
      <c r="I197" s="11"/>
    </row>
    <row r="198" spans="1:9" ht="20.25" customHeight="1" x14ac:dyDescent="0.2">
      <c r="A198" s="4" t="str">
        <f>IFERROR(VLOOKUP(B198,'[1]DADOS (OCULTAR)'!$Q$3:$S$136,3,0),"")</f>
        <v/>
      </c>
      <c r="B198" s="5"/>
      <c r="C198" s="6"/>
      <c r="D198" s="7"/>
      <c r="E198" s="8"/>
      <c r="F198" s="9"/>
      <c r="G198" s="9"/>
      <c r="H198" s="12"/>
      <c r="I198" s="11"/>
    </row>
    <row r="199" spans="1:9" ht="20.25" customHeight="1" x14ac:dyDescent="0.2">
      <c r="A199" s="4" t="str">
        <f>IFERROR(VLOOKUP(B199,'[1]DADOS (OCULTAR)'!$Q$3:$S$136,3,0),"")</f>
        <v/>
      </c>
      <c r="B199" s="5"/>
      <c r="C199" s="6"/>
      <c r="D199" s="7"/>
      <c r="E199" s="8"/>
      <c r="F199" s="9"/>
      <c r="G199" s="9"/>
      <c r="H199" s="12"/>
      <c r="I199" s="11"/>
    </row>
    <row r="200" spans="1:9" ht="20.25" customHeight="1" x14ac:dyDescent="0.2">
      <c r="A200" s="4" t="str">
        <f>IFERROR(VLOOKUP(B200,'[1]DADOS (OCULTAR)'!$Q$3:$S$136,3,0),"")</f>
        <v/>
      </c>
      <c r="B200" s="5"/>
      <c r="C200" s="6"/>
      <c r="D200" s="7"/>
      <c r="E200" s="8"/>
      <c r="F200" s="9"/>
      <c r="G200" s="9"/>
      <c r="H200" s="12"/>
      <c r="I200" s="11"/>
    </row>
    <row r="201" spans="1:9" ht="20.25" customHeight="1" x14ac:dyDescent="0.2">
      <c r="A201" s="4" t="str">
        <f>IFERROR(VLOOKUP(B201,'[1]DADOS (OCULTAR)'!$Q$3:$S$136,3,0),"")</f>
        <v/>
      </c>
      <c r="B201" s="5"/>
      <c r="C201" s="6"/>
      <c r="D201" s="7"/>
      <c r="E201" s="8"/>
      <c r="F201" s="9"/>
      <c r="G201" s="9"/>
      <c r="H201" s="12"/>
      <c r="I201" s="11"/>
    </row>
    <row r="202" spans="1:9" ht="20.25" customHeight="1" x14ac:dyDescent="0.2">
      <c r="A202" s="4" t="str">
        <f>IFERROR(VLOOKUP(B202,'[1]DADOS (OCULTAR)'!$Q$3:$S$136,3,0),"")</f>
        <v/>
      </c>
      <c r="B202" s="5"/>
      <c r="C202" s="6"/>
      <c r="D202" s="7"/>
      <c r="E202" s="8"/>
      <c r="F202" s="9"/>
      <c r="G202" s="9"/>
      <c r="H202" s="12"/>
      <c r="I202" s="11"/>
    </row>
    <row r="203" spans="1:9" ht="20.25" customHeight="1" x14ac:dyDescent="0.2">
      <c r="A203" s="4" t="str">
        <f>IFERROR(VLOOKUP(B203,'[1]DADOS (OCULTAR)'!$Q$3:$S$136,3,0),"")</f>
        <v/>
      </c>
      <c r="B203" s="5"/>
      <c r="C203" s="6"/>
      <c r="D203" s="7"/>
      <c r="E203" s="8"/>
      <c r="F203" s="9"/>
      <c r="G203" s="9"/>
      <c r="H203" s="12"/>
      <c r="I203" s="11"/>
    </row>
    <row r="204" spans="1:9" ht="20.25" customHeight="1" x14ac:dyDescent="0.2">
      <c r="A204" s="4" t="str">
        <f>IFERROR(VLOOKUP(B204,'[1]DADOS (OCULTAR)'!$Q$3:$S$136,3,0),"")</f>
        <v/>
      </c>
      <c r="B204" s="5"/>
      <c r="C204" s="6"/>
      <c r="D204" s="7"/>
      <c r="E204" s="8"/>
      <c r="F204" s="9"/>
      <c r="G204" s="9"/>
      <c r="H204" s="12"/>
      <c r="I204" s="11"/>
    </row>
    <row r="205" spans="1:9" ht="20.25" customHeight="1" x14ac:dyDescent="0.2">
      <c r="A205" s="4" t="str">
        <f>IFERROR(VLOOKUP(B205,'[1]DADOS (OCULTAR)'!$Q$3:$S$136,3,0),"")</f>
        <v/>
      </c>
      <c r="B205" s="5"/>
      <c r="C205" s="6"/>
      <c r="D205" s="7"/>
      <c r="E205" s="8"/>
      <c r="F205" s="9"/>
      <c r="G205" s="9"/>
      <c r="H205" s="12"/>
      <c r="I205" s="11"/>
    </row>
    <row r="206" spans="1:9" ht="20.25" customHeight="1" x14ac:dyDescent="0.2">
      <c r="A206" s="4" t="str">
        <f>IFERROR(VLOOKUP(B206,'[1]DADOS (OCULTAR)'!$Q$3:$S$136,3,0),"")</f>
        <v/>
      </c>
      <c r="B206" s="5"/>
      <c r="C206" s="6"/>
      <c r="D206" s="7"/>
      <c r="E206" s="8"/>
      <c r="F206" s="9"/>
      <c r="G206" s="9"/>
      <c r="H206" s="12"/>
      <c r="I206" s="11"/>
    </row>
    <row r="207" spans="1:9" ht="20.25" customHeight="1" x14ac:dyDescent="0.2">
      <c r="A207" s="4" t="str">
        <f>IFERROR(VLOOKUP(B207,'[1]DADOS (OCULTAR)'!$Q$3:$S$136,3,0),"")</f>
        <v/>
      </c>
      <c r="B207" s="5"/>
      <c r="C207" s="6"/>
      <c r="D207" s="7"/>
      <c r="E207" s="8"/>
      <c r="F207" s="9"/>
      <c r="G207" s="9"/>
      <c r="H207" s="12"/>
      <c r="I207" s="11"/>
    </row>
    <row r="208" spans="1:9" ht="20.25" customHeight="1" x14ac:dyDescent="0.2">
      <c r="A208" s="4" t="str">
        <f>IFERROR(VLOOKUP(B208,'[1]DADOS (OCULTAR)'!$Q$3:$S$136,3,0),"")</f>
        <v/>
      </c>
      <c r="B208" s="5"/>
      <c r="C208" s="6"/>
      <c r="D208" s="7"/>
      <c r="E208" s="8"/>
      <c r="F208" s="9"/>
      <c r="G208" s="9"/>
      <c r="H208" s="12"/>
      <c r="I208" s="11"/>
    </row>
    <row r="209" spans="1:9" ht="20.25" customHeight="1" x14ac:dyDescent="0.2">
      <c r="A209" s="4" t="str">
        <f>IFERROR(VLOOKUP(B209,'[1]DADOS (OCULTAR)'!$Q$3:$S$136,3,0),"")</f>
        <v/>
      </c>
      <c r="B209" s="5"/>
      <c r="C209" s="6"/>
      <c r="D209" s="7"/>
      <c r="E209" s="8"/>
      <c r="F209" s="9"/>
      <c r="G209" s="9"/>
      <c r="H209" s="12"/>
      <c r="I209" s="11"/>
    </row>
    <row r="210" spans="1:9" ht="20.25" customHeight="1" x14ac:dyDescent="0.2">
      <c r="A210" s="4" t="str">
        <f>IFERROR(VLOOKUP(B210,'[1]DADOS (OCULTAR)'!$Q$3:$S$136,3,0),"")</f>
        <v/>
      </c>
      <c r="B210" s="5"/>
      <c r="C210" s="6"/>
      <c r="D210" s="7"/>
      <c r="E210" s="8"/>
      <c r="F210" s="9"/>
      <c r="G210" s="9"/>
      <c r="H210" s="12"/>
      <c r="I210" s="11"/>
    </row>
    <row r="211" spans="1:9" ht="20.25" customHeight="1" x14ac:dyDescent="0.2">
      <c r="A211" s="4" t="str">
        <f>IFERROR(VLOOKUP(B211,'[1]DADOS (OCULTAR)'!$Q$3:$S$136,3,0),"")</f>
        <v/>
      </c>
      <c r="B211" s="5"/>
      <c r="C211" s="6"/>
      <c r="D211" s="7"/>
      <c r="E211" s="8"/>
      <c r="F211" s="9"/>
      <c r="G211" s="9"/>
      <c r="H211" s="12"/>
      <c r="I211" s="11"/>
    </row>
    <row r="212" spans="1:9" ht="20.25" customHeight="1" x14ac:dyDescent="0.2">
      <c r="A212" s="4" t="str">
        <f>IFERROR(VLOOKUP(B212,'[1]DADOS (OCULTAR)'!$Q$3:$S$136,3,0),"")</f>
        <v/>
      </c>
      <c r="B212" s="5"/>
      <c r="C212" s="6"/>
      <c r="D212" s="7"/>
      <c r="E212" s="8"/>
      <c r="F212" s="9"/>
      <c r="G212" s="9"/>
      <c r="H212" s="12"/>
      <c r="I212" s="11"/>
    </row>
    <row r="213" spans="1:9" ht="20.25" customHeight="1" x14ac:dyDescent="0.2">
      <c r="A213" s="4" t="str">
        <f>IFERROR(VLOOKUP(B213,'[1]DADOS (OCULTAR)'!$Q$3:$S$136,3,0),"")</f>
        <v/>
      </c>
      <c r="B213" s="5"/>
      <c r="C213" s="6"/>
      <c r="D213" s="7"/>
      <c r="E213" s="8"/>
      <c r="F213" s="9"/>
      <c r="G213" s="9"/>
      <c r="H213" s="12"/>
      <c r="I213" s="11"/>
    </row>
    <row r="214" spans="1:9" ht="20.25" customHeight="1" x14ac:dyDescent="0.2">
      <c r="A214" s="4" t="str">
        <f>IFERROR(VLOOKUP(B214,'[1]DADOS (OCULTAR)'!$Q$3:$S$136,3,0),"")</f>
        <v/>
      </c>
      <c r="B214" s="5"/>
      <c r="C214" s="6"/>
      <c r="D214" s="7"/>
      <c r="E214" s="8"/>
      <c r="F214" s="9"/>
      <c r="G214" s="9"/>
      <c r="H214" s="12"/>
      <c r="I214" s="11"/>
    </row>
    <row r="215" spans="1:9" ht="20.25" customHeight="1" x14ac:dyDescent="0.2">
      <c r="A215" s="4" t="str">
        <f>IFERROR(VLOOKUP(B215,'[1]DADOS (OCULTAR)'!$Q$3:$S$136,3,0),"")</f>
        <v/>
      </c>
      <c r="B215" s="5"/>
      <c r="C215" s="6"/>
      <c r="D215" s="7"/>
      <c r="E215" s="8"/>
      <c r="F215" s="9"/>
      <c r="G215" s="9"/>
      <c r="H215" s="12"/>
      <c r="I215" s="11"/>
    </row>
    <row r="216" spans="1:9" ht="20.25" customHeight="1" x14ac:dyDescent="0.2">
      <c r="A216" s="4" t="str">
        <f>IFERROR(VLOOKUP(B216,'[1]DADOS (OCULTAR)'!$Q$3:$S$136,3,0),"")</f>
        <v/>
      </c>
      <c r="B216" s="5"/>
      <c r="C216" s="6"/>
      <c r="D216" s="7"/>
      <c r="E216" s="8"/>
      <c r="F216" s="9"/>
      <c r="G216" s="9"/>
      <c r="H216" s="12"/>
      <c r="I216" s="11"/>
    </row>
    <row r="217" spans="1:9" ht="20.25" customHeight="1" x14ac:dyDescent="0.2">
      <c r="A217" s="4" t="str">
        <f>IFERROR(VLOOKUP(B217,'[1]DADOS (OCULTAR)'!$Q$3:$S$136,3,0),"")</f>
        <v/>
      </c>
      <c r="B217" s="5"/>
      <c r="C217" s="6"/>
      <c r="D217" s="7"/>
      <c r="E217" s="8"/>
      <c r="F217" s="9"/>
      <c r="G217" s="9"/>
      <c r="H217" s="12"/>
      <c r="I217" s="11"/>
    </row>
    <row r="218" spans="1:9" ht="20.25" customHeight="1" x14ac:dyDescent="0.2">
      <c r="A218" s="4" t="str">
        <f>IFERROR(VLOOKUP(B218,'[1]DADOS (OCULTAR)'!$Q$3:$S$136,3,0),"")</f>
        <v/>
      </c>
      <c r="B218" s="5"/>
      <c r="C218" s="6"/>
      <c r="D218" s="7"/>
      <c r="E218" s="8"/>
      <c r="F218" s="9"/>
      <c r="G218" s="9"/>
      <c r="H218" s="12"/>
      <c r="I218" s="11"/>
    </row>
    <row r="219" spans="1:9" ht="20.25" customHeight="1" x14ac:dyDescent="0.2">
      <c r="A219" s="4" t="str">
        <f>IFERROR(VLOOKUP(B219,'[1]DADOS (OCULTAR)'!$Q$3:$S$136,3,0),"")</f>
        <v/>
      </c>
      <c r="B219" s="5"/>
      <c r="C219" s="6"/>
      <c r="D219" s="7"/>
      <c r="E219" s="8"/>
      <c r="F219" s="9"/>
      <c r="G219" s="9"/>
      <c r="H219" s="12"/>
      <c r="I219" s="11"/>
    </row>
    <row r="220" spans="1:9" ht="20.25" customHeight="1" x14ac:dyDescent="0.2">
      <c r="A220" s="4" t="str">
        <f>IFERROR(VLOOKUP(B220,'[1]DADOS (OCULTAR)'!$Q$3:$S$136,3,0),"")</f>
        <v/>
      </c>
      <c r="B220" s="5"/>
      <c r="C220" s="6"/>
      <c r="D220" s="7"/>
      <c r="E220" s="8"/>
      <c r="F220" s="9"/>
      <c r="G220" s="9"/>
      <c r="H220" s="12"/>
      <c r="I220" s="11"/>
    </row>
    <row r="221" spans="1:9" ht="20.25" customHeight="1" x14ac:dyDescent="0.2">
      <c r="A221" s="4" t="str">
        <f>IFERROR(VLOOKUP(B221,'[1]DADOS (OCULTAR)'!$Q$3:$S$136,3,0),"")</f>
        <v/>
      </c>
      <c r="B221" s="5"/>
      <c r="C221" s="6"/>
      <c r="D221" s="7"/>
      <c r="E221" s="8"/>
      <c r="F221" s="9"/>
      <c r="G221" s="9"/>
      <c r="H221" s="12"/>
      <c r="I221" s="11"/>
    </row>
    <row r="222" spans="1:9" ht="20.25" customHeight="1" x14ac:dyDescent="0.2">
      <c r="A222" s="4" t="str">
        <f>IFERROR(VLOOKUP(B222,'[1]DADOS (OCULTAR)'!$Q$3:$S$136,3,0),"")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ht="20.25" customHeight="1" x14ac:dyDescent="0.2">
      <c r="A223" s="4" t="str">
        <f>IFERROR(VLOOKUP(B223,'[1]DADOS (OCULTAR)'!$Q$3:$S$136,3,0),"")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ht="20.25" customHeight="1" x14ac:dyDescent="0.2">
      <c r="A224" s="4" t="str">
        <f>IFERROR(VLOOKUP(B224,'[1]DADOS (OCULTAR)'!$Q$3:$S$136,3,0),"")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ht="20.25" customHeight="1" x14ac:dyDescent="0.2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"/>
  </sheetData>
  <sheetProtection algorithmName="SHA-512" hashValue="TX3/0W+vUBBHtfLhpMGFn4zzIvyUiWpzRCS1BCUo3AjcSYWo71tV2jAtGm3bPjbzmRqXkhx8mxEJzn6hOoS/PQ==" saltValue="tueQ9fdvwuxt+stbqwNtBg==" spinCount="100000" sheet="1" objects="1" scenarios="1" formatColumns="0" insertHyperlinks="0" autoFilter="0"/>
  <dataValidations count="1">
    <dataValidation type="list" allowBlank="1" showInputMessage="1" showErrorMessage="1" sqref="B2:B990" xr:uid="{F8C6BDED-A0E9-4C93-8A12-CCF59B6300BE}">
      <formula1>UNIDADES_OSS</formula1>
    </dataValidation>
  </dataValidations>
  <hyperlinks>
    <hyperlink ref="I11" r:id="rId1" xr:uid="{08D4A08D-11ED-47AE-8E07-D9EE458CAA7A}"/>
    <hyperlink ref="I21" r:id="rId2" xr:uid="{349AB91D-A10C-4DE2-BB75-AB75D93F7147}"/>
    <hyperlink ref="I54" r:id="rId3" xr:uid="{69EED1AB-92AB-46FE-BFD3-13206EAFC940}"/>
    <hyperlink ref="I41" r:id="rId4" xr:uid="{688E2378-0A28-4A34-ACDF-5C42C57E4F09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Lucas</dc:creator>
  <cp:lastModifiedBy>Mikael Lucas</cp:lastModifiedBy>
  <dcterms:created xsi:type="dcterms:W3CDTF">2024-08-26T16:35:37Z</dcterms:created>
  <dcterms:modified xsi:type="dcterms:W3CDTF">2024-08-26T16:35:56Z</dcterms:modified>
</cp:coreProperties>
</file>