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JESSICA\FINANCEIRO\CARPINA\2022\AGOSTO E SETEMBRO\01. INCONSISTÊNCIAS\REV02 - SEGUNDA REVISÃO\"/>
    </mc:Choice>
  </mc:AlternateContent>
  <bookViews>
    <workbookView xWindow="0" yWindow="0" windowWidth="20490" windowHeight="7530"/>
  </bookViews>
  <sheets>
    <sheet name="TCE - ANEXO VII - CV - Enviar" sheetId="1" r:id="rId1"/>
  </sheets>
  <externalReferences>
    <externalReference r:id="rId2"/>
    <externalReference r:id="rId3"/>
  </externalReferences>
  <definedNames>
    <definedName name="__xlfn_IFERROR">#N/A</definedName>
    <definedName name="__xlfn_SUMIFS">#N/A</definedName>
    <definedName name="ANOS">'[1]DADOS (OCULTAR)'!$AO$3:$AO$13</definedName>
    <definedName name="ANOSCGUNIDOSS">'[1]DADOS (OCULTAR)'!$AC$4:$AC$55</definedName>
    <definedName name="ATIVOSouJOVEM">'[1]DADOS (OCULTAR)'!$Z$4:$Z$5</definedName>
    <definedName name="CATDESP6">'[1]DADOS (OCULTAR)'!$B$3:$B$183</definedName>
    <definedName name="CLASSIF">'[1]DADOS (OCULTAR)'!#REF!</definedName>
    <definedName name="Classificação">'[1]DADOS (OCULTAR)'!$F$4:$F$5</definedName>
    <definedName name="COMPET">'[1]DADOS (OCULTAR)'!$D$4:$D$147</definedName>
    <definedName name="DIVISÃO">'[1]DADOS (OCULTAR)'!$V$3:$V$4</definedName>
    <definedName name="EVENTO">[1]MEM.CÁLC.FP.!$B$6:$B$7</definedName>
    <definedName name="Excel_BuiltIn_Print_Area_8">#REF!</definedName>
    <definedName name="Excel_BuiltIn_Print_Area_9">#REF!</definedName>
    <definedName name="Item_PCF">[2]DADOS_OCULTAR!$B$5:$B$93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(OCULTAR)'!$Q$3:$Q$122</definedName>
    <definedName name="UNIDADES_OSS">'[1]DADOS (OCULTAR)'!$Q$3:$Q$135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H25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H2" i="1"/>
  <c r="A2" i="1"/>
</calcChain>
</file>

<file path=xl/sharedStrings.xml><?xml version="1.0" encoding="utf-8"?>
<sst xmlns="http://schemas.openxmlformats.org/spreadsheetml/2006/main" count="195" uniqueCount="153">
  <si>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</si>
  <si>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</si>
  <si>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</si>
  <si>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</si>
  <si>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</si>
  <si>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</si>
  <si>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</si>
  <si>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</si>
  <si>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</si>
  <si>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UPAE CARPINA - CG Nº 022/2022</t>
  </si>
  <si>
    <t>09.425.434/0001-08</t>
  </si>
  <si>
    <t>BLACK ADVOGADOS ASSOCIADOS</t>
  </si>
  <si>
    <t>Prestação de serviços advocatícios, através de serviços de consultoria e assessoria jurídica.</t>
  </si>
  <si>
    <t>INDETERMINADO</t>
  </si>
  <si>
    <t>https://imip-sistemas.org.br/sistemas/_scriptcase_producao_v9/file/doc/portal_transparencia/contratos_fornecedores/5181/09425434000108p.pdf</t>
  </si>
  <si>
    <t>11.863.530/0001-80</t>
  </si>
  <si>
    <t>BRASCON GESTAO AMBIENTAL LTDA</t>
  </si>
  <si>
    <t>Serviços de coleta, transporte, tratamento e destinação final dos resíduos dos serviços de saúde.</t>
  </si>
  <si>
    <t>https://imip-sistemas.org.br/sistemas/_scriptcase_producao_v9/file/doc/portal_transparencia/contratos_fornecedores/5178/11863530000180P.pdf</t>
  </si>
  <si>
    <t>Objeto do contrato</t>
  </si>
  <si>
    <t>10.333.266/0001-00</t>
  </si>
  <si>
    <t>CARLOS ANTONIO DE OLIVEIRA MILET JUNIOR</t>
  </si>
  <si>
    <t>Serviços de dedetização.</t>
  </si>
  <si>
    <t>https://imip-sistemas.org.br/sistemas/_scriptcase_producao_v9/file/doc/portal_transparencia/contratos_fornecedores/5177/10333266000100p.pdf</t>
  </si>
  <si>
    <t>1 - Seguros (Imóvel e veículos)</t>
  </si>
  <si>
    <t>05.401.067/0001-51</t>
  </si>
  <si>
    <t>TEIKO SOLUCOES EM TECNOLOGIA DA INFORMACAO LTDA</t>
  </si>
  <si>
    <t>Hospedagem em servidores virtuais (cloud).</t>
  </si>
  <si>
    <t>https://imip-sistemas.org.br/sistemas/_scriptcase_producao_v9/file/doc/portal_transparencia/contratos_fornecedores/5179/05401067000151P.pdf</t>
  </si>
  <si>
    <t>2 - Taxas</t>
  </si>
  <si>
    <t>24.050462/0001-81</t>
  </si>
  <si>
    <t>SUPREMA L LIMA SOLUCOES E LOCACOES</t>
  </si>
  <si>
    <t>Locação de Macas Clínicas em inox.</t>
  </si>
  <si>
    <t>https://imip-sistemas.org.br/sistemas/_scriptcase_producao_v9/file/doc/portal_transparencia/contratos_fornecedores/5327/24050462000181p.pdf</t>
  </si>
  <si>
    <t>3 - Contribuições</t>
  </si>
  <si>
    <t>41.863.161/0001-96</t>
  </si>
  <si>
    <t>J M SOUZA SERVICOS MEDICOS LTDA</t>
  </si>
  <si>
    <t>Serviços Médicos na especialidade de Urologia </t>
  </si>
  <si>
    <t>https://imip-sistemas.org.br/sistemas/_scriptcase_producao_v9/file/doc/portal_transparencia/contratos_fornecedores/5280/41863161000196p.pdf</t>
  </si>
  <si>
    <t>4 - Taxa de Manutenção de Conta</t>
  </si>
  <si>
    <t>40.934.370/0001-10</t>
  </si>
  <si>
    <t xml:space="preserve">V E ALVES CORDEIRO SERVICOS DE PRESTACOES HOSPITALARES LTDA  </t>
  </si>
  <si>
    <t>Serviços Médicos na especialidade de Gastroenterologia. </t>
  </si>
  <si>
    <t>https://imip-sistemas.org.br/sistemas/_scriptcase_producao_v9/file/doc/portal_transparencia/contratos_fornecedores/5291/40934370000110p.pdf</t>
  </si>
  <si>
    <t>5 - Tarifas</t>
  </si>
  <si>
    <t>28.943.994/0001-07</t>
  </si>
  <si>
    <t>DWL SERVICOS MEDICOS LTDA</t>
  </si>
  <si>
    <t>Serviços Médicos na especialidade de Mastologia. </t>
  </si>
  <si>
    <t>https://imip-sistemas.org.br/sistemas/_scriptcase_producao_v9/file/doc/portal_transparencia/contratos_fornecedores/5447/28943994000107p.pdf</t>
  </si>
  <si>
    <t>6 - Telefonia Móvel</t>
  </si>
  <si>
    <t>37.355.709/0001-10</t>
  </si>
  <si>
    <t>GRASS SERVICOS MEDICOS LTDA</t>
  </si>
  <si>
    <t>Serviços Médicos na Especialidade de Infectologia. </t>
  </si>
  <si>
    <t>https://imip-sistemas.org.br/sistemas/_scriptcase_producao_v9/file/doc/portal_transparencia/contratos_fornecedores/5310/37355709000110p.pdf</t>
  </si>
  <si>
    <t>7 - Telefonia Fixa/Internet</t>
  </si>
  <si>
    <t>45.956.300/0001-87</t>
  </si>
  <si>
    <t>VELOSO BERENGUER SERVICOS MEDICOS LTDA</t>
  </si>
  <si>
    <t>Serviços médicos na especialidade de cardiologia</t>
  </si>
  <si>
    <t>https://imip-sistemas.org.br/sistemas/_scriptcase_producao_v9/file/doc/portal_transparencia/contratos_fornecedores/5448/45956300000187p.pdf</t>
  </si>
  <si>
    <t>8 - Água</t>
  </si>
  <si>
    <t>32.352.786/0001-00</t>
  </si>
  <si>
    <t>CAMILLA LINS &amp; LUCIANO MOREIRA SERVICOS MEDICOS LTDA</t>
  </si>
  <si>
    <t>Serviços médicos na especialidade de Otorrinolaringologia. </t>
  </si>
  <si>
    <t>https://imip-sistemas.org.br/sistemas/_scriptcase_producao_v9/file/doc/portal_transparencia/contratos_fornecedores/5573/32352786000100p.pdf</t>
  </si>
  <si>
    <t>9 - Energia Elétrica</t>
  </si>
  <si>
    <t>45.357.836/0001-86</t>
  </si>
  <si>
    <t>N.FARIAS SERVICOS MEDICOS LTDA</t>
  </si>
  <si>
    <t>Serviços Médicos na especialidade de Reumatologia.  </t>
  </si>
  <si>
    <t>https://imip-sistemas.org.br/sistemas/_scriptcase_producao_v9/file/doc/portal_transparencia/contratos_fornecedores/5538/45357836000186p.pdf</t>
  </si>
  <si>
    <t>10 - Locação de Máquinas e Equipamentos (Pessoa Jurídica)</t>
  </si>
  <si>
    <t>43.939.383/0001-70</t>
  </si>
  <si>
    <t xml:space="preserve">FARIAS &amp; PEREIRA CARDIOVASCULAR SERVICOS MEDICOS LTDA  </t>
  </si>
  <si>
    <t>Serviços Médicos na especialidade de Cirurgia Vascular</t>
  </si>
  <si>
    <t>https://imip-sistemas.org.br/sistemas/_scriptcase_producao_v9/file/doc/portal_transparencia/contratos_fornecedores/5328/43939383000170p.pdf</t>
  </si>
  <si>
    <t>11 - Locação de Equipamentos Médico-Hospitalares(Pessoa Jurídica)</t>
  </si>
  <si>
    <t>37.809.664/0001-06</t>
  </si>
  <si>
    <t>PAULO HENRIQUE DO O GAYOSO MEIRA</t>
  </si>
  <si>
    <t>Serviços Médicos na especialidade de Clinica médica</t>
  </si>
  <si>
    <t>https://imip-sistemas.org.br/sistemas/_scriptcase_producao_v9/file/doc/portal_transparencia/contratos_fornecedores/5558/37809664000106p.pdf</t>
  </si>
  <si>
    <t>12 - Locação de Veículos Automotores (Pessoa Jurídica) (Exceto Ambulância)</t>
  </si>
  <si>
    <t>46.089.047/0001-74</t>
  </si>
  <si>
    <t>HOMEOSTASE SERVICOS MEDICOS LTDA</t>
  </si>
  <si>
    <t>Serviços Médicos na especialidade de endocrinologia. </t>
  </si>
  <si>
    <t>https://imip-sistemas.org.br/sistemas/_scriptcase_producao_v9/file/doc/portal_transparencia/contratos_fornecedores/5539/46089047000174p.pdf</t>
  </si>
  <si>
    <t>13 - Serviço Gráficos, de Encadernação e de Emolduração</t>
  </si>
  <si>
    <t>35.385.996/0001-85</t>
  </si>
  <si>
    <t>DIDIER CLINICA ESPECIALIZADA LTDA</t>
  </si>
  <si>
    <t>Serviços Médicos na especialidade de Dermatologia.</t>
  </si>
  <si>
    <t>https://imip-sistemas.org.br/sistemas/_scriptcase_producao_v9/file/doc/portal_transparencia/contratos_fornecedores/5281/35385996000185p.pdf</t>
  </si>
  <si>
    <t>14 - Serviços Judiciais e Cartoriais</t>
  </si>
  <si>
    <t>37.055.071/0001-00</t>
  </si>
  <si>
    <t>INDIK SERVICOS MEDICOS DE SAUDE LTDA</t>
  </si>
  <si>
    <t>Serviços Médicos na especialidade de Pneumologia </t>
  </si>
  <si>
    <t>https://imip-sistemas.org.br/sistemas/_scriptcase_producao_v9/file/doc/portal_transparencia/contratos_fornecedores/5290/37055071000100p.pdf</t>
  </si>
  <si>
    <t>15 - Outras Despesas Gerais (Pessoa Juridica)</t>
  </si>
  <si>
    <t>35.188.179/0001-37</t>
  </si>
  <si>
    <t>USINA SEGURANCA DE VALORES LTDA</t>
  </si>
  <si>
    <t>Prestação de serviço continuado de vigilância patrimonial.</t>
  </si>
  <si>
    <t>https://imip-sistemas.org.br/sistemas/_scriptcase_producao_v9/file/doc/portal_transparencia/contratos_fornecedores/5234/35188179000137p.pdf</t>
  </si>
  <si>
    <t>16 - Médicos</t>
  </si>
  <si>
    <t>04.236.064/0001-47</t>
  </si>
  <si>
    <t>GI GROUP BRASIL RECURSOS HUMANOS LTDA</t>
  </si>
  <si>
    <t>Serviços de Recrutamento e seleção pessoal</t>
  </si>
  <si>
    <t>https://imip-sistemas.org.br/sistemas/_scriptcase_producao_v9/file/doc/portal_transparencia/contratos_fornecedores/5541/04236064000147p.pdf</t>
  </si>
  <si>
    <t>17 - Outros profissionais de saúde</t>
  </si>
  <si>
    <t>10.229.013/0001-90</t>
  </si>
  <si>
    <t>INTERCLEAN ADMINISTRACAO LTDA</t>
  </si>
  <si>
    <t>Serviço de Limpeza e Higiene Hospitalar. </t>
  </si>
  <si>
    <t>https://imip-sistemas.org.br/sistemas/_scriptcase_producao_v9/file/doc/portal_transparencia/contratos_fornecedores/5673/10229013000190p.pdf</t>
  </si>
  <si>
    <t>18 - Laboratório</t>
  </si>
  <si>
    <t>19.786.063/0001-43</t>
  </si>
  <si>
    <t>MARINHO E CASTRO SERVIÇOS INTELIGENTES</t>
  </si>
  <si>
    <t>Serviços de Coleta, entrega de documentos, e materiais biológicos.</t>
  </si>
  <si>
    <t>https://imip-sistemas.org.br/sistemas/_scriptcase_producao_v9/file/doc/portal_transparencia/contratos_fornecedores/5342/19786063000143p.pdf</t>
  </si>
  <si>
    <t>19 - Alimentação/Dietas</t>
  </si>
  <si>
    <t>03.480.539/0001-83</t>
  </si>
  <si>
    <t>SL ENGENHARIA HOSPITALAR LTDA</t>
  </si>
  <si>
    <t>Serviço de Engenharia Clínica.</t>
  </si>
  <si>
    <t>https://imip-sistemas.org.br/sistemas/_scriptcase_producao_v9/file/doc/portal_transparencia/contratos_fornecedores/5279/03480539000183p.pdf</t>
  </si>
  <si>
    <t>20 - Locação de Ambulâncias</t>
  </si>
  <si>
    <t>24.801.362/0001-40</t>
  </si>
  <si>
    <t>BRUNO COSMO DA COSTA 69838747220</t>
  </si>
  <si>
    <t>Locação de Equipamentos de Informática </t>
  </si>
  <si>
    <t>https://fgh-sistemas.org.br/sistemas/_scriptcase_producao_v9_fgh/file/doc/portal_transparencia/contratos_fornecedores/5288/24801362000140p.pdf</t>
  </si>
  <si>
    <t>21 - Outras Pessoas Jurídicas</t>
  </si>
  <si>
    <t>10.279.299/0001-19</t>
  </si>
  <si>
    <t>RGRAPH COMERCIO E SERVICOS LTDA</t>
  </si>
  <si>
    <t>Locação de Impressoras </t>
  </si>
  <si>
    <t>https://fgh-sistemas.org.br/sistemas/_scriptcase_producao_v9_fgh/file/doc/portal_transparencia/contratos_fornecedores/5529/10279299000119p.pdf</t>
  </si>
  <si>
    <t>22 - Médicos</t>
  </si>
  <si>
    <t>24.050.462/0001-81</t>
  </si>
  <si>
    <t>https://fgh-sistemas.org.br/sistemas/_scriptcase_producao_v9_fgh/file/doc/portal_transparencia/contratos_fornecedores/5327/24050462000181p.pdf</t>
  </si>
  <si>
    <t>23 - Outros profissionais de saúde</t>
  </si>
  <si>
    <t>24 - Pessoa Jurídica</t>
  </si>
  <si>
    <t>25 - Cooperativas</t>
  </si>
  <si>
    <t>26 - Lavanderia</t>
  </si>
  <si>
    <t>27 - Serviços de Cozinha e Copeira</t>
  </si>
  <si>
    <t>28 - Outros</t>
  </si>
  <si>
    <t>29 - Coleta de Lixo Hospitalar</t>
  </si>
  <si>
    <t>30 - Manutenção/Aluguel/Uso de Sistemas ou Softwares</t>
  </si>
  <si>
    <t>31 - Vigilância</t>
  </si>
  <si>
    <t>32 - Consultorias e Treinamentos</t>
  </si>
  <si>
    <t>33 - Serviços Técnicos Profissionais</t>
  </si>
  <si>
    <t>34 - Dedetização</t>
  </si>
  <si>
    <t>35 - Limpeza</t>
  </si>
  <si>
    <t>36 - Outras Pessoas Jurídicas</t>
  </si>
  <si>
    <t>37 - Equipamentos Médico-Hospitalar</t>
  </si>
  <si>
    <t>38 - Equipamentos de Informática</t>
  </si>
  <si>
    <t>39 - Engenharia Clínica</t>
  </si>
  <si>
    <t>40 - Outros</t>
  </si>
  <si>
    <t>41 - Reparo e Manutenção de Bens Imóveis</t>
  </si>
  <si>
    <t>42 - Reparo e Manutenção de Veículos</t>
  </si>
  <si>
    <t>43 - Reparo e Manutenção de Bens Móveis de Outras Naturezas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</si>
</sst>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Fill="1" applyBorder="1" applyAlignment="1" applyProtection="1">
      <alignment horizontal="left"/>
      <protection locked="0"/>
    </xf>
    <xf numFmtId="0" fontId="4" fillId="0" borderId="2" xfId="2" applyFill="1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left"/>
      <protection locked="0"/>
    </xf>
    <xf numFmtId="0" fontId="4" fillId="0" borderId="2" xfId="2" applyBorder="1" applyAlignment="1" applyProtection="1">
      <alignment horizontal="center"/>
      <protection locked="0"/>
    </xf>
    <xf numFmtId="2" fontId="3" fillId="0" borderId="1" xfId="0" applyNumberFormat="1" applyFont="1" applyBorder="1" applyAlignment="1" applyProtection="1">
      <alignment horizontal="right"/>
      <protection locked="0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3.2%20PCF%20em%20EXCEL%20-%20UPAE%20Carpina%20092022%20REV0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ego.falcao\Downloads\4%20-%20MODELO%202021%20-%20Fundo%20Fixo%20-%20REV%200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AURORA</v>
          </cell>
          <cell r="R3" t="str">
            <v>SPCC - SOCIEDADE PERNAMBUCANA DE COMBATE AO CÂNCER (HCP)</v>
          </cell>
          <cell r="S3">
            <v>10894988000800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DE CAMPANHA DE PETROLINA (COVID-19)</v>
          </cell>
          <cell r="R4" t="str">
            <v>ISMEP - INSTITUTO SOCIAL DAS MEDIANEIRAS DA PAZ</v>
          </cell>
          <cell r="S4">
            <v>10739225001947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DE CAMPANHA EDUARDO CAMPOS (HOSPITAL DO SERTÃO)</v>
          </cell>
          <cell r="R5" t="str">
            <v>HOSPITAL DO TRICENTENÁRIO</v>
          </cell>
          <cell r="S5">
            <v>10583920001105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DOM HÉLDER</v>
          </cell>
          <cell r="R6" t="str">
            <v>FUNDAÇÃO GESTÃO HOSPITALAR MARTINIANO FERNANDES - FGH</v>
          </cell>
          <cell r="S6">
            <v>9039744000860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DOM HÉLDER (COVID-19)</v>
          </cell>
          <cell r="R7" t="str">
            <v>FUNDAÇÃO GESTÃO HOSPITALAR MARTINIANO FERNANDES - FGH</v>
          </cell>
          <cell r="S7">
            <v>9039744000860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DOM MALAN</v>
          </cell>
          <cell r="R8" t="str">
            <v>FUNDAÇÃO GESTÃO HOSPITALAR MARTINIANO FERNANDES - FGH</v>
          </cell>
          <cell r="S8">
            <v>9039744000780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MALAN (COVID-19)</v>
          </cell>
          <cell r="R9" t="str">
            <v>FUNDAÇÃO GESTÃO HOSPITALAR MARTINIANO FERNANDES - FGH</v>
          </cell>
          <cell r="S9">
            <v>9039744000780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E MATERNIDADE NOSSA SENHORA DO Ó - CESAC - CG Nº 013/2022</v>
          </cell>
          <cell r="R10" t="str">
            <v>FUNDAÇÃO GESTÃO HOSPITALAR MARTINIANO FERNANDES - FGH</v>
          </cell>
          <cell r="S10">
            <v>9039744000194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ERMÍRIO COUTINHO</v>
          </cell>
          <cell r="R11" t="str">
            <v>HOSP. MARIA LUCINDA - FUNDAÇÃO MANOEL DA SILVA ALMEIDA</v>
          </cell>
          <cell r="S11">
            <v>9767633000366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JOÃO MURILO</v>
          </cell>
          <cell r="R12" t="str">
            <v>HOSPITAL DO TRICENTENÁRIO</v>
          </cell>
          <cell r="S12">
            <v>10583920000486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JOÃO MURILO (COVID-19)</v>
          </cell>
          <cell r="R13" t="str">
            <v>HOSPITAL DO TRICENTENÁRIO</v>
          </cell>
          <cell r="S13">
            <v>10583920000486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MATERNIDADE BRITES DE ALBUQUERQUE</v>
          </cell>
          <cell r="R14" t="str">
            <v>HOSPITAL DO TRICENTENÁRIO</v>
          </cell>
          <cell r="S14">
            <v>10583920000567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MESTRE VITALINO</v>
          </cell>
          <cell r="R15" t="str">
            <v>HOSPITAL DO TRICENTENÁRIO</v>
          </cell>
          <cell r="S15">
            <v>10583920000800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MESTRE VITALINO (COVID-19 CAMPANHA)</v>
          </cell>
          <cell r="R16" t="str">
            <v>HOSPITAL DO TRICENTENÁRIO</v>
          </cell>
          <cell r="S16">
            <v>10583920000800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MESTRE VITALINO (COVID-19)</v>
          </cell>
          <cell r="R17" t="str">
            <v>HOSPITAL DO TRICENTENÁRIO</v>
          </cell>
          <cell r="S17">
            <v>10583920000800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MIGUEL ARRAES</v>
          </cell>
          <cell r="R18" t="str">
            <v>FUNDAÇÃO GESTÃO HOSPITALAR MARTINIANO FERNANDES - FGH</v>
          </cell>
          <cell r="S18">
            <v>9039744000275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MIGUEL ARRAES (COVID-19)</v>
          </cell>
          <cell r="R19" t="str">
            <v>FUNDAÇÃO GESTÃO HOSPITALAR MARTINIANO FERNANDES - FGH</v>
          </cell>
          <cell r="S19">
            <v>9039744000275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NOSSA SENHORA DAS GRAÇAS - ANTIGO ALFA</v>
          </cell>
          <cell r="R20" t="str">
            <v>IMIP - INSTITUTO DE MEDICINA INTEGRAL PROF. FERNANDO FIGUEIRA</v>
          </cell>
          <cell r="S20">
            <v>10988301000803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NOSSA SENHORA DAS GRAÇAS - ANTIGO ALFA - CG Nº 016/2022</v>
          </cell>
          <cell r="R21" t="str">
            <v>FUNDAÇÃO GESTÃO HOSPITALAR MARTINIANO FERNANDES - FGH</v>
          </cell>
          <cell r="S21">
            <v>9039744000194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PELÓPIDAS SILVEIRA</v>
          </cell>
          <cell r="R22" t="str">
            <v>IMIP - INSTITUTO DE MEDICINA INTEGRAL PROF. FERNANDO FIGUEIRA</v>
          </cell>
          <cell r="S22">
            <v>10988301000633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PELÓPIDAS SILVEIRA - CG Nº 017/2022</v>
          </cell>
          <cell r="R23" t="str">
            <v>FUNDAÇÃO GESTÃO HOSPITALAR MARTINIANO FERNANDES - FGH</v>
          </cell>
          <cell r="S23">
            <v>9039744000194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PELÓPIDAS SILVEIRA (COVID-19)</v>
          </cell>
          <cell r="R24" t="str">
            <v>IMIP - INSTITUTO DE MEDICINA INTEGRAL PROF. FERNANDO FIGUEIRA</v>
          </cell>
          <cell r="S24">
            <v>10988301000633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REGIONAL EMÍLIA CÂMARA</v>
          </cell>
          <cell r="R25" t="str">
            <v>HOSPITAL DO TRICENTENÁRIO</v>
          </cell>
          <cell r="S25">
            <v>10583920001024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REGIONAL EMÍLIA CÂMARA (COVID-19)</v>
          </cell>
          <cell r="R26" t="str">
            <v>HOSPITAL DO TRICENTENÁRIO</v>
          </cell>
          <cell r="S26">
            <v>10583920001024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REGIONAL FERNANDO BEZERRA</v>
          </cell>
          <cell r="R27" t="str">
            <v>SANTA CASA DE MISERICÓRDIA DO RECIFE</v>
          </cell>
          <cell r="S27">
            <v>10869782000900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REGIONAL FERNANDO BEZERRA - C.G - 02/2021</v>
          </cell>
          <cell r="R28" t="str">
            <v>ISMEP - INSTITUTO SOCIAL DAS MEDIANEIRAS DA PAZ</v>
          </cell>
          <cell r="S28">
            <v>10739225001866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REGIONAL FERNANDO BEZERRA - C.G - 02/2021 (COVID-19)</v>
          </cell>
          <cell r="R29" t="str">
            <v>ISMEP - INSTITUTO SOCIAL DAS MEDIANEIRAS DA PAZ</v>
          </cell>
          <cell r="S29">
            <v>10739225001866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REGIONAL FERNANDO BEZERRA (COVID-19)</v>
          </cell>
          <cell r="R30" t="str">
            <v>SANTA CASA DE MISERICÓRDIA DO RECIFE</v>
          </cell>
          <cell r="S30">
            <v>10869782000900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REGIONAL RUY DE BARROS</v>
          </cell>
          <cell r="R31" t="str">
            <v>HOSPITAL DO TRICENTENÁRIO</v>
          </cell>
          <cell r="S31">
            <v>10583920000990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REGIONAL RUY DE BARROS (COVID-19)</v>
          </cell>
          <cell r="R32" t="str">
            <v>HOSPITAL DO TRICENTENÁRIO</v>
          </cell>
          <cell r="S32">
            <v>10583920000990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SÃO SEBASTIÃO</v>
          </cell>
          <cell r="R33" t="str">
            <v>SPCC - SOCIEDADE PERNAMBUCANA DE COMBATE AO CÂNCER (HCP)</v>
          </cell>
          <cell r="S33">
            <v>10894988000648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SILVIO MAGALHÃES</v>
          </cell>
          <cell r="R34" t="str">
            <v>HOSP. MARIA LUCINDA - FUNDAÇÃO MANOEL DA SILVA ALMEIDA</v>
          </cell>
          <cell r="S34">
            <v>9767633000447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SILVIO MAGALHÃES (COVID-19)</v>
          </cell>
          <cell r="R35" t="str">
            <v>HOSP. MARIA LUCINDA - FUNDAÇÃO MANOEL DA SILVA ALMEIDA</v>
          </cell>
          <cell r="S35">
            <v>9767633000447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UPA BARRA DE JANGADA</v>
          </cell>
          <cell r="R36" t="str">
            <v>FUNDAÇÃO GESTÃO HOSPITALAR MARTINIANO FERNANDES - FGH</v>
          </cell>
          <cell r="S36">
            <v>9039744000941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UPA BARRA DE JANGADA - C.G 005/2022</v>
          </cell>
          <cell r="R37" t="str">
            <v>ISMEP - INSTITUTO SOCIAL DAS MEDIANEIRAS DA PAZ</v>
          </cell>
          <cell r="S37">
            <v>10739225002242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UPA BARRA DE JANGADA (COVID-19)</v>
          </cell>
          <cell r="R38" t="str">
            <v>FUNDAÇÃO GESTÃO HOSPITALAR MARTINIANO FERNANDES - FGH</v>
          </cell>
          <cell r="S38">
            <v>9039744000941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UPA CABO DE SANTO AGOSTINHO</v>
          </cell>
          <cell r="R39" t="str">
            <v>FUNDAÇÃO GESTÃO HOSPITALAR MARTINIANO FERNANDES - FGH</v>
          </cell>
          <cell r="S39">
            <v>9039744001247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UPA CABO DE SANTO AGOSTINHO - C.G 012/2022</v>
          </cell>
          <cell r="R40" t="str">
            <v>HOSP. MARIA LUCINDA - FUNDAÇÃO MANOEL DA SILVA ALMEIDA</v>
          </cell>
          <cell r="S40">
            <v>9767633000790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UPA CABO DE SANTO AGOSTINHO (COVID-19)</v>
          </cell>
          <cell r="R41" t="str">
            <v>FUNDAÇÃO GESTÃO HOSPITALAR MARTINIANO FERNANDES - FGH</v>
          </cell>
          <cell r="S41">
            <v>9039744001247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UPA CARUARU</v>
          </cell>
          <cell r="R42" t="str">
            <v>FUNDAÇÃO GESTÃO HOSPITALAR MARTINIANO FERNANDES - FGH</v>
          </cell>
          <cell r="S42">
            <v>9039744001166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UPA CARUARU - C.G 011/2022</v>
          </cell>
          <cell r="R43" t="str">
            <v>HOSP. MARIA LUCINDA - FUNDAÇÃO MANOEL DA SILVA ALMEIDA</v>
          </cell>
          <cell r="S43">
            <v>9767633000102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UPA CARUARU (COVID-19)</v>
          </cell>
          <cell r="R44" t="str">
            <v>FUNDAÇÃO GESTÃO HOSPITALAR MARTINIANO FERNANDES - FGH</v>
          </cell>
          <cell r="S44">
            <v>9039744001166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UPA CAXANGÁ - C.G 003/2010</v>
          </cell>
          <cell r="R45" t="str">
            <v>HOSP. MARIA LUCINDA - FUNDAÇÃO MANOEL DA SILVA ALMEIDA</v>
          </cell>
          <cell r="S45">
            <v>9767633000609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UPA CAXANGÁ - C.G 007/2022</v>
          </cell>
          <cell r="R46" t="str">
            <v>HOSP. MARIA LUCINDA - FUNDAÇÃO MANOEL DA SILVA ALMEIDA</v>
          </cell>
          <cell r="S46">
            <v>9767633000609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UPA CAXANGÁ (COVID-19) - C.G 003/2010</v>
          </cell>
          <cell r="R47" t="str">
            <v>HOSP. MARIA LUCINDA - FUNDAÇÃO MANOEL DA SILVA ALMEIDA</v>
          </cell>
          <cell r="S47">
            <v>9767633000609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CURADO - C.G 004/2022</v>
          </cell>
          <cell r="R48" t="str">
            <v>HOSPITAL DO TRICENTENÁRIO</v>
          </cell>
          <cell r="S48">
            <v>10583920000303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CURADO - C.G 005/2010</v>
          </cell>
          <cell r="R49" t="str">
            <v>HOSPITAL DO TRICENTENÁRIO</v>
          </cell>
          <cell r="S49">
            <v>10583920000303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CURADO (COVID-19) - C.G 005/2010</v>
          </cell>
          <cell r="R50" t="str">
            <v>HOSPITAL DO TRICENTENÁRIO</v>
          </cell>
          <cell r="S50">
            <v>10583920000303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ENGENHO VELHO</v>
          </cell>
          <cell r="R51" t="str">
            <v>FUNDAÇÃO GESTÃO HOSPITALAR MARTINIANO FERNANDES - FGH</v>
          </cell>
          <cell r="S51">
            <v>9039744001085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ENGENHO VELHO - C.G 010/2022</v>
          </cell>
          <cell r="R52" t="str">
            <v>HOSP. MARIA LUCINDA - FUNDAÇÃO MANOEL DA SILVA ALMEIDA</v>
          </cell>
          <cell r="S52">
            <v>9767633000951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ENGENHO VELHO (COVID-19)</v>
          </cell>
          <cell r="R53" t="str">
            <v>FUNDAÇÃO GESTÃO HOSPITALAR MARTINIANO FERNANDES - FGH</v>
          </cell>
          <cell r="S53">
            <v>9039744001085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IBURA</v>
          </cell>
          <cell r="R54" t="str">
            <v>HOSPITAL DO TRICENTENÁRIO</v>
          </cell>
          <cell r="S54">
            <v>10583920000214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IBURA (COVID-19)</v>
          </cell>
          <cell r="R55" t="str">
            <v>HOSPITAL DO TRICENTENÁRIO</v>
          </cell>
          <cell r="S55">
            <v>10583920000214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IGARASSU</v>
          </cell>
          <cell r="R56" t="str">
            <v>FUNDAÇÃO GESTÃO HOSPITALAR MARTINIANO FERNANDES - FGH</v>
          </cell>
          <cell r="S56">
            <v>9039744000437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IGARASSU - C.G 002/2022</v>
          </cell>
          <cell r="R57" t="str">
            <v>SPCC - SOCIEDADE PERNAMBUCANA DE COMBATE AO CÂNCER (HCP)</v>
          </cell>
          <cell r="S57">
            <v>10894988000990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IGARASSU (COVID-19)</v>
          </cell>
          <cell r="R58" t="str">
            <v>FUNDAÇÃO GESTÃO HOSPITALAR MARTINIANO FERNANDES - FGH</v>
          </cell>
          <cell r="S58">
            <v>9039744000437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IMBIRIBEIRA</v>
          </cell>
          <cell r="R59" t="str">
            <v>IPAS - INSTITUTO PERNAMBUCANO DE ASSISTÊNCIA E SAÚDE</v>
          </cell>
          <cell r="S59">
            <v>10075232000243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IMBIRIBEIRA - C.G 003/2021</v>
          </cell>
          <cell r="R60" t="str">
            <v>S3 SAÚDE - ASSOCIAÇÃO DE PROTEÇÃO A MATERNIDADE E INFÂNCIA UBAÍRA</v>
          </cell>
          <cell r="S60">
            <v>14284483000108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NOVA DESCOBERTA - C.G 002/2011</v>
          </cell>
          <cell r="R61" t="str">
            <v>HOSP. MARIA LUCINDA - FUNDAÇÃO MANOEL DA SILVA ALMEIDA</v>
          </cell>
          <cell r="S61">
            <v>9767633000528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NOVA DESCOBERTA - C.G 008/2022</v>
          </cell>
          <cell r="R62" t="str">
            <v>HOSP. MARIA LUCINDA - FUNDAÇÃO MANOEL DA SILVA ALMEIDA</v>
          </cell>
          <cell r="S62">
            <v>9767633000528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NOVA DESCOBERTA (COVID-19) - C.G 002/2011</v>
          </cell>
          <cell r="R63" t="str">
            <v>HOSP. MARIA LUCINDA - FUNDAÇÃO MANOEL DA SILVA ALMEIDA</v>
          </cell>
          <cell r="S63">
            <v>9767633000528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OLINDA</v>
          </cell>
          <cell r="R64" t="str">
            <v>FUNDAÇÃO GESTÃO HOSPITALAR MARTINIANO FERNANDES - FGH</v>
          </cell>
          <cell r="S64">
            <v>9039744000356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OLINDA - C.G 001/2022</v>
          </cell>
          <cell r="R65" t="str">
            <v>ISMEP - INSTITUTO SOCIAL DAS MEDIANEIRAS DA PAZ</v>
          </cell>
          <cell r="S65">
            <v>10739225002161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OLINDA (COVID-19)</v>
          </cell>
          <cell r="R66" t="str">
            <v>FUNDAÇÃO GESTÃO HOSPITALAR MARTINIANO FERNANDES - FGH</v>
          </cell>
          <cell r="S66">
            <v>9039744000356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PAULISTA</v>
          </cell>
          <cell r="R67" t="str">
            <v>FUNDAÇÃO GESTÃO HOSPITALAR MARTINIANO FERNANDES - FGH</v>
          </cell>
          <cell r="S67">
            <v>9039744000518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PAULISTA - C.G 003/2022</v>
          </cell>
          <cell r="R68" t="str">
            <v>HOSP. MARIA LUCINDA - FUNDAÇÃO MANOEL DA SILVA ALMEIDA</v>
          </cell>
          <cell r="S68">
            <v>9767633000102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PAULISTA (COVID-19)</v>
          </cell>
          <cell r="R69" t="str">
            <v>FUNDAÇÃO GESTÃO HOSPITALAR MARTINIANO FERNANDES - FGH</v>
          </cell>
          <cell r="S69">
            <v>9039744000518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SÃO LOURENÇO DA MATA - C.G 001/2010</v>
          </cell>
          <cell r="R70" t="str">
            <v>FUNDAÇÃO GESTÃO HOSPITALAR MARTINIANO FERNANDES - FGH</v>
          </cell>
          <cell r="S70">
            <v>9039744000607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SÃO LOURENÇO DA MATA - C.G 006/2022</v>
          </cell>
          <cell r="R71" t="str">
            <v>FUNDAÇÃO GESTÃO HOSPITALAR MARTINIANO FERNANDES - FGH</v>
          </cell>
          <cell r="S71">
            <v>9039744000607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SÃO LOURENÇO DA MATA (COVID-19) - C.G 001/2010</v>
          </cell>
          <cell r="R72" t="str">
            <v>FUNDAÇÃO GESTÃO HOSPITALAR MARTINIANO FERNANDES - FGH</v>
          </cell>
          <cell r="S72">
            <v>9039744000607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TORRÕES - C.G 002/2010</v>
          </cell>
          <cell r="R73" t="str">
            <v>SANTA CASA DE MISERICÓRDIA DO RECIFE</v>
          </cell>
          <cell r="S73">
            <v>10869782001206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TORRÕES - C.G 009/2022</v>
          </cell>
          <cell r="R74" t="str">
            <v>HOSP. MARIA LUCINDA - FUNDAÇÃO MANOEL DA SILVA ALMEIDA</v>
          </cell>
          <cell r="S74">
            <v>9767633000870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TORRÕES (COVID-19) - C.G 002/2010</v>
          </cell>
          <cell r="R75" t="str">
            <v>SANTA CASA DE MISERICÓRDIA DO RECIFE</v>
          </cell>
          <cell r="S75">
            <v>10869782001206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UPAE AFOGADOS DA INGAZEIRA</v>
          </cell>
          <cell r="R76" t="str">
            <v>HOSPITAL DO TRICENTENÁRIO</v>
          </cell>
          <cell r="S76">
            <v>10583920000648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UPAE ARCOVERDE</v>
          </cell>
          <cell r="R77" t="str">
            <v>SPCC - SOCIEDADE PERNAMBUCANA DE COMBATE AO CÂNCER (HCP)</v>
          </cell>
          <cell r="S77">
            <v>10894988000214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UPAE BELO JARDIM</v>
          </cell>
          <cell r="R78" t="str">
            <v>SPCC - SOCIEDADE PERNAMBUCANA DE COMBATE AO CÂNCER (HCP)</v>
          </cell>
          <cell r="S78">
            <v>10894988000303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UPAE CARPINA - CG Nº 022/2022</v>
          </cell>
          <cell r="R79" t="str">
            <v>FUNDAÇÃO GESTÃO HOSPITALAR MARTINIANO FERNANDES - FGH</v>
          </cell>
          <cell r="S79">
            <v>9039744000194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UPAE CARUARU</v>
          </cell>
          <cell r="R80" t="str">
            <v>SPCC - SOCIEDADE PERNAMBUCANA DE COMBATE AO CÂNCER (HCP)</v>
          </cell>
          <cell r="S80">
            <v>10894988000729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UPAE ESCADA - CG Nº 021/2022</v>
          </cell>
          <cell r="R81" t="str">
            <v>FUNDAÇÃO GESTÃO HOSPITALAR MARTINIANO FERNANDES - FGH</v>
          </cell>
          <cell r="S81">
            <v>9039744000194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UPAE GARANHUNS</v>
          </cell>
          <cell r="R82" t="str">
            <v>FUNDAÇÃO GESTÃO HOSPITALAR MARTINIANO FERNANDES - FGH</v>
          </cell>
          <cell r="S82">
            <v>9039744001409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UPAE GARANHUNS (COVID-19)</v>
          </cell>
          <cell r="R83" t="str">
            <v>FUNDAÇÃO GESTÃO HOSPITALAR MARTINIANO FERNANDES - FGH</v>
          </cell>
          <cell r="S83">
            <v>9039744001409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UPAE GOIANA (COVID-19)</v>
          </cell>
          <cell r="R84" t="str">
            <v>FUNDAÇÃO GESTÃO HOSPITALAR MARTINIANO FERNANDES - FGH</v>
          </cell>
          <cell r="S84">
            <v>9039744000194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UPAE GOIANA (COVID-19) - CG Nº 003/2021</v>
          </cell>
          <cell r="R85" t="str">
            <v>ISMEP - INSTITUTO SOCIAL DAS MEDIANEIRAS DA PAZ</v>
          </cell>
          <cell r="S85">
            <v>10739225002080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UPAE GRANDE RECIFE</v>
          </cell>
          <cell r="R86" t="str">
            <v>IBDAH - INST. BRASILEIRO DE DESENVOLVIMENTO DA ADM HOSPITALAR</v>
          </cell>
          <cell r="S86">
            <v>7267476001023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UPAE LIMOEIRO</v>
          </cell>
          <cell r="R87" t="str">
            <v>APAMI SURUBIM</v>
          </cell>
          <cell r="S87">
            <v>11754025000369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UPAE OURICURI - CG Nº 002/2020</v>
          </cell>
          <cell r="R88" t="str">
            <v>ISMEP - INSTITUTO SOCIAL DAS MEDIANEIRAS DA PAZ</v>
          </cell>
          <cell r="S88">
            <v>10739225001785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PALMARES - CG Nº 020/2022</v>
          </cell>
          <cell r="R89" t="str">
            <v>SPCC - SOCIEDADE PERNAMBUCANA DE COMBATE AO CÂNCER (HCP)</v>
          </cell>
          <cell r="S89">
            <v>10894988000133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PETROLINA</v>
          </cell>
          <cell r="R90" t="str">
            <v>IMIP - INSTITUTO DE MEDICINA INTEGRAL PROF. FERNANDO FIGUEIRA</v>
          </cell>
          <cell r="S90">
            <v>10988301000714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PETROLINA (COVID-19 - 24h)</v>
          </cell>
          <cell r="R91" t="str">
            <v>IMIP - INSTITUTO DE MEDICINA INTEGRAL PROF. FERNANDO FIGUEIRA</v>
          </cell>
          <cell r="S91">
            <v>10988301000714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PETROLINA (COVID-19)</v>
          </cell>
          <cell r="R92" t="str">
            <v>IMIP - INSTITUTO DE MEDICINA INTEGRAL PROF. FERNANDO FIGUEIRA</v>
          </cell>
          <cell r="S92">
            <v>10988301000714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SALGUEIRO</v>
          </cell>
          <cell r="R93" t="str">
            <v>FUNDAÇÃO GESTÃO HOSPITALAR MARTINIANO FERNANDES - FGH</v>
          </cell>
          <cell r="S93">
            <v>9039744001590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SERRA TALHADA</v>
          </cell>
          <cell r="R94" t="str">
            <v>HOSPITAL DO TRICENTENÁRIO</v>
          </cell>
          <cell r="S94">
            <v>10583920000729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R124" t="str">
            <v>OSS</v>
          </cell>
          <cell r="S124" t="str">
            <v>CNPJ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Q125" t="str">
            <v>APAMI SURUBIM</v>
          </cell>
          <cell r="R125" t="str">
            <v>APAMI SURUBIM</v>
          </cell>
          <cell r="S125">
            <v>11754025000105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HCP - HOSPITAL DO CÂNCER DE PERNAMBUCO</v>
          </cell>
          <cell r="R126" t="str">
            <v>SPCC - SOCIEDADE PERNAMBUCANA DE COMBATE AO CÂNCER (HCP)</v>
          </cell>
          <cell r="S126">
            <v>10894988000133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HOSP. MARIA LUCINDA - FUNDAÇÃO MANOEL DA SILVA ALMEIDA</v>
          </cell>
          <cell r="R127" t="str">
            <v>HOSP. MARIA LUCINDA - FUNDAÇÃO MANOEL DA SILVA ALMEIDA</v>
          </cell>
          <cell r="S127">
            <v>9767633000102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HOSPITAL DO TRICENTENÁRIO</v>
          </cell>
          <cell r="R128" t="str">
            <v>HOSPITAL DO TRICENTENÁRIO</v>
          </cell>
          <cell r="S128">
            <v>10583920000133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IBDAH - INST. BRASILEIRO DE DESENVOLVIMENTO DA ADM HOSPITALAR</v>
          </cell>
          <cell r="R129" t="str">
            <v>IBDAH - INST. BRASILEIRO DE DESENVOLVIMENTO DA ADM HOSPITALAR</v>
          </cell>
          <cell r="S129">
            <v>7267476000132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IMIP - INSTITUTO DE MEDICINA INTEGRAL PROF. FERNANDO FIGUEIRA</v>
          </cell>
          <cell r="R130" t="str">
            <v>IMIP - INSTITUTO DE MEDICINA INTEGRAL PROF. FERNANDO FIGUEIRA</v>
          </cell>
          <cell r="S130">
            <v>10988301000129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FUNDAÇÃO GESTÃO HOSPITALAR MARTINIANO FERNANDES - FGH</v>
          </cell>
          <cell r="R131" t="str">
            <v>FUNDAÇÃO GESTÃO HOSPITALAR MARTINIANO FERNANDES - FGH</v>
          </cell>
          <cell r="S131">
            <v>9039744000194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IPAS - INSTITUTO PERNAMBUCANO DE ASSISTÊNCIA E SAÚDE</v>
          </cell>
          <cell r="R132" t="str">
            <v>IPAS - INSTITUTO PERNAMBUCANO DE ASSISTÊNCIA E SAÚDE</v>
          </cell>
          <cell r="S132">
            <v>10075232000243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ISMEP - INSTITUTO SOCIAL DAS MEDIANEIRAS DA PAZ</v>
          </cell>
          <cell r="R133" t="str">
            <v>ISMEP - INSTITUTO SOCIAL DAS MEDIANEIRAS DA PAZ</v>
          </cell>
          <cell r="S133">
            <v>10739225001785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S3 SAÚDE - ASSOCIAÇÃO DE PROTEÇÃO A MATERNIDADE E INFÂNCIA UBAÍRA</v>
          </cell>
          <cell r="R134" t="str">
            <v>S3 SAÚDE - ASSOCIAÇÃO DE PROTEÇÃO A MATERNIDADE E INFÂNCIA UBAÍRA</v>
          </cell>
          <cell r="S134">
            <v>14284483000108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SANTA CASA DE MISERICÓRDIA DO RECIFE</v>
          </cell>
          <cell r="R135" t="str">
            <v>SANTA CASA DE MISERICÓRDIA DO RECIFE</v>
          </cell>
          <cell r="S135">
            <v>10869782000153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AL156" t="str">
            <v>11.6.1.1.3. Laboratório</v>
          </cell>
        </row>
        <row r="157">
          <cell r="B157" t="str">
            <v>11.6.3.1.8. Limpeza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AL160" t="str">
            <v>11.6.1.2.1. Médicos</v>
          </cell>
        </row>
        <row r="161">
          <cell r="B161" t="str">
            <v>11.6.3.2.3. Outros Serviços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AL163" t="str">
            <v>11.6.1.3.1. Médicos</v>
          </cell>
        </row>
        <row r="164">
          <cell r="B164" t="str">
            <v>11.7.1.1.3. Outros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AL168" t="str">
            <v>11.6.3.1.1.1. Lavanderia</v>
          </cell>
        </row>
        <row r="169">
          <cell r="B169" t="str">
            <v>11.7.2.1.3. Engenharia Clínica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AL173" t="str">
            <v>11.6.3.1.4. Vigilância</v>
          </cell>
        </row>
        <row r="174">
          <cell r="B174" t="str">
            <v>11.8.1. Equipamentos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AL177" t="str">
            <v>11.6.3.1.8. Limpeza</v>
          </cell>
        </row>
        <row r="178">
          <cell r="B178" t="str">
            <v>11.9.1 EQUIPAMENTOS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ndo Fixo"/>
      <sheetName val="DADOS_OCULTAR"/>
      <sheetName val="DADOS (OCULTAR)"/>
      <sheetName val="MEM.CÁLC.FP."/>
    </sheetNames>
    <sheetDataSet>
      <sheetData sheetId="0"/>
      <sheetData sheetId="1">
        <row r="5">
          <cell r="B5" t="str">
            <v xml:space="preserve"> 2.1. Materiais Descartáveis/Materiais de Penso </v>
          </cell>
        </row>
        <row r="6">
          <cell r="B6" t="str">
            <v xml:space="preserve"> 2.2. Medicamentos </v>
          </cell>
        </row>
        <row r="7">
          <cell r="B7" t="str">
            <v xml:space="preserve"> 2.3. Dietas Industrializadas </v>
          </cell>
        </row>
        <row r="8">
          <cell r="B8" t="str">
            <v xml:space="preserve"> 2.4. Gases Medicinais </v>
          </cell>
        </row>
        <row r="9">
          <cell r="B9" t="str">
            <v xml:space="preserve"> 2.5. OPME (Orteses, Próteses e Materiais Especiais) </v>
          </cell>
        </row>
        <row r="10">
          <cell r="B10" t="str">
            <v xml:space="preserve"> 2.6. Material de uso odontológico </v>
          </cell>
        </row>
        <row r="11">
          <cell r="B11" t="str">
            <v xml:space="preserve"> 2.7. Material laboratorial </v>
          </cell>
        </row>
        <row r="12">
          <cell r="B12" t="str">
            <v xml:space="preserve"> 2.8. Outras Despesas com Insumos Assistenciais </v>
          </cell>
        </row>
        <row r="13">
          <cell r="B13" t="str">
            <v xml:space="preserve"> 3.1. Material de Higienização e Limpeza </v>
          </cell>
        </row>
        <row r="14">
          <cell r="B14" t="str">
            <v xml:space="preserve"> 3.2. Material/Gêneros Alimentícios </v>
          </cell>
        </row>
        <row r="15">
          <cell r="B15" t="str">
            <v xml:space="preserve"> 3.3. Material Expediente </v>
          </cell>
        </row>
        <row r="16">
          <cell r="B16" t="str">
            <v xml:space="preserve"> 3.4. Combustível </v>
          </cell>
        </row>
        <row r="17">
          <cell r="B17" t="str">
            <v xml:space="preserve">3.5. GLP </v>
          </cell>
        </row>
        <row r="18">
          <cell r="B18" t="str">
            <v xml:space="preserve">3.6.1. Manutenção de Bem Imóvel </v>
          </cell>
        </row>
        <row r="19">
          <cell r="B19" t="str">
            <v xml:space="preserve">3.6.2.1. Suprimentos de Informática </v>
          </cell>
        </row>
        <row r="20">
          <cell r="B20" t="str">
            <v xml:space="preserve">3.6.2.2.1. Lubrificantes Veiculares </v>
          </cell>
        </row>
        <row r="21">
          <cell r="B21" t="str">
            <v xml:space="preserve">3.6.2.2.2. Outros Materiais de Manutenção de Veículos </v>
          </cell>
        </row>
        <row r="22">
          <cell r="B22" t="str">
            <v xml:space="preserve">3.6.2.3. Equipamento Médico-Hospitalar </v>
          </cell>
        </row>
        <row r="23">
          <cell r="B23" t="str">
            <v xml:space="preserve">3.6.2.4. Outros Materiais de Manutenção de Bem Móvel </v>
          </cell>
        </row>
        <row r="24">
          <cell r="B24" t="str">
            <v xml:space="preserve">3.7. Tecidos, Fardamentos e EPI </v>
          </cell>
        </row>
        <row r="25">
          <cell r="B25" t="str">
            <v xml:space="preserve">3.8. Outras Despesas com Materiais Diversos </v>
          </cell>
        </row>
        <row r="26">
          <cell r="B26" t="str">
            <v>4.1. Seguros (Imóvel e veículos)</v>
          </cell>
        </row>
        <row r="27">
          <cell r="B27" t="str">
            <v>4.2.1. Taxas</v>
          </cell>
        </row>
        <row r="28">
          <cell r="B28" t="str">
            <v>4.2.2. Contribuições</v>
          </cell>
        </row>
        <row r="29">
          <cell r="B29" t="str">
            <v>4.3.1. Taxa de Manutenção de Conta</v>
          </cell>
        </row>
        <row r="30">
          <cell r="B30" t="str">
            <v>4.3.2. Tarifas</v>
          </cell>
        </row>
        <row r="31">
          <cell r="B31" t="str">
            <v>5.1.1. Telefonia Móvel</v>
          </cell>
        </row>
        <row r="32">
          <cell r="B32" t="str">
            <v>5.1.2. Telefonia Fixa/Internet</v>
          </cell>
        </row>
        <row r="33">
          <cell r="B33" t="str">
            <v>5.2. Água</v>
          </cell>
        </row>
        <row r="34">
          <cell r="B34" t="str">
            <v>5.3. Energia Elétrica</v>
          </cell>
        </row>
        <row r="35">
          <cell r="B35" t="str">
            <v>5.4.1. Locação de Imóvel (Pessoa Física)</v>
          </cell>
        </row>
        <row r="36">
          <cell r="B36" t="str">
            <v>5.4.2. Locação de Imóvel (Pessoa Jurídica)</v>
          </cell>
        </row>
        <row r="37">
          <cell r="B37" t="str">
            <v>5.4.3. Locação de Máquinas e Equipamentos (Pessoa Jurídica)</v>
          </cell>
        </row>
        <row r="38">
          <cell r="B38" t="str">
            <v>5.4.4. Locação de Equipamentos Médico-Hospitalares (Pessoa Jurídica)</v>
          </cell>
        </row>
        <row r="39">
          <cell r="B39" t="str">
            <v>5.4.5. Locação de Veículos Automotores (Pessoa Jurídica) (Exceto Ambulância)</v>
          </cell>
        </row>
        <row r="40">
          <cell r="B40" t="str">
            <v>5.5. Serviço Gráficos, de Encadernação e de Emolduração</v>
          </cell>
        </row>
        <row r="41">
          <cell r="B41" t="str">
            <v>5.6. Serviços Judiciais e Cartoriais</v>
          </cell>
        </row>
        <row r="42">
          <cell r="B42" t="str">
            <v>5.7.1. Outras Despesas Gerais (Pessoa Física)</v>
          </cell>
        </row>
        <row r="43">
          <cell r="B43" t="str">
            <v>5.7.2. Outras Despesas Gerais (Pessoa Juridica)</v>
          </cell>
        </row>
        <row r="44">
          <cell r="B44" t="str">
            <v>6.1.1.1. Médicos</v>
          </cell>
        </row>
        <row r="45">
          <cell r="B45" t="str">
            <v>6.1.1.2. Outros profissionais de saúde</v>
          </cell>
        </row>
        <row r="46">
          <cell r="B46" t="str">
            <v>6.1.1.3. Laboratório</v>
          </cell>
        </row>
        <row r="47">
          <cell r="B47" t="str">
            <v>6.1.1.4. Alimentação/Dietas</v>
          </cell>
        </row>
        <row r="48">
          <cell r="B48" t="str">
            <v>6.1.1.5. Locação de Ambulâncias</v>
          </cell>
        </row>
        <row r="49">
          <cell r="B49" t="str">
            <v>6.1.1.6. Outras Pessoas Jurídicas</v>
          </cell>
        </row>
        <row r="50">
          <cell r="B50" t="str">
            <v>6.1.2.1. Médicos</v>
          </cell>
        </row>
        <row r="51">
          <cell r="B51" t="str">
            <v>6.1.2.2. Outros profissionais de saúde</v>
          </cell>
        </row>
        <row r="52">
          <cell r="B52" t="str">
            <v>6.1.2.3. Farmacêutico</v>
          </cell>
        </row>
        <row r="53">
          <cell r="B53" t="str">
            <v>6.1.3.1. Médicos</v>
          </cell>
        </row>
        <row r="54">
          <cell r="B54" t="str">
            <v>6.1.3.2. Outros profissionais de saúde</v>
          </cell>
        </row>
        <row r="55">
          <cell r="B55" t="str">
            <v>6.2.1. Pessoa Jurídica</v>
          </cell>
        </row>
        <row r="56">
          <cell r="B56" t="str">
            <v>6.2.2. Pessoa Física</v>
          </cell>
        </row>
        <row r="57">
          <cell r="B57" t="str">
            <v>6.2.3. Cooperativas</v>
          </cell>
        </row>
        <row r="58">
          <cell r="B58" t="str">
            <v>6.3.1.1.1. Lavanderia</v>
          </cell>
        </row>
        <row r="59">
          <cell r="B59" t="str">
            <v>6.3.1.1.2.Serviços de Cozinha e Copeira</v>
          </cell>
        </row>
        <row r="60">
          <cell r="B60" t="str">
            <v>6.3.1.1.3. Outros Serviços Domésticos</v>
          </cell>
        </row>
        <row r="61">
          <cell r="B61" t="str">
            <v>6.3.1.2. Coleta de Lixo Hospitalar</v>
          </cell>
        </row>
        <row r="62">
          <cell r="B62" t="str">
            <v>6.3.1.3. Manutenção/Aluguel/Uso de Sistemas ou Softwares</v>
          </cell>
        </row>
        <row r="63">
          <cell r="B63" t="str">
            <v>6.3.1.4. Vigilância</v>
          </cell>
        </row>
        <row r="64">
          <cell r="B64" t="str">
            <v>6.3.1.5. Consultorias e Treinamentos</v>
          </cell>
        </row>
        <row r="65">
          <cell r="B65" t="str">
            <v>6.3.1.6. Serviços Técnicos Profissionais</v>
          </cell>
        </row>
        <row r="66">
          <cell r="B66" t="str">
            <v>6.3.1.7. Dedetização</v>
          </cell>
        </row>
        <row r="67">
          <cell r="B67" t="str">
            <v>6.3.1.8. Limpeza</v>
          </cell>
        </row>
        <row r="68">
          <cell r="B68" t="str">
            <v>6.3.1.9. Outras Pessoas Jurídicas</v>
          </cell>
        </row>
        <row r="69">
          <cell r="B69" t="str">
            <v>6.3.2.1. Técnico Profissional (Nível Superior)</v>
          </cell>
        </row>
        <row r="70">
          <cell r="B70" t="str">
            <v>6.3.2.2. Apoio Administrativo, Técnico e Operacional</v>
          </cell>
        </row>
        <row r="71">
          <cell r="B71" t="str">
            <v>6.3.2.3. Outros Serviços</v>
          </cell>
        </row>
        <row r="72">
          <cell r="B72" t="str">
            <v>7.1.1.1. Equipamentos Médico-Hospitalar</v>
          </cell>
        </row>
        <row r="73">
          <cell r="B73" t="str">
            <v>7.1.1.2. Equipamentos de Informática</v>
          </cell>
        </row>
        <row r="74">
          <cell r="B74" t="str">
            <v>7.1.1.3. Outros Reparos e Manutenção de Equipamentos</v>
          </cell>
        </row>
        <row r="75">
          <cell r="B75" t="str">
            <v>7.1.2. Reparo e Manutenção de Bens Móveis de Outras Naturezas</v>
          </cell>
        </row>
        <row r="76">
          <cell r="B76" t="str">
            <v>7.1.3. Reparo e Manutenção de Bens Imóveis</v>
          </cell>
        </row>
        <row r="77">
          <cell r="B77" t="str">
            <v>7.2.1.1. Equipamentos Médico-Hospitalar</v>
          </cell>
        </row>
        <row r="78">
          <cell r="B78" t="str">
            <v>7.2.1.2. Equipamentos de Informática</v>
          </cell>
        </row>
        <row r="79">
          <cell r="B79" t="str">
            <v>7.2.1.3. Engenharia Clínica</v>
          </cell>
        </row>
        <row r="80">
          <cell r="B80" t="str">
            <v>7.2.1.4. Outros Reparos e Manutenção de Máquinas e Equipamentos</v>
          </cell>
        </row>
        <row r="81">
          <cell r="B81" t="str">
            <v>7.2.2. Reparo e Manutenção de Bens Imóveis</v>
          </cell>
        </row>
        <row r="82">
          <cell r="B82" t="str">
            <v>7.2.3. Reparo e Manutenção de Veículos</v>
          </cell>
        </row>
        <row r="83">
          <cell r="B83" t="str">
            <v>7.2.4. Reparo e Manutenção de Bens Móveis de Outras Naturezas</v>
          </cell>
        </row>
        <row r="84">
          <cell r="B84" t="str">
            <v>8.1. Equipamentos</v>
          </cell>
        </row>
        <row r="85">
          <cell r="B85" t="str">
            <v>8.2. Móveis e Utensílios</v>
          </cell>
        </row>
        <row r="86">
          <cell r="B86" t="str">
            <v>8.3. Obras e Construções</v>
          </cell>
        </row>
        <row r="87">
          <cell r="B87" t="str">
            <v>8.4. Outras despesas Investimentos</v>
          </cell>
        </row>
        <row r="88">
          <cell r="B88" t="str">
            <v>9.1 EQUIPAMENTOS</v>
          </cell>
        </row>
        <row r="89">
          <cell r="B89" t="str">
            <v>9.2 MÓVEIS E UTENSÍLIOS</v>
          </cell>
        </row>
        <row r="90">
          <cell r="B90" t="str">
            <v>9.3 OBRAS E CONSTRUÇÕES</v>
          </cell>
        </row>
        <row r="91">
          <cell r="B91" t="str">
            <v>9.4 VEÍCULOS</v>
          </cell>
        </row>
        <row r="92">
          <cell r="B92" t="str">
            <v>9.5 OUTRAS DESPESAS COM INVESTIMENTOS</v>
          </cell>
        </row>
        <row r="93">
          <cell r="B93" t="str">
            <v>10. Despesas com Ensino e Pesquisa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mip-sistemas.org.br/sistemas/_scriptcase_producao_v9/file/doc/portal_transparencia/contratos_fornecedores/5573/32352786000100p.pdf" TargetMode="External"/><Relationship Id="rId13" Type="http://schemas.openxmlformats.org/officeDocument/2006/relationships/hyperlink" Target="https://imip-sistemas.org.br/sistemas/_scriptcase_producao_v9/file/doc/portal_transparencia/contratos_fornecedores/5281/35385996000185p.pdf" TargetMode="External"/><Relationship Id="rId18" Type="http://schemas.openxmlformats.org/officeDocument/2006/relationships/hyperlink" Target="https://imip-sistemas.org.br/sistemas/_scriptcase_producao_v9/file/doc/portal_transparencia/contratos_fornecedores/5342/19786063000143p.pdf" TargetMode="External"/><Relationship Id="rId3" Type="http://schemas.openxmlformats.org/officeDocument/2006/relationships/hyperlink" Target="https://imip-sistemas.org.br/sistemas/_scriptcase_producao_v9/file/doc/portal_transparencia/contratos_fornecedores/5280/41863161000196p.pdf" TargetMode="External"/><Relationship Id="rId21" Type="http://schemas.openxmlformats.org/officeDocument/2006/relationships/hyperlink" Target="https://fgh-sistemas.org.br/sistemas/_scriptcase_producao_v9_fgh/file/doc/portal_transparencia/contratos_fornecedores/5529/10279299000119p.pdf" TargetMode="External"/><Relationship Id="rId7" Type="http://schemas.openxmlformats.org/officeDocument/2006/relationships/hyperlink" Target="https://imip-sistemas.org.br/sistemas/_scriptcase_producao_v9/file/doc/portal_transparencia/contratos_fornecedores/5448/45956300000187p.pdf" TargetMode="External"/><Relationship Id="rId12" Type="http://schemas.openxmlformats.org/officeDocument/2006/relationships/hyperlink" Target="https://imip-sistemas.org.br/sistemas/_scriptcase_producao_v9/file/doc/portal_transparencia/contratos_fornecedores/5539/46089047000174p.pdf" TargetMode="External"/><Relationship Id="rId17" Type="http://schemas.openxmlformats.org/officeDocument/2006/relationships/hyperlink" Target="https://imip-sistemas.org.br/sistemas/_scriptcase_producao_v9/file/doc/portal_transparencia/contratos_fornecedores/5673/10229013000190p.pdf" TargetMode="External"/><Relationship Id="rId2" Type="http://schemas.openxmlformats.org/officeDocument/2006/relationships/hyperlink" Target="https://imip-sistemas.org.br/sistemas/_scriptcase_producao_v9/file/doc/portal_transparencia/contratos_fornecedores/5327/24050462000181p.pdf" TargetMode="External"/><Relationship Id="rId16" Type="http://schemas.openxmlformats.org/officeDocument/2006/relationships/hyperlink" Target="https://imip-sistemas.org.br/sistemas/_scriptcase_producao_v9/file/doc/portal_transparencia/contratos_fornecedores/5541/04236064000147p.pdf" TargetMode="External"/><Relationship Id="rId20" Type="http://schemas.openxmlformats.org/officeDocument/2006/relationships/hyperlink" Target="https://fgh-sistemas.org.br/sistemas/_scriptcase_producao_v9_fgh/file/doc/portal_transparencia/contratos_fornecedores/5288/24801362000140p.pdf" TargetMode="External"/><Relationship Id="rId1" Type="http://schemas.openxmlformats.org/officeDocument/2006/relationships/hyperlink" Target="https://imip-sistemas.org.br/sistemas/_scriptcase_producao_v9/file/doc/portal_transparencia/contratos_fornecedores/5178/11863530000180P.pdf" TargetMode="External"/><Relationship Id="rId6" Type="http://schemas.openxmlformats.org/officeDocument/2006/relationships/hyperlink" Target="https://imip-sistemas.org.br/sistemas/_scriptcase_producao_v9/file/doc/portal_transparencia/contratos_fornecedores/5310/37355709000110p.pdf" TargetMode="External"/><Relationship Id="rId11" Type="http://schemas.openxmlformats.org/officeDocument/2006/relationships/hyperlink" Target="https://imip-sistemas.org.br/sistemas/_scriptcase_producao_v9/file/doc/portal_transparencia/contratos_fornecedores/5558/37809664000106p.pdf" TargetMode="External"/><Relationship Id="rId5" Type="http://schemas.openxmlformats.org/officeDocument/2006/relationships/hyperlink" Target="https://imip-sistemas.org.br/sistemas/_scriptcase_producao_v9/file/doc/portal_transparencia/contratos_fornecedores/5447/28943994000107p.pdf" TargetMode="External"/><Relationship Id="rId15" Type="http://schemas.openxmlformats.org/officeDocument/2006/relationships/hyperlink" Target="https://imip-sistemas.org.br/sistemas/_scriptcase_producao_v9/file/doc/portal_transparencia/contratos_fornecedores/5234/35188179000137p.pdf" TargetMode="External"/><Relationship Id="rId10" Type="http://schemas.openxmlformats.org/officeDocument/2006/relationships/hyperlink" Target="https://imip-sistemas.org.br/sistemas/_scriptcase_producao_v9/file/doc/portal_transparencia/contratos_fornecedores/5328/43939383000170p.pdf" TargetMode="External"/><Relationship Id="rId19" Type="http://schemas.openxmlformats.org/officeDocument/2006/relationships/hyperlink" Target="https://imip-sistemas.org.br/sistemas/_scriptcase_producao_v9/file/doc/portal_transparencia/contratos_fornecedores/5279/03480539000183p.pdf" TargetMode="External"/><Relationship Id="rId4" Type="http://schemas.openxmlformats.org/officeDocument/2006/relationships/hyperlink" Target="https://imip-sistemas.org.br/sistemas/_scriptcase_producao_v9/file/doc/portal_transparencia/contratos_fornecedores/5291/40934370000110p.pdf" TargetMode="External"/><Relationship Id="rId9" Type="http://schemas.openxmlformats.org/officeDocument/2006/relationships/hyperlink" Target="https://imip-sistemas.org.br/sistemas/_scriptcase_producao_v9/file/doc/portal_transparencia/contratos_fornecedores/5538/45357836000186p.pdf" TargetMode="External"/><Relationship Id="rId14" Type="http://schemas.openxmlformats.org/officeDocument/2006/relationships/hyperlink" Target="https://imip-sistemas.org.br/sistemas/_scriptcase_producao_v9/file/doc/portal_transparencia/contratos_fornecedores/5290/37055071000100p.pdf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V992"/>
  <sheetViews>
    <sheetView showGridLines="0" tabSelected="1" topLeftCell="A4" zoomScale="70" zoomScaleNormal="70" workbookViewId="0">
      <selection activeCell="B27" sqref="B27"/>
    </sheetView>
  </sheetViews>
  <sheetFormatPr defaultColWidth="8.7109375" defaultRowHeight="12.75" x14ac:dyDescent="0.2"/>
  <cols>
    <col min="1" max="1" width="33.28515625" style="22" customWidth="1"/>
    <col min="2" max="2" width="46.28515625" style="22" customWidth="1"/>
    <col min="3" max="3" width="30" style="23" customWidth="1"/>
    <col min="4" max="4" width="58.28515625" style="22" customWidth="1"/>
    <col min="5" max="5" width="69.7109375" style="24" customWidth="1"/>
    <col min="6" max="6" width="29.140625" style="25" customWidth="1"/>
    <col min="7" max="7" width="28.7109375" style="25" customWidth="1"/>
    <col min="8" max="8" width="32.28515625" style="26" customWidth="1"/>
    <col min="9" max="9" width="47.7109375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(OCULTAR)'!$Q$3:$S$135,3,0),"")</f>
        <v>9039744000194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44788</v>
      </c>
      <c r="G2" s="9" t="s">
        <v>13</v>
      </c>
      <c r="H2" s="10">
        <f>4500+2280+900</f>
        <v>7680</v>
      </c>
      <c r="I2" s="11" t="s">
        <v>14</v>
      </c>
    </row>
    <row r="3" spans="1:22" s="13" customFormat="1" ht="20.25" customHeight="1" x14ac:dyDescent="0.2">
      <c r="A3" s="4">
        <f>IFERROR(VLOOKUP(B3,'[1]DADOS (OCULTAR)'!$Q$3:$S$135,3,0),"")</f>
        <v>9039744000194</v>
      </c>
      <c r="B3" s="5" t="s">
        <v>9</v>
      </c>
      <c r="C3" s="6" t="s">
        <v>15</v>
      </c>
      <c r="D3" s="7" t="s">
        <v>16</v>
      </c>
      <c r="E3" s="8" t="s">
        <v>17</v>
      </c>
      <c r="F3" s="9">
        <v>44818</v>
      </c>
      <c r="G3" s="9">
        <v>44999</v>
      </c>
      <c r="H3" s="12">
        <v>1.85</v>
      </c>
      <c r="I3" s="11" t="s">
        <v>18</v>
      </c>
      <c r="V3" s="13" t="s">
        <v>19</v>
      </c>
    </row>
    <row r="4" spans="1:22" s="13" customFormat="1" ht="20.25" customHeight="1" x14ac:dyDescent="0.2">
      <c r="A4" s="4">
        <f>IFERROR(VLOOKUP(B4,'[1]DADOS (OCULTAR)'!$Q$3:$S$135,3,0),"")</f>
        <v>9039744000194</v>
      </c>
      <c r="B4" s="5" t="s">
        <v>9</v>
      </c>
      <c r="C4" s="6" t="s">
        <v>20</v>
      </c>
      <c r="D4" s="7" t="s">
        <v>21</v>
      </c>
      <c r="E4" s="8" t="s">
        <v>22</v>
      </c>
      <c r="F4" s="9">
        <v>44823</v>
      </c>
      <c r="G4" s="9">
        <v>45004</v>
      </c>
      <c r="H4" s="14">
        <v>360</v>
      </c>
      <c r="I4" s="11" t="s">
        <v>23</v>
      </c>
      <c r="V4" s="15" t="s">
        <v>24</v>
      </c>
    </row>
    <row r="5" spans="1:22" s="13" customFormat="1" ht="20.25" customHeight="1" x14ac:dyDescent="0.2">
      <c r="A5" s="4">
        <f>IFERROR(VLOOKUP(B5,'[1]DADOS (OCULTAR)'!$Q$3:$S$135,3,0),"")</f>
        <v>9039744000194</v>
      </c>
      <c r="B5" s="5" t="s">
        <v>9</v>
      </c>
      <c r="C5" s="6" t="s">
        <v>25</v>
      </c>
      <c r="D5" s="7" t="s">
        <v>26</v>
      </c>
      <c r="E5" s="8" t="s">
        <v>27</v>
      </c>
      <c r="F5" s="9">
        <v>44797</v>
      </c>
      <c r="G5" s="9">
        <v>45893</v>
      </c>
      <c r="H5" s="12">
        <v>3250</v>
      </c>
      <c r="I5" s="11" t="s">
        <v>28</v>
      </c>
      <c r="V5" s="15" t="s">
        <v>29</v>
      </c>
    </row>
    <row r="6" spans="1:22" s="13" customFormat="1" ht="20.25" customHeight="1" x14ac:dyDescent="0.2">
      <c r="A6" s="4">
        <f>IFERROR(VLOOKUP(B6,'[1]DADOS (OCULTAR)'!$Q$3:$S$135,3,0),"")</f>
        <v>9039744000194</v>
      </c>
      <c r="B6" s="5" t="s">
        <v>9</v>
      </c>
      <c r="C6" s="6" t="s">
        <v>30</v>
      </c>
      <c r="D6" s="16" t="s">
        <v>31</v>
      </c>
      <c r="E6" s="16" t="s">
        <v>32</v>
      </c>
      <c r="F6" s="9">
        <v>44887</v>
      </c>
      <c r="G6" s="9" t="s">
        <v>13</v>
      </c>
      <c r="H6" s="12">
        <v>3010</v>
      </c>
      <c r="I6" s="17" t="s">
        <v>33</v>
      </c>
      <c r="V6" s="15" t="s">
        <v>34</v>
      </c>
    </row>
    <row r="7" spans="1:22" s="13" customFormat="1" ht="20.25" customHeight="1" x14ac:dyDescent="0.2">
      <c r="A7" s="4">
        <f>IFERROR(VLOOKUP(B7,'[1]DADOS (OCULTAR)'!$Q$3:$S$135,3,0),"")</f>
        <v>9039744000194</v>
      </c>
      <c r="B7" s="5" t="s">
        <v>9</v>
      </c>
      <c r="C7" s="6" t="s">
        <v>35</v>
      </c>
      <c r="D7" s="16" t="s">
        <v>36</v>
      </c>
      <c r="E7" s="16" t="s">
        <v>37</v>
      </c>
      <c r="F7" s="9">
        <v>44858</v>
      </c>
      <c r="G7" s="9" t="s">
        <v>13</v>
      </c>
      <c r="H7" s="12">
        <v>1320</v>
      </c>
      <c r="I7" s="17" t="s">
        <v>38</v>
      </c>
      <c r="V7" s="15" t="s">
        <v>39</v>
      </c>
    </row>
    <row r="8" spans="1:22" s="13" customFormat="1" ht="20.25" customHeight="1" x14ac:dyDescent="0.2">
      <c r="A8" s="4">
        <f>IFERROR(VLOOKUP(B8,'[1]DADOS (OCULTAR)'!$Q$3:$S$135,3,0),"")</f>
        <v>9039744000194</v>
      </c>
      <c r="B8" s="5" t="s">
        <v>9</v>
      </c>
      <c r="C8" s="6" t="s">
        <v>40</v>
      </c>
      <c r="D8" s="16" t="s">
        <v>41</v>
      </c>
      <c r="E8" s="16" t="s">
        <v>42</v>
      </c>
      <c r="F8" s="9">
        <v>44874</v>
      </c>
      <c r="G8" s="9" t="s">
        <v>13</v>
      </c>
      <c r="H8" s="12">
        <v>1320</v>
      </c>
      <c r="I8" s="17" t="s">
        <v>43</v>
      </c>
      <c r="V8" s="15" t="s">
        <v>44</v>
      </c>
    </row>
    <row r="9" spans="1:22" s="13" customFormat="1" ht="20.25" customHeight="1" x14ac:dyDescent="0.2">
      <c r="A9" s="4">
        <f>IFERROR(VLOOKUP(B9,'[1]DADOS (OCULTAR)'!$Q$3:$S$135,3,0),"")</f>
        <v>9039744000194</v>
      </c>
      <c r="B9" s="5" t="s">
        <v>9</v>
      </c>
      <c r="C9" s="6" t="s">
        <v>45</v>
      </c>
      <c r="D9" s="16" t="s">
        <v>46</v>
      </c>
      <c r="E9" s="16" t="s">
        <v>47</v>
      </c>
      <c r="F9" s="9">
        <v>44872</v>
      </c>
      <c r="G9" s="9" t="s">
        <v>13</v>
      </c>
      <c r="H9" s="12">
        <v>1320</v>
      </c>
      <c r="I9" s="17" t="s">
        <v>48</v>
      </c>
      <c r="V9" s="15" t="s">
        <v>49</v>
      </c>
    </row>
    <row r="10" spans="1:22" s="13" customFormat="1" ht="20.25" customHeight="1" x14ac:dyDescent="0.2">
      <c r="A10" s="4">
        <f>IFERROR(VLOOKUP(B10,'[1]DADOS (OCULTAR)'!$Q$3:$S$135,3,0),"")</f>
        <v>9039744000194</v>
      </c>
      <c r="B10" s="5" t="s">
        <v>9</v>
      </c>
      <c r="C10" s="6" t="s">
        <v>50</v>
      </c>
      <c r="D10" s="16" t="s">
        <v>51</v>
      </c>
      <c r="E10" s="16" t="s">
        <v>52</v>
      </c>
      <c r="F10" s="9">
        <v>44865</v>
      </c>
      <c r="G10" s="9" t="s">
        <v>13</v>
      </c>
      <c r="H10" s="12">
        <v>1320</v>
      </c>
      <c r="I10" s="17" t="s">
        <v>53</v>
      </c>
      <c r="V10" s="15" t="s">
        <v>54</v>
      </c>
    </row>
    <row r="11" spans="1:22" s="13" customFormat="1" ht="20.25" customHeight="1" x14ac:dyDescent="0.2">
      <c r="A11" s="4">
        <f>IFERROR(VLOOKUP(B11,'[1]DADOS (OCULTAR)'!$Q$3:$S$135,3,0),"")</f>
        <v>9039744000194</v>
      </c>
      <c r="B11" s="5" t="s">
        <v>9</v>
      </c>
      <c r="C11" s="6" t="s">
        <v>55</v>
      </c>
      <c r="D11" s="16" t="s">
        <v>56</v>
      </c>
      <c r="E11" s="16" t="s">
        <v>57</v>
      </c>
      <c r="F11" s="9">
        <v>44826</v>
      </c>
      <c r="G11" s="9">
        <v>44858</v>
      </c>
      <c r="H11" s="12">
        <v>1320</v>
      </c>
      <c r="I11" s="17" t="s">
        <v>58</v>
      </c>
      <c r="V11" s="15" t="s">
        <v>59</v>
      </c>
    </row>
    <row r="12" spans="1:22" s="13" customFormat="1" ht="20.25" customHeight="1" x14ac:dyDescent="0.2">
      <c r="A12" s="4">
        <f>IFERROR(VLOOKUP(B12,'[1]DADOS (OCULTAR)'!$Q$3:$S$135,3,0),"")</f>
        <v>9039744000194</v>
      </c>
      <c r="B12" s="5" t="s">
        <v>9</v>
      </c>
      <c r="C12" s="6" t="s">
        <v>60</v>
      </c>
      <c r="D12" s="16" t="s">
        <v>61</v>
      </c>
      <c r="E12" s="16" t="s">
        <v>62</v>
      </c>
      <c r="F12" s="9">
        <v>44908</v>
      </c>
      <c r="G12" s="9" t="s">
        <v>13</v>
      </c>
      <c r="H12" s="12">
        <v>1320</v>
      </c>
      <c r="I12" s="17" t="s">
        <v>63</v>
      </c>
      <c r="V12" s="15" t="s">
        <v>64</v>
      </c>
    </row>
    <row r="13" spans="1:22" s="13" customFormat="1" ht="20.25" customHeight="1" x14ac:dyDescent="0.2">
      <c r="A13" s="4">
        <f>IFERROR(VLOOKUP(B13,'[1]DADOS (OCULTAR)'!$Q$3:$S$135,3,0),"")</f>
        <v>9039744000194</v>
      </c>
      <c r="B13" s="5" t="s">
        <v>9</v>
      </c>
      <c r="C13" s="6" t="s">
        <v>65</v>
      </c>
      <c r="D13" s="18" t="s">
        <v>66</v>
      </c>
      <c r="E13" s="18" t="s">
        <v>67</v>
      </c>
      <c r="F13" s="9">
        <v>44826</v>
      </c>
      <c r="G13" s="9">
        <v>44888</v>
      </c>
      <c r="H13" s="12">
        <v>1320</v>
      </c>
      <c r="I13" s="19" t="s">
        <v>68</v>
      </c>
      <c r="V13" s="15" t="s">
        <v>69</v>
      </c>
    </row>
    <row r="14" spans="1:22" s="13" customFormat="1" ht="20.25" customHeight="1" x14ac:dyDescent="0.2">
      <c r="A14" s="4">
        <f>IFERROR(VLOOKUP(B14,'[1]DADOS (OCULTAR)'!$Q$3:$S$135,3,0),"")</f>
        <v>9039744000194</v>
      </c>
      <c r="B14" s="5" t="s">
        <v>9</v>
      </c>
      <c r="C14" s="6" t="s">
        <v>70</v>
      </c>
      <c r="D14" s="16" t="s">
        <v>71</v>
      </c>
      <c r="E14" s="16" t="s">
        <v>72</v>
      </c>
      <c r="F14" s="9">
        <v>44883</v>
      </c>
      <c r="G14" s="9" t="s">
        <v>13</v>
      </c>
      <c r="H14" s="12">
        <v>1320</v>
      </c>
      <c r="I14" s="17" t="s">
        <v>73</v>
      </c>
      <c r="V14" s="15" t="s">
        <v>74</v>
      </c>
    </row>
    <row r="15" spans="1:22" s="13" customFormat="1" ht="20.25" customHeight="1" x14ac:dyDescent="0.2">
      <c r="A15" s="4">
        <f>IFERROR(VLOOKUP(B15,'[1]DADOS (OCULTAR)'!$Q$3:$S$135,3,0),"")</f>
        <v>9039744000194</v>
      </c>
      <c r="B15" s="5" t="s">
        <v>9</v>
      </c>
      <c r="C15" s="6" t="s">
        <v>75</v>
      </c>
      <c r="D15" s="16" t="s">
        <v>76</v>
      </c>
      <c r="E15" s="16" t="s">
        <v>77</v>
      </c>
      <c r="F15" s="9">
        <v>44826</v>
      </c>
      <c r="G15" s="9">
        <v>44882</v>
      </c>
      <c r="H15" s="12">
        <v>1320</v>
      </c>
      <c r="I15" s="17" t="s">
        <v>78</v>
      </c>
      <c r="V15" s="15" t="s">
        <v>79</v>
      </c>
    </row>
    <row r="16" spans="1:22" s="13" customFormat="1" ht="20.25" customHeight="1" x14ac:dyDescent="0.2">
      <c r="A16" s="4">
        <f>IFERROR(VLOOKUP(B16,'[1]DADOS (OCULTAR)'!$Q$3:$S$135,3,0),"")</f>
        <v>9039744000194</v>
      </c>
      <c r="B16" s="5" t="s">
        <v>9</v>
      </c>
      <c r="C16" s="6" t="s">
        <v>80</v>
      </c>
      <c r="D16" s="16" t="s">
        <v>81</v>
      </c>
      <c r="E16" s="16" t="s">
        <v>82</v>
      </c>
      <c r="F16" s="9">
        <v>44931</v>
      </c>
      <c r="G16" s="9">
        <v>44990</v>
      </c>
      <c r="H16" s="12">
        <v>1320</v>
      </c>
      <c r="I16" s="17" t="s">
        <v>83</v>
      </c>
      <c r="V16" s="15" t="s">
        <v>84</v>
      </c>
    </row>
    <row r="17" spans="1:22" s="13" customFormat="1" ht="20.25" customHeight="1" x14ac:dyDescent="0.2">
      <c r="A17" s="4">
        <f>IFERROR(VLOOKUP(B17,'[1]DADOS (OCULTAR)'!$Q$3:$S$135,3,0),"")</f>
        <v>9039744000194</v>
      </c>
      <c r="B17" s="5" t="s">
        <v>9</v>
      </c>
      <c r="C17" s="6" t="s">
        <v>85</v>
      </c>
      <c r="D17" s="16" t="s">
        <v>86</v>
      </c>
      <c r="E17" s="16" t="s">
        <v>87</v>
      </c>
      <c r="F17" s="9">
        <v>44862</v>
      </c>
      <c r="G17" s="9" t="s">
        <v>13</v>
      </c>
      <c r="H17" s="12">
        <v>1320</v>
      </c>
      <c r="I17" s="17" t="s">
        <v>88</v>
      </c>
      <c r="V17" s="15" t="s">
        <v>89</v>
      </c>
    </row>
    <row r="18" spans="1:22" s="13" customFormat="1" ht="20.25" customHeight="1" x14ac:dyDescent="0.2">
      <c r="A18" s="4">
        <f>IFERROR(VLOOKUP(B18,'[1]DADOS (OCULTAR)'!$Q$3:$S$135,3,0),"")</f>
        <v>9039744000194</v>
      </c>
      <c r="B18" s="5" t="s">
        <v>9</v>
      </c>
      <c r="C18" s="6" t="s">
        <v>90</v>
      </c>
      <c r="D18" s="16" t="s">
        <v>91</v>
      </c>
      <c r="E18" s="16" t="s">
        <v>92</v>
      </c>
      <c r="F18" s="9">
        <v>44883</v>
      </c>
      <c r="G18" s="9" t="s">
        <v>13</v>
      </c>
      <c r="H18" s="12">
        <v>1320</v>
      </c>
      <c r="I18" s="17" t="s">
        <v>93</v>
      </c>
      <c r="V18" s="15" t="s">
        <v>94</v>
      </c>
    </row>
    <row r="19" spans="1:22" s="13" customFormat="1" ht="20.25" customHeight="1" x14ac:dyDescent="0.2">
      <c r="A19" s="4">
        <f>IFERROR(VLOOKUP(B19,'[1]DADOS (OCULTAR)'!$Q$3:$S$135,3,0),"")</f>
        <v>9039744000194</v>
      </c>
      <c r="B19" s="5" t="s">
        <v>9</v>
      </c>
      <c r="C19" s="6" t="s">
        <v>95</v>
      </c>
      <c r="D19" s="16" t="s">
        <v>96</v>
      </c>
      <c r="E19" s="16" t="s">
        <v>97</v>
      </c>
      <c r="F19" s="9">
        <v>44859</v>
      </c>
      <c r="G19" s="9" t="s">
        <v>13</v>
      </c>
      <c r="H19" s="12">
        <v>9650</v>
      </c>
      <c r="I19" s="17" t="s">
        <v>98</v>
      </c>
      <c r="V19" s="15" t="s">
        <v>99</v>
      </c>
    </row>
    <row r="20" spans="1:22" s="13" customFormat="1" ht="20.25" customHeight="1" x14ac:dyDescent="0.2">
      <c r="A20" s="4">
        <f>IFERROR(VLOOKUP(B20,'[1]DADOS (OCULTAR)'!$Q$3:$S$135,3,0),"")</f>
        <v>9039744000194</v>
      </c>
      <c r="B20" s="5" t="s">
        <v>9</v>
      </c>
      <c r="C20" s="6" t="s">
        <v>100</v>
      </c>
      <c r="D20" s="16" t="s">
        <v>101</v>
      </c>
      <c r="E20" s="16" t="s">
        <v>102</v>
      </c>
      <c r="F20" s="9">
        <v>45169</v>
      </c>
      <c r="G20" s="9" t="s">
        <v>13</v>
      </c>
      <c r="H20" s="20">
        <v>602.33000000000004</v>
      </c>
      <c r="I20" s="17" t="s">
        <v>103</v>
      </c>
      <c r="V20" s="15" t="s">
        <v>104</v>
      </c>
    </row>
    <row r="21" spans="1:22" s="13" customFormat="1" ht="20.25" customHeight="1" x14ac:dyDescent="0.2">
      <c r="A21" s="4">
        <f>IFERROR(VLOOKUP(B21,'[1]DADOS (OCULTAR)'!$Q$3:$S$135,3,0),"")</f>
        <v>9039744000194</v>
      </c>
      <c r="B21" s="5" t="s">
        <v>9</v>
      </c>
      <c r="C21" s="6" t="s">
        <v>105</v>
      </c>
      <c r="D21" s="16" t="s">
        <v>106</v>
      </c>
      <c r="E21" s="16" t="s">
        <v>107</v>
      </c>
      <c r="F21" s="9">
        <v>44881</v>
      </c>
      <c r="G21" s="9" t="s">
        <v>13</v>
      </c>
      <c r="H21" s="12">
        <v>32994.01</v>
      </c>
      <c r="I21" s="17" t="s">
        <v>108</v>
      </c>
      <c r="V21" s="15" t="s">
        <v>109</v>
      </c>
    </row>
    <row r="22" spans="1:22" s="13" customFormat="1" ht="20.25" customHeight="1" x14ac:dyDescent="0.2">
      <c r="A22" s="4">
        <f>IFERROR(VLOOKUP(B22,'[1]DADOS (OCULTAR)'!$Q$3:$S$135,3,0),"")</f>
        <v>9039744000194</v>
      </c>
      <c r="B22" s="5" t="s">
        <v>9</v>
      </c>
      <c r="C22" s="6" t="s">
        <v>110</v>
      </c>
      <c r="D22" s="16" t="s">
        <v>111</v>
      </c>
      <c r="E22" s="16" t="s">
        <v>112</v>
      </c>
      <c r="F22" s="9">
        <v>44883</v>
      </c>
      <c r="G22" s="9" t="s">
        <v>13</v>
      </c>
      <c r="H22" s="12">
        <v>4150</v>
      </c>
      <c r="I22" s="17" t="s">
        <v>113</v>
      </c>
      <c r="V22" s="15" t="s">
        <v>114</v>
      </c>
    </row>
    <row r="23" spans="1:22" s="13" customFormat="1" ht="20.25" customHeight="1" x14ac:dyDescent="0.2">
      <c r="A23" s="4">
        <f>IFERROR(VLOOKUP(B23,'[1]DADOS (OCULTAR)'!$Q$3:$S$135,3,0),"")</f>
        <v>9039744000194</v>
      </c>
      <c r="B23" s="5" t="s">
        <v>9</v>
      </c>
      <c r="C23" s="6" t="s">
        <v>115</v>
      </c>
      <c r="D23" s="16" t="s">
        <v>116</v>
      </c>
      <c r="E23" s="16" t="s">
        <v>117</v>
      </c>
      <c r="F23" s="9">
        <v>44845</v>
      </c>
      <c r="G23" s="9">
        <v>45210</v>
      </c>
      <c r="H23" s="12">
        <v>3000</v>
      </c>
      <c r="I23" s="17" t="s">
        <v>118</v>
      </c>
      <c r="V23" s="15" t="s">
        <v>119</v>
      </c>
    </row>
    <row r="24" spans="1:22" s="13" customFormat="1" ht="20.25" customHeight="1" x14ac:dyDescent="0.2">
      <c r="A24" s="4">
        <f>IFERROR(VLOOKUP(B24,'[1]DADOS (OCULTAR)'!$Q$3:$S$135,3,0),"")</f>
        <v>9039744000194</v>
      </c>
      <c r="B24" s="5" t="s">
        <v>9</v>
      </c>
      <c r="C24" s="6" t="s">
        <v>120</v>
      </c>
      <c r="D24" s="7" t="s">
        <v>121</v>
      </c>
      <c r="E24" s="8" t="s">
        <v>122</v>
      </c>
      <c r="F24" s="9">
        <v>44861</v>
      </c>
      <c r="G24" s="9" t="s">
        <v>13</v>
      </c>
      <c r="H24" s="12">
        <v>11033</v>
      </c>
      <c r="I24" s="11" t="s">
        <v>123</v>
      </c>
      <c r="V24" s="15" t="s">
        <v>124</v>
      </c>
    </row>
    <row r="25" spans="1:22" s="13" customFormat="1" ht="20.25" customHeight="1" x14ac:dyDescent="0.2">
      <c r="A25" s="4">
        <f>IFERROR(VLOOKUP(B25,'[1]DADOS (OCULTAR)'!$Q$3:$S$135,3,0),"")</f>
        <v>9039744000194</v>
      </c>
      <c r="B25" s="5" t="s">
        <v>9</v>
      </c>
      <c r="C25" s="6" t="s">
        <v>125</v>
      </c>
      <c r="D25" s="7" t="s">
        <v>126</v>
      </c>
      <c r="E25" s="8" t="s">
        <v>127</v>
      </c>
      <c r="F25" s="9">
        <v>44825</v>
      </c>
      <c r="G25" s="9" t="s">
        <v>13</v>
      </c>
      <c r="H25" s="12">
        <f>4755</f>
        <v>4755</v>
      </c>
      <c r="I25" s="11" t="s">
        <v>128</v>
      </c>
      <c r="V25" s="15" t="s">
        <v>129</v>
      </c>
    </row>
    <row r="26" spans="1:22" s="13" customFormat="1" ht="20.25" customHeight="1" x14ac:dyDescent="0.2">
      <c r="A26" s="4">
        <f>IFERROR(VLOOKUP(B26,'[1]DADOS (OCULTAR)'!$Q$3:$S$135,3,0),"")</f>
        <v>9039744000194</v>
      </c>
      <c r="B26" s="5" t="s">
        <v>9</v>
      </c>
      <c r="C26" s="6" t="s">
        <v>130</v>
      </c>
      <c r="D26" s="7" t="s">
        <v>31</v>
      </c>
      <c r="E26" s="8" t="s">
        <v>32</v>
      </c>
      <c r="F26" s="9">
        <v>44887</v>
      </c>
      <c r="G26" s="9" t="s">
        <v>13</v>
      </c>
      <c r="H26" s="12">
        <v>3010</v>
      </c>
      <c r="I26" s="11" t="s">
        <v>131</v>
      </c>
      <c r="V26" s="15" t="s">
        <v>132</v>
      </c>
    </row>
    <row r="27" spans="1:22" s="13" customFormat="1" ht="20.25" customHeight="1" x14ac:dyDescent="0.2">
      <c r="A27" s="4" t="str">
        <f>IFERROR(VLOOKUP(B27,'[1]DADOS (OCULTAR)'!$Q$3:$S$135,3,0),"")</f>
        <v/>
      </c>
      <c r="B27" s="5"/>
      <c r="C27" s="6"/>
      <c r="D27" s="7"/>
      <c r="E27" s="8"/>
      <c r="F27" s="9"/>
      <c r="G27" s="9"/>
      <c r="H27" s="12"/>
      <c r="I27" s="11"/>
      <c r="V27" s="15" t="s">
        <v>133</v>
      </c>
    </row>
    <row r="28" spans="1:22" s="13" customFormat="1" ht="20.25" customHeight="1" x14ac:dyDescent="0.2">
      <c r="A28" s="4" t="str">
        <f>IFERROR(VLOOKUP(B28,'[1]DADOS (OCULTAR)'!$Q$3:$S$135,3,0),"")</f>
        <v/>
      </c>
      <c r="B28" s="5"/>
      <c r="C28" s="6"/>
      <c r="D28" s="7"/>
      <c r="E28" s="8"/>
      <c r="F28" s="9"/>
      <c r="G28" s="9"/>
      <c r="H28" s="12"/>
      <c r="I28" s="11"/>
      <c r="V28" s="15" t="s">
        <v>134</v>
      </c>
    </row>
    <row r="29" spans="1:22" s="13" customFormat="1" ht="20.25" customHeight="1" x14ac:dyDescent="0.2">
      <c r="A29" s="4" t="str">
        <f>IFERROR(VLOOKUP(B29,'[1]DADOS (OCULTAR)'!$Q$3:$S$135,3,0),"")</f>
        <v/>
      </c>
      <c r="B29" s="5"/>
      <c r="C29" s="6"/>
      <c r="D29" s="7"/>
      <c r="E29" s="8"/>
      <c r="F29" s="9"/>
      <c r="G29" s="9"/>
      <c r="H29" s="12"/>
      <c r="I29" s="11"/>
      <c r="V29" s="15" t="s">
        <v>135</v>
      </c>
    </row>
    <row r="30" spans="1:22" s="13" customFormat="1" ht="20.25" customHeight="1" x14ac:dyDescent="0.2">
      <c r="A30" s="4" t="str">
        <f>IFERROR(VLOOKUP(B30,'[1]DADOS (OCULTAR)'!$Q$3:$S$135,3,0),"")</f>
        <v/>
      </c>
      <c r="B30" s="5"/>
      <c r="C30" s="6"/>
      <c r="D30" s="7"/>
      <c r="E30" s="8"/>
      <c r="F30" s="9"/>
      <c r="G30" s="9"/>
      <c r="H30" s="12"/>
      <c r="I30" s="11"/>
      <c r="V30" s="15" t="s">
        <v>136</v>
      </c>
    </row>
    <row r="31" spans="1:22" s="13" customFormat="1" ht="20.25" customHeight="1" x14ac:dyDescent="0.2">
      <c r="A31" s="4" t="str">
        <f>IFERROR(VLOOKUP(B31,'[1]DADOS (OCULTAR)'!$Q$3:$S$135,3,0),"")</f>
        <v/>
      </c>
      <c r="B31" s="5"/>
      <c r="C31" s="6"/>
      <c r="D31" s="21"/>
      <c r="E31" s="8"/>
      <c r="F31" s="9"/>
      <c r="G31" s="9"/>
      <c r="H31" s="12"/>
      <c r="I31" s="11"/>
      <c r="V31" s="15" t="s">
        <v>137</v>
      </c>
    </row>
    <row r="32" spans="1:22" s="13" customFormat="1" ht="20.25" customHeight="1" x14ac:dyDescent="0.2">
      <c r="A32" s="4" t="str">
        <f>IFERROR(VLOOKUP(B32,'[1]DADOS (OCULTAR)'!$Q$3:$S$135,3,0),"")</f>
        <v/>
      </c>
      <c r="B32" s="5"/>
      <c r="C32" s="6"/>
      <c r="D32" s="7"/>
      <c r="E32" s="8"/>
      <c r="F32" s="9"/>
      <c r="G32" s="9"/>
      <c r="H32" s="12"/>
      <c r="I32" s="11"/>
      <c r="V32" s="15" t="s">
        <v>138</v>
      </c>
    </row>
    <row r="33" spans="1:22" s="13" customFormat="1" ht="20.25" customHeight="1" x14ac:dyDescent="0.2">
      <c r="A33" s="4" t="str">
        <f>IFERROR(VLOOKUP(B33,'[1]DADOS (OCULTAR)'!$Q$3:$S$135,3,0),"")</f>
        <v/>
      </c>
      <c r="B33" s="5"/>
      <c r="C33" s="6"/>
      <c r="D33" s="7"/>
      <c r="E33" s="8"/>
      <c r="F33" s="9"/>
      <c r="G33" s="9"/>
      <c r="H33" s="12"/>
      <c r="I33" s="11"/>
      <c r="V33" s="15" t="s">
        <v>139</v>
      </c>
    </row>
    <row r="34" spans="1:22" s="13" customFormat="1" ht="20.25" customHeight="1" x14ac:dyDescent="0.2">
      <c r="A34" s="4" t="str">
        <f>IFERROR(VLOOKUP(B34,'[1]DADOS (OCULTAR)'!$Q$3:$S$135,3,0),"")</f>
        <v/>
      </c>
      <c r="B34" s="5"/>
      <c r="C34" s="6"/>
      <c r="D34" s="7"/>
      <c r="E34" s="8"/>
      <c r="F34" s="9"/>
      <c r="G34" s="9"/>
      <c r="H34" s="12"/>
      <c r="I34" s="11"/>
      <c r="V34" s="15" t="s">
        <v>140</v>
      </c>
    </row>
    <row r="35" spans="1:22" s="13" customFormat="1" ht="20.25" customHeight="1" x14ac:dyDescent="0.2">
      <c r="A35" s="4" t="str">
        <f>IFERROR(VLOOKUP(B35,'[1]DADOS (OCULTAR)'!$Q$3:$S$135,3,0),"")</f>
        <v/>
      </c>
      <c r="B35" s="5"/>
      <c r="C35" s="6"/>
      <c r="D35" s="7"/>
      <c r="E35" s="8"/>
      <c r="F35" s="9"/>
      <c r="G35" s="9"/>
      <c r="H35" s="12"/>
      <c r="I35" s="11"/>
      <c r="V35" s="15" t="s">
        <v>141</v>
      </c>
    </row>
    <row r="36" spans="1:22" s="13" customFormat="1" ht="20.25" customHeight="1" x14ac:dyDescent="0.2">
      <c r="A36" s="4" t="str">
        <f>IFERROR(VLOOKUP(B36,'[1]DADOS (OCULTAR)'!$Q$3:$S$135,3,0),"")</f>
        <v/>
      </c>
      <c r="B36" s="5"/>
      <c r="C36" s="6"/>
      <c r="D36" s="7"/>
      <c r="E36" s="8"/>
      <c r="F36" s="9"/>
      <c r="G36" s="9"/>
      <c r="H36" s="12"/>
      <c r="I36" s="11"/>
      <c r="V36" s="15" t="s">
        <v>142</v>
      </c>
    </row>
    <row r="37" spans="1:22" s="13" customFormat="1" ht="20.25" customHeight="1" x14ac:dyDescent="0.2">
      <c r="A37" s="4" t="str">
        <f>IFERROR(VLOOKUP(B37,'[1]DADOS (OCULTAR)'!$Q$3:$S$135,3,0),"")</f>
        <v/>
      </c>
      <c r="B37" s="5"/>
      <c r="C37" s="6"/>
      <c r="D37" s="7"/>
      <c r="E37" s="8"/>
      <c r="F37" s="9"/>
      <c r="G37" s="9"/>
      <c r="H37" s="12"/>
      <c r="I37" s="11"/>
      <c r="V37" s="15" t="s">
        <v>143</v>
      </c>
    </row>
    <row r="38" spans="1:22" s="13" customFormat="1" ht="20.25" customHeight="1" x14ac:dyDescent="0.2">
      <c r="A38" s="4" t="str">
        <f>IFERROR(VLOOKUP(B38,'[1]DADOS (OCULTAR)'!$Q$3:$S$135,3,0),"")</f>
        <v/>
      </c>
      <c r="B38" s="5"/>
      <c r="C38" s="6"/>
      <c r="D38" s="7"/>
      <c r="E38" s="8"/>
      <c r="F38" s="9"/>
      <c r="G38" s="9"/>
      <c r="H38" s="12"/>
      <c r="I38" s="11"/>
      <c r="V38" s="15" t="s">
        <v>144</v>
      </c>
    </row>
    <row r="39" spans="1:22" s="13" customFormat="1" ht="20.25" customHeight="1" x14ac:dyDescent="0.2">
      <c r="A39" s="4" t="str">
        <f>IFERROR(VLOOKUP(B39,'[1]DADOS (OCULTAR)'!$Q$3:$S$135,3,0),"")</f>
        <v/>
      </c>
      <c r="B39" s="5"/>
      <c r="C39" s="6"/>
      <c r="D39" s="7"/>
      <c r="E39" s="8"/>
      <c r="F39" s="9"/>
      <c r="G39" s="9"/>
      <c r="H39" s="12"/>
      <c r="I39" s="11"/>
      <c r="V39" s="15" t="s">
        <v>145</v>
      </c>
    </row>
    <row r="40" spans="1:22" s="13" customFormat="1" ht="20.25" customHeight="1" x14ac:dyDescent="0.2">
      <c r="A40" s="4" t="str">
        <f>IFERROR(VLOOKUP(B40,'[1]DADOS (OCULTAR)'!$Q$3:$S$135,3,0),"")</f>
        <v/>
      </c>
      <c r="B40" s="5"/>
      <c r="C40" s="6"/>
      <c r="D40" s="7"/>
      <c r="E40" s="8"/>
      <c r="F40" s="9"/>
      <c r="G40" s="9"/>
      <c r="H40" s="12"/>
      <c r="I40" s="11"/>
      <c r="V40" s="15" t="s">
        <v>146</v>
      </c>
    </row>
    <row r="41" spans="1:22" s="13" customFormat="1" ht="20.25" customHeight="1" x14ac:dyDescent="0.2">
      <c r="A41" s="4" t="str">
        <f>IFERROR(VLOOKUP(B41,'[1]DADOS (OCULTAR)'!$Q$3:$S$135,3,0),"")</f>
        <v/>
      </c>
      <c r="B41" s="5"/>
      <c r="C41" s="6"/>
      <c r="D41" s="7"/>
      <c r="E41" s="8"/>
      <c r="F41" s="9"/>
      <c r="G41" s="9"/>
      <c r="H41" s="12"/>
      <c r="I41" s="11"/>
      <c r="V41" s="15" t="s">
        <v>147</v>
      </c>
    </row>
    <row r="42" spans="1:22" s="13" customFormat="1" ht="20.25" customHeight="1" x14ac:dyDescent="0.2">
      <c r="A42" s="4" t="str">
        <f>IFERROR(VLOOKUP(B42,'[1]DADOS (OCULTAR)'!$Q$3:$S$135,3,0),"")</f>
        <v/>
      </c>
      <c r="B42" s="5"/>
      <c r="C42" s="6"/>
      <c r="D42" s="7"/>
      <c r="E42" s="8"/>
      <c r="F42" s="9"/>
      <c r="G42" s="9"/>
      <c r="H42" s="12"/>
      <c r="I42" s="11"/>
      <c r="V42" s="15" t="s">
        <v>148</v>
      </c>
    </row>
    <row r="43" spans="1:22" s="13" customFormat="1" ht="20.25" customHeight="1" x14ac:dyDescent="0.2">
      <c r="A43" s="4" t="str">
        <f>IFERROR(VLOOKUP(B43,'[1]DADOS (OCULTAR)'!$Q$3:$S$135,3,0),"")</f>
        <v/>
      </c>
      <c r="B43" s="5"/>
      <c r="C43" s="6"/>
      <c r="D43" s="7"/>
      <c r="E43" s="8"/>
      <c r="F43" s="9"/>
      <c r="G43" s="9"/>
      <c r="H43" s="12"/>
      <c r="I43" s="11"/>
      <c r="V43" s="15" t="s">
        <v>149</v>
      </c>
    </row>
    <row r="44" spans="1:22" s="13" customFormat="1" ht="20.25" customHeight="1" x14ac:dyDescent="0.2">
      <c r="A44" s="4" t="str">
        <f>IFERROR(VLOOKUP(B44,'[1]DADOS (OCULTAR)'!$Q$3:$S$135,3,0),"")</f>
        <v/>
      </c>
      <c r="B44" s="5"/>
      <c r="C44" s="6"/>
      <c r="D44" s="7"/>
      <c r="E44" s="8"/>
      <c r="F44" s="9"/>
      <c r="G44" s="9"/>
      <c r="H44" s="12"/>
      <c r="I44" s="11"/>
      <c r="V44" s="15" t="s">
        <v>150</v>
      </c>
    </row>
    <row r="45" spans="1:22" s="13" customFormat="1" ht="20.25" customHeight="1" x14ac:dyDescent="0.2">
      <c r="A45" s="4" t="str">
        <f>IFERROR(VLOOKUP(B45,'[1]DADOS (OCULTAR)'!$Q$3:$S$135,3,0),"")</f>
        <v/>
      </c>
      <c r="B45" s="5"/>
      <c r="C45" s="6"/>
      <c r="D45" s="7"/>
      <c r="E45" s="8"/>
      <c r="F45" s="9"/>
      <c r="G45" s="9"/>
      <c r="H45" s="12"/>
      <c r="I45" s="11"/>
      <c r="V45" s="15" t="s">
        <v>151</v>
      </c>
    </row>
    <row r="46" spans="1:22" s="13" customFormat="1" ht="20.25" customHeight="1" x14ac:dyDescent="0.2">
      <c r="A46" s="4" t="str">
        <f>IFERROR(VLOOKUP(B46,'[1]DADOS (OCULTAR)'!$Q$3:$S$135,3,0),"")</f>
        <v/>
      </c>
      <c r="B46" s="5"/>
      <c r="C46" s="6"/>
      <c r="D46" s="7"/>
      <c r="E46" s="8"/>
      <c r="F46" s="9"/>
      <c r="G46" s="9"/>
      <c r="H46" s="12"/>
      <c r="I46" s="11"/>
      <c r="V46" s="15" t="s">
        <v>152</v>
      </c>
    </row>
    <row r="47" spans="1:22" ht="20.25" customHeight="1" x14ac:dyDescent="0.2">
      <c r="A47" s="4" t="str">
        <f>IFERROR(VLOOKUP(B47,'[1]DADOS (OCULTAR)'!$Q$3:$S$135,3,0),"")</f>
        <v/>
      </c>
      <c r="B47" s="5"/>
      <c r="C47" s="6"/>
      <c r="D47" s="7"/>
      <c r="E47" s="8"/>
      <c r="F47" s="9"/>
      <c r="G47" s="9"/>
      <c r="H47" s="12"/>
      <c r="I47" s="11"/>
    </row>
    <row r="48" spans="1:22" ht="20.25" customHeight="1" x14ac:dyDescent="0.2">
      <c r="A48" s="4" t="str">
        <f>IFERROR(VLOOKUP(B48,'[1]DADOS (OCULTAR)'!$Q$3:$S$135,3,0),"")</f>
        <v/>
      </c>
      <c r="B48" s="5"/>
      <c r="C48" s="6"/>
      <c r="D48" s="7"/>
      <c r="E48" s="8"/>
      <c r="F48" s="9"/>
      <c r="G48" s="9"/>
      <c r="H48" s="12"/>
      <c r="I48" s="11"/>
    </row>
    <row r="49" spans="1:9" ht="20.25" customHeight="1" x14ac:dyDescent="0.2">
      <c r="A49" s="4" t="str">
        <f>IFERROR(VLOOKUP(B49,'[1]DADOS (OCULTAR)'!$Q$3:$S$135,3,0),"")</f>
        <v/>
      </c>
      <c r="B49" s="5"/>
      <c r="C49" s="6"/>
      <c r="D49" s="7"/>
      <c r="E49" s="8"/>
      <c r="F49" s="9"/>
      <c r="G49" s="9"/>
      <c r="H49" s="12"/>
      <c r="I49" s="11"/>
    </row>
    <row r="50" spans="1:9" ht="20.25" customHeight="1" x14ac:dyDescent="0.2">
      <c r="A50" s="4" t="str">
        <f>IFERROR(VLOOKUP(B50,'[1]DADOS (OCULTAR)'!$Q$3:$S$135,3,0),"")</f>
        <v/>
      </c>
      <c r="B50" s="5"/>
      <c r="C50" s="6"/>
      <c r="D50" s="7"/>
      <c r="E50" s="8"/>
      <c r="F50" s="9"/>
      <c r="G50" s="9"/>
      <c r="H50" s="12"/>
      <c r="I50" s="11"/>
    </row>
    <row r="51" spans="1:9" ht="20.25" customHeight="1" x14ac:dyDescent="0.2">
      <c r="A51" s="4" t="str">
        <f>IFERROR(VLOOKUP(B51,'[1]DADOS (OCULTAR)'!$Q$3:$S$135,3,0),"")</f>
        <v/>
      </c>
      <c r="B51" s="5"/>
      <c r="C51" s="6"/>
      <c r="D51" s="7"/>
      <c r="E51" s="8"/>
      <c r="F51" s="9"/>
      <c r="G51" s="9"/>
      <c r="H51" s="12"/>
      <c r="I51" s="11"/>
    </row>
    <row r="52" spans="1:9" ht="20.25" customHeight="1" x14ac:dyDescent="0.2">
      <c r="A52" s="4" t="str">
        <f>IFERROR(VLOOKUP(B52,'[1]DADOS (OCULTAR)'!$Q$3:$S$135,3,0),"")</f>
        <v/>
      </c>
      <c r="B52" s="5"/>
      <c r="C52" s="6"/>
      <c r="D52" s="7"/>
      <c r="E52" s="8"/>
      <c r="F52" s="9"/>
      <c r="G52" s="9"/>
      <c r="H52" s="12"/>
      <c r="I52" s="11"/>
    </row>
    <row r="53" spans="1:9" ht="20.25" customHeight="1" x14ac:dyDescent="0.2">
      <c r="A53" s="4" t="str">
        <f>IFERROR(VLOOKUP(B53,'[1]DADOS (OCULTAR)'!$Q$3:$S$135,3,0),"")</f>
        <v/>
      </c>
      <c r="B53" s="5"/>
      <c r="C53" s="6"/>
      <c r="D53" s="7"/>
      <c r="E53" s="8"/>
      <c r="F53" s="9"/>
      <c r="G53" s="9"/>
      <c r="H53" s="12"/>
      <c r="I53" s="11"/>
    </row>
    <row r="54" spans="1:9" ht="20.25" customHeight="1" x14ac:dyDescent="0.2">
      <c r="A54" s="4" t="str">
        <f>IFERROR(VLOOKUP(B54,'[1]DADOS (OCULTAR)'!$Q$3:$S$135,3,0),"")</f>
        <v/>
      </c>
      <c r="B54" s="5"/>
      <c r="C54" s="6"/>
      <c r="D54" s="7"/>
      <c r="E54" s="8"/>
      <c r="F54" s="9"/>
      <c r="G54" s="9"/>
      <c r="H54" s="12"/>
      <c r="I54" s="11"/>
    </row>
    <row r="55" spans="1:9" ht="20.25" customHeight="1" x14ac:dyDescent="0.2">
      <c r="A55" s="4" t="str">
        <f>IFERROR(VLOOKUP(B55,'[1]DADOS (OCULTAR)'!$Q$3:$S$135,3,0),"")</f>
        <v/>
      </c>
      <c r="B55" s="5"/>
      <c r="C55" s="6"/>
      <c r="D55" s="7"/>
      <c r="E55" s="8"/>
      <c r="F55" s="9"/>
      <c r="G55" s="9"/>
      <c r="H55" s="12"/>
      <c r="I55" s="11"/>
    </row>
    <row r="56" spans="1:9" ht="20.25" customHeight="1" x14ac:dyDescent="0.2">
      <c r="A56" s="4" t="str">
        <f>IFERROR(VLOOKUP(B56,'[1]DADOS (OCULTAR)'!$Q$3:$S$135,3,0),"")</f>
        <v/>
      </c>
      <c r="B56" s="5"/>
      <c r="C56" s="6"/>
      <c r="D56" s="7"/>
      <c r="E56" s="8"/>
      <c r="F56" s="9"/>
      <c r="G56" s="9"/>
      <c r="H56" s="12"/>
      <c r="I56" s="11"/>
    </row>
    <row r="57" spans="1:9" ht="20.25" customHeight="1" x14ac:dyDescent="0.2">
      <c r="A57" s="4" t="str">
        <f>IFERROR(VLOOKUP(B57,'[1]DADOS (OCULTAR)'!$Q$3:$S$135,3,0),"")</f>
        <v/>
      </c>
      <c r="B57" s="5"/>
      <c r="C57" s="6"/>
      <c r="D57" s="7"/>
      <c r="E57" s="8"/>
      <c r="F57" s="9"/>
      <c r="G57" s="9"/>
      <c r="H57" s="12"/>
      <c r="I57" s="11"/>
    </row>
    <row r="58" spans="1:9" ht="20.25" customHeight="1" x14ac:dyDescent="0.2">
      <c r="A58" s="4" t="str">
        <f>IFERROR(VLOOKUP(B58,'[1]DADOS (OCULTAR)'!$Q$3:$S$135,3,0),"")</f>
        <v/>
      </c>
      <c r="B58" s="5"/>
      <c r="C58" s="6"/>
      <c r="D58" s="7"/>
      <c r="E58" s="8"/>
      <c r="F58" s="9"/>
      <c r="G58" s="9"/>
      <c r="H58" s="12"/>
      <c r="I58" s="11"/>
    </row>
    <row r="59" spans="1:9" ht="20.25" customHeight="1" x14ac:dyDescent="0.2">
      <c r="A59" s="4" t="str">
        <f>IFERROR(VLOOKUP(B59,'[1]DADOS (OCULTAR)'!$Q$3:$S$135,3,0),"")</f>
        <v/>
      </c>
      <c r="B59" s="5"/>
      <c r="C59" s="6"/>
      <c r="D59" s="7"/>
      <c r="E59" s="8"/>
      <c r="F59" s="9"/>
      <c r="G59" s="9"/>
      <c r="H59" s="12"/>
      <c r="I59" s="11"/>
    </row>
    <row r="60" spans="1:9" ht="20.25" customHeight="1" x14ac:dyDescent="0.2">
      <c r="A60" s="4" t="str">
        <f>IFERROR(VLOOKUP(B60,'[1]DADOS (OCULTAR)'!$Q$3:$S$135,3,0),"")</f>
        <v/>
      </c>
      <c r="B60" s="5"/>
      <c r="C60" s="6"/>
      <c r="D60" s="7"/>
      <c r="E60" s="8"/>
      <c r="F60" s="9"/>
      <c r="G60" s="9"/>
      <c r="H60" s="12"/>
      <c r="I60" s="11"/>
    </row>
    <row r="61" spans="1:9" ht="20.25" customHeight="1" x14ac:dyDescent="0.2">
      <c r="A61" s="4" t="str">
        <f>IFERROR(VLOOKUP(B61,'[1]DADOS (OCULTAR)'!$Q$3:$S$135,3,0),"")</f>
        <v/>
      </c>
      <c r="B61" s="5"/>
      <c r="C61" s="6"/>
      <c r="D61" s="7"/>
      <c r="E61" s="8"/>
      <c r="F61" s="9"/>
      <c r="G61" s="9"/>
      <c r="H61" s="12"/>
      <c r="I61" s="11"/>
    </row>
    <row r="62" spans="1:9" ht="20.25" customHeight="1" x14ac:dyDescent="0.2">
      <c r="A62" s="4" t="str">
        <f>IFERROR(VLOOKUP(B62,'[1]DADOS (OCULTAR)'!$Q$3:$S$135,3,0),"")</f>
        <v/>
      </c>
      <c r="B62" s="5"/>
      <c r="C62" s="6"/>
      <c r="D62" s="7"/>
      <c r="E62" s="8"/>
      <c r="F62" s="9"/>
      <c r="G62" s="9"/>
      <c r="H62" s="12"/>
      <c r="I62" s="11"/>
    </row>
    <row r="63" spans="1:9" ht="20.25" customHeight="1" x14ac:dyDescent="0.2">
      <c r="A63" s="4" t="str">
        <f>IFERROR(VLOOKUP(B63,'[1]DADOS (OCULTAR)'!$Q$3:$S$135,3,0),"")</f>
        <v/>
      </c>
      <c r="B63" s="5"/>
      <c r="C63" s="6"/>
      <c r="D63" s="7"/>
      <c r="E63" s="8"/>
      <c r="F63" s="9"/>
      <c r="G63" s="9"/>
      <c r="H63" s="12"/>
      <c r="I63" s="11"/>
    </row>
    <row r="64" spans="1:9" ht="20.25" customHeight="1" x14ac:dyDescent="0.2">
      <c r="A64" s="4" t="str">
        <f>IFERROR(VLOOKUP(B64,'[1]DADOS (OCULTAR)'!$Q$3:$S$135,3,0),"")</f>
        <v/>
      </c>
      <c r="B64" s="5"/>
      <c r="C64" s="6"/>
      <c r="D64" s="7"/>
      <c r="E64" s="8"/>
      <c r="F64" s="9"/>
      <c r="G64" s="9"/>
      <c r="H64" s="12"/>
      <c r="I64" s="11"/>
    </row>
    <row r="65" spans="1:9" ht="20.25" customHeight="1" x14ac:dyDescent="0.2">
      <c r="A65" s="4" t="str">
        <f>IFERROR(VLOOKUP(B65,'[1]DADOS (OCULTAR)'!$Q$3:$S$135,3,0),"")</f>
        <v/>
      </c>
      <c r="B65" s="5"/>
      <c r="C65" s="6"/>
      <c r="D65" s="7"/>
      <c r="E65" s="8"/>
      <c r="F65" s="9"/>
      <c r="G65" s="9"/>
      <c r="H65" s="12"/>
      <c r="I65" s="11"/>
    </row>
    <row r="66" spans="1:9" ht="20.25" customHeight="1" x14ac:dyDescent="0.2">
      <c r="A66" s="4" t="str">
        <f>IFERROR(VLOOKUP(B66,'[1]DADOS (OCULTAR)'!$Q$3:$S$135,3,0),"")</f>
        <v/>
      </c>
      <c r="B66" s="5"/>
      <c r="C66" s="6"/>
      <c r="D66" s="7"/>
      <c r="E66" s="8"/>
      <c r="F66" s="9"/>
      <c r="G66" s="9"/>
      <c r="H66" s="12"/>
      <c r="I66" s="11"/>
    </row>
    <row r="67" spans="1:9" ht="20.25" customHeight="1" x14ac:dyDescent="0.2">
      <c r="A67" s="4" t="str">
        <f>IFERROR(VLOOKUP(B67,'[1]DADOS (OCULTAR)'!$Q$3:$S$135,3,0),"")</f>
        <v/>
      </c>
      <c r="B67" s="5"/>
      <c r="C67" s="6"/>
      <c r="D67" s="7"/>
      <c r="E67" s="8"/>
      <c r="F67" s="9"/>
      <c r="G67" s="9"/>
      <c r="H67" s="12"/>
      <c r="I67" s="11"/>
    </row>
    <row r="68" spans="1:9" ht="20.25" customHeight="1" x14ac:dyDescent="0.2">
      <c r="A68" s="4" t="str">
        <f>IFERROR(VLOOKUP(B68,'[1]DADOS (OCULTAR)'!$Q$3:$S$135,3,0),"")</f>
        <v/>
      </c>
      <c r="B68" s="5"/>
      <c r="C68" s="6"/>
      <c r="D68" s="7"/>
      <c r="E68" s="8"/>
      <c r="F68" s="9"/>
      <c r="G68" s="9"/>
      <c r="H68" s="12"/>
      <c r="I68" s="11"/>
    </row>
    <row r="69" spans="1:9" ht="20.25" customHeight="1" x14ac:dyDescent="0.2">
      <c r="A69" s="4" t="str">
        <f>IFERROR(VLOOKUP(B69,'[1]DADOS (OCULTAR)'!$Q$3:$S$135,3,0),"")</f>
        <v/>
      </c>
      <c r="B69" s="5"/>
      <c r="C69" s="6"/>
      <c r="D69" s="7"/>
      <c r="E69" s="8"/>
      <c r="F69" s="9"/>
      <c r="G69" s="9"/>
      <c r="H69" s="12"/>
      <c r="I69" s="11"/>
    </row>
    <row r="70" spans="1:9" ht="20.25" customHeight="1" x14ac:dyDescent="0.2">
      <c r="A70" s="4" t="str">
        <f>IFERROR(VLOOKUP(B70,'[1]DADOS (OCULTAR)'!$Q$3:$S$135,3,0),"")</f>
        <v/>
      </c>
      <c r="B70" s="5"/>
      <c r="C70" s="6"/>
      <c r="D70" s="7"/>
      <c r="E70" s="8"/>
      <c r="F70" s="9"/>
      <c r="G70" s="9"/>
      <c r="H70" s="12"/>
      <c r="I70" s="11"/>
    </row>
    <row r="71" spans="1:9" ht="20.25" customHeight="1" x14ac:dyDescent="0.2">
      <c r="A71" s="4" t="str">
        <f>IFERROR(VLOOKUP(B71,'[1]DADOS (OCULTAR)'!$Q$3:$S$135,3,0),"")</f>
        <v/>
      </c>
      <c r="B71" s="5"/>
      <c r="C71" s="6"/>
      <c r="D71" s="7"/>
      <c r="E71" s="8"/>
      <c r="F71" s="9"/>
      <c r="G71" s="9"/>
      <c r="H71" s="12"/>
      <c r="I71" s="11"/>
    </row>
    <row r="72" spans="1:9" ht="20.25" customHeight="1" x14ac:dyDescent="0.2">
      <c r="A72" s="4" t="str">
        <f>IFERROR(VLOOKUP(B72,'[1]DADOS (OCULTAR)'!$Q$3:$S$135,3,0),"")</f>
        <v/>
      </c>
      <c r="B72" s="5"/>
      <c r="C72" s="6"/>
      <c r="D72" s="7"/>
      <c r="E72" s="8"/>
      <c r="F72" s="9"/>
      <c r="G72" s="9"/>
      <c r="H72" s="12"/>
      <c r="I72" s="11"/>
    </row>
    <row r="73" spans="1:9" ht="20.25" customHeight="1" x14ac:dyDescent="0.2">
      <c r="A73" s="4" t="str">
        <f>IFERROR(VLOOKUP(B73,'[1]DADOS (OCULTAR)'!$Q$3:$S$135,3,0),"")</f>
        <v/>
      </c>
      <c r="B73" s="5"/>
      <c r="C73" s="6"/>
      <c r="D73" s="7"/>
      <c r="E73" s="8"/>
      <c r="F73" s="9"/>
      <c r="G73" s="9"/>
      <c r="H73" s="12"/>
      <c r="I73" s="11"/>
    </row>
    <row r="74" spans="1:9" ht="20.25" customHeight="1" x14ac:dyDescent="0.2">
      <c r="A74" s="4" t="str">
        <f>IFERROR(VLOOKUP(B74,'[1]DADOS (OCULTAR)'!$Q$3:$S$135,3,0),"")</f>
        <v/>
      </c>
      <c r="B74" s="5"/>
      <c r="C74" s="6"/>
      <c r="D74" s="7"/>
      <c r="E74" s="8"/>
      <c r="F74" s="9"/>
      <c r="G74" s="9"/>
      <c r="H74" s="12"/>
      <c r="I74" s="11"/>
    </row>
    <row r="75" spans="1:9" ht="20.25" customHeight="1" x14ac:dyDescent="0.2">
      <c r="A75" s="4" t="str">
        <f>IFERROR(VLOOKUP(B75,'[1]DADOS (OCULTAR)'!$Q$3:$S$135,3,0),"")</f>
        <v/>
      </c>
      <c r="B75" s="5"/>
      <c r="C75" s="6"/>
      <c r="D75" s="7"/>
      <c r="E75" s="8"/>
      <c r="F75" s="9"/>
      <c r="G75" s="9"/>
      <c r="H75" s="12"/>
      <c r="I75" s="11"/>
    </row>
    <row r="76" spans="1:9" ht="20.25" customHeight="1" x14ac:dyDescent="0.2">
      <c r="A76" s="4" t="str">
        <f>IFERROR(VLOOKUP(B76,'[1]DADOS (OCULTAR)'!$Q$3:$S$135,3,0),"")</f>
        <v/>
      </c>
      <c r="B76" s="5"/>
      <c r="C76" s="6"/>
      <c r="D76" s="7"/>
      <c r="E76" s="8"/>
      <c r="F76" s="9"/>
      <c r="G76" s="9"/>
      <c r="H76" s="12"/>
      <c r="I76" s="11"/>
    </row>
    <row r="77" spans="1:9" ht="20.25" customHeight="1" x14ac:dyDescent="0.2">
      <c r="A77" s="4" t="str">
        <f>IFERROR(VLOOKUP(B77,'[1]DADOS (OCULTAR)'!$Q$3:$S$135,3,0),"")</f>
        <v/>
      </c>
      <c r="B77" s="5"/>
      <c r="C77" s="6"/>
      <c r="D77" s="7"/>
      <c r="E77" s="8"/>
      <c r="F77" s="9"/>
      <c r="G77" s="9"/>
      <c r="H77" s="12"/>
      <c r="I77" s="11"/>
    </row>
    <row r="78" spans="1:9" ht="20.25" customHeight="1" x14ac:dyDescent="0.2">
      <c r="A78" s="4" t="str">
        <f>IFERROR(VLOOKUP(B78,'[1]DADOS (OCULTAR)'!$Q$3:$S$135,3,0),"")</f>
        <v/>
      </c>
      <c r="B78" s="5"/>
      <c r="C78" s="6"/>
      <c r="D78" s="7"/>
      <c r="E78" s="8"/>
      <c r="F78" s="9"/>
      <c r="G78" s="9"/>
      <c r="H78" s="12"/>
      <c r="I78" s="11"/>
    </row>
    <row r="79" spans="1:9" ht="20.25" customHeight="1" x14ac:dyDescent="0.2">
      <c r="A79" s="4" t="str">
        <f>IFERROR(VLOOKUP(B79,'[1]DADOS (OCULTAR)'!$Q$3:$S$135,3,0),"")</f>
        <v/>
      </c>
      <c r="B79" s="5"/>
      <c r="C79" s="6"/>
      <c r="D79" s="7"/>
      <c r="E79" s="8"/>
      <c r="F79" s="9"/>
      <c r="G79" s="9"/>
      <c r="H79" s="12"/>
      <c r="I79" s="11"/>
    </row>
    <row r="80" spans="1:9" ht="20.25" customHeight="1" x14ac:dyDescent="0.2">
      <c r="A80" s="4" t="str">
        <f>IFERROR(VLOOKUP(B80,'[1]DADOS (OCULTAR)'!$Q$3:$S$135,3,0),"")</f>
        <v/>
      </c>
      <c r="B80" s="5"/>
      <c r="C80" s="6"/>
      <c r="D80" s="7"/>
      <c r="E80" s="8"/>
      <c r="F80" s="9"/>
      <c r="G80" s="9"/>
      <c r="H80" s="12"/>
      <c r="I80" s="11"/>
    </row>
    <row r="81" spans="1:9" ht="20.25" customHeight="1" x14ac:dyDescent="0.2">
      <c r="A81" s="4" t="str">
        <f>IFERROR(VLOOKUP(B81,'[1]DADOS (OCULTAR)'!$Q$3:$S$135,3,0),"")</f>
        <v/>
      </c>
      <c r="B81" s="5"/>
      <c r="C81" s="6"/>
      <c r="D81" s="7"/>
      <c r="E81" s="8"/>
      <c r="F81" s="9"/>
      <c r="G81" s="9"/>
      <c r="H81" s="12"/>
      <c r="I81" s="11"/>
    </row>
    <row r="82" spans="1:9" ht="20.25" customHeight="1" x14ac:dyDescent="0.2">
      <c r="A82" s="4" t="str">
        <f>IFERROR(VLOOKUP(B82,'[1]DADOS (OCULTAR)'!$Q$3:$S$135,3,0),"")</f>
        <v/>
      </c>
      <c r="B82" s="5"/>
      <c r="C82" s="6"/>
      <c r="D82" s="7"/>
      <c r="E82" s="8"/>
      <c r="F82" s="9"/>
      <c r="G82" s="9"/>
      <c r="H82" s="12"/>
      <c r="I82" s="11"/>
    </row>
    <row r="83" spans="1:9" ht="20.25" customHeight="1" x14ac:dyDescent="0.2">
      <c r="A83" s="4" t="str">
        <f>IFERROR(VLOOKUP(B83,'[1]DADOS (OCULTAR)'!$Q$3:$S$135,3,0),"")</f>
        <v/>
      </c>
      <c r="B83" s="5"/>
      <c r="C83" s="6"/>
      <c r="D83" s="7"/>
      <c r="E83" s="8"/>
      <c r="F83" s="9"/>
      <c r="G83" s="9"/>
      <c r="H83" s="12"/>
      <c r="I83" s="11"/>
    </row>
    <row r="84" spans="1:9" ht="20.25" customHeight="1" x14ac:dyDescent="0.2">
      <c r="A84" s="4" t="str">
        <f>IFERROR(VLOOKUP(B84,'[1]DADOS (OCULTAR)'!$Q$3:$S$135,3,0),"")</f>
        <v/>
      </c>
      <c r="B84" s="5"/>
      <c r="C84" s="6"/>
      <c r="D84" s="7"/>
      <c r="E84" s="8"/>
      <c r="F84" s="9"/>
      <c r="G84" s="9"/>
      <c r="H84" s="12"/>
      <c r="I84" s="11"/>
    </row>
    <row r="85" spans="1:9" ht="20.25" customHeight="1" x14ac:dyDescent="0.2">
      <c r="A85" s="4" t="str">
        <f>IFERROR(VLOOKUP(B85,'[1]DADOS (OCULTAR)'!$Q$3:$S$135,3,0),"")</f>
        <v/>
      </c>
      <c r="B85" s="5"/>
      <c r="C85" s="6"/>
      <c r="D85" s="7"/>
      <c r="E85" s="8"/>
      <c r="F85" s="9"/>
      <c r="G85" s="9"/>
      <c r="H85" s="12"/>
      <c r="I85" s="11"/>
    </row>
    <row r="86" spans="1:9" ht="20.25" customHeight="1" x14ac:dyDescent="0.2">
      <c r="A86" s="4" t="str">
        <f>IFERROR(VLOOKUP(B86,'[1]DADOS (OCULTAR)'!$Q$3:$S$135,3,0),"")</f>
        <v/>
      </c>
      <c r="B86" s="5"/>
      <c r="C86" s="6"/>
      <c r="D86" s="7"/>
      <c r="E86" s="8"/>
      <c r="F86" s="9"/>
      <c r="G86" s="9"/>
      <c r="H86" s="12"/>
      <c r="I86" s="11"/>
    </row>
    <row r="87" spans="1:9" ht="20.25" customHeight="1" x14ac:dyDescent="0.2">
      <c r="A87" s="4" t="str">
        <f>IFERROR(VLOOKUP(B87,'[1]DADOS (OCULTAR)'!$Q$3:$S$135,3,0),"")</f>
        <v/>
      </c>
      <c r="B87" s="5"/>
      <c r="C87" s="6"/>
      <c r="D87" s="7"/>
      <c r="E87" s="8"/>
      <c r="F87" s="9"/>
      <c r="G87" s="9"/>
      <c r="H87" s="12"/>
      <c r="I87" s="11"/>
    </row>
    <row r="88" spans="1:9" ht="20.25" customHeight="1" x14ac:dyDescent="0.2">
      <c r="A88" s="4" t="str">
        <f>IFERROR(VLOOKUP(B88,'[1]DADOS (OCULTAR)'!$Q$3:$S$135,3,0),"")</f>
        <v/>
      </c>
      <c r="B88" s="5"/>
      <c r="C88" s="6"/>
      <c r="D88" s="7"/>
      <c r="E88" s="8"/>
      <c r="F88" s="9"/>
      <c r="G88" s="9"/>
      <c r="H88" s="12"/>
      <c r="I88" s="11"/>
    </row>
    <row r="89" spans="1:9" ht="20.25" customHeight="1" x14ac:dyDescent="0.2">
      <c r="A89" s="4" t="str">
        <f>IFERROR(VLOOKUP(B89,'[1]DADOS (OCULTAR)'!$Q$3:$S$135,3,0),"")</f>
        <v/>
      </c>
      <c r="B89" s="5"/>
      <c r="C89" s="6"/>
      <c r="D89" s="7"/>
      <c r="E89" s="8"/>
      <c r="F89" s="9"/>
      <c r="G89" s="9"/>
      <c r="H89" s="12"/>
      <c r="I89" s="11"/>
    </row>
    <row r="90" spans="1:9" ht="20.25" customHeight="1" x14ac:dyDescent="0.2">
      <c r="A90" s="4" t="str">
        <f>IFERROR(VLOOKUP(B90,'[1]DADOS (OCULTAR)'!$Q$3:$S$135,3,0),"")</f>
        <v/>
      </c>
      <c r="B90" s="5"/>
      <c r="C90" s="6"/>
      <c r="D90" s="7"/>
      <c r="E90" s="8"/>
      <c r="F90" s="9"/>
      <c r="G90" s="9"/>
      <c r="H90" s="12"/>
      <c r="I90" s="11"/>
    </row>
    <row r="91" spans="1:9" ht="20.25" customHeight="1" x14ac:dyDescent="0.2">
      <c r="A91" s="4" t="str">
        <f>IFERROR(VLOOKUP(B91,'[1]DADOS (OCULTAR)'!$Q$3:$S$135,3,0),"")</f>
        <v/>
      </c>
      <c r="B91" s="5"/>
      <c r="C91" s="6"/>
      <c r="D91" s="7"/>
      <c r="E91" s="8"/>
      <c r="F91" s="9"/>
      <c r="G91" s="9"/>
      <c r="H91" s="12"/>
      <c r="I91" s="11"/>
    </row>
    <row r="92" spans="1:9" ht="20.25" customHeight="1" x14ac:dyDescent="0.2">
      <c r="A92" s="4" t="str">
        <f>IFERROR(VLOOKUP(B92,'[1]DADOS (OCULTAR)'!$Q$3:$S$135,3,0),"")</f>
        <v/>
      </c>
      <c r="B92" s="5"/>
      <c r="C92" s="6"/>
      <c r="D92" s="7"/>
      <c r="E92" s="8"/>
      <c r="F92" s="9"/>
      <c r="G92" s="9"/>
      <c r="H92" s="12"/>
      <c r="I92" s="11"/>
    </row>
    <row r="93" spans="1:9" ht="20.25" customHeight="1" x14ac:dyDescent="0.2">
      <c r="A93" s="4" t="str">
        <f>IFERROR(VLOOKUP(B93,'[1]DADOS (OCULTAR)'!$Q$3:$S$135,3,0),"")</f>
        <v/>
      </c>
      <c r="B93" s="5"/>
      <c r="C93" s="6"/>
      <c r="D93" s="7"/>
      <c r="E93" s="8"/>
      <c r="F93" s="9"/>
      <c r="G93" s="9"/>
      <c r="H93" s="12"/>
      <c r="I93" s="11"/>
    </row>
    <row r="94" spans="1:9" ht="20.25" customHeight="1" x14ac:dyDescent="0.2">
      <c r="A94" s="4" t="str">
        <f>IFERROR(VLOOKUP(B94,'[1]DADOS (OCULTAR)'!$Q$3:$S$135,3,0),"")</f>
        <v/>
      </c>
      <c r="B94" s="5"/>
      <c r="C94" s="6"/>
      <c r="D94" s="7"/>
      <c r="E94" s="8"/>
      <c r="F94" s="9"/>
      <c r="G94" s="9"/>
      <c r="H94" s="12"/>
      <c r="I94" s="11"/>
    </row>
    <row r="95" spans="1:9" ht="20.25" customHeight="1" x14ac:dyDescent="0.2">
      <c r="A95" s="4" t="str">
        <f>IFERROR(VLOOKUP(B95,'[1]DADOS (OCULTAR)'!$Q$3:$S$135,3,0),"")</f>
        <v/>
      </c>
      <c r="B95" s="5"/>
      <c r="C95" s="6"/>
      <c r="D95" s="7"/>
      <c r="E95" s="8"/>
      <c r="F95" s="9"/>
      <c r="G95" s="9"/>
      <c r="H95" s="12"/>
      <c r="I95" s="11"/>
    </row>
    <row r="96" spans="1:9" ht="20.25" customHeight="1" x14ac:dyDescent="0.2">
      <c r="A96" s="4" t="str">
        <f>IFERROR(VLOOKUP(B96,'[1]DADOS (OCULTAR)'!$Q$3:$S$135,3,0),"")</f>
        <v/>
      </c>
      <c r="B96" s="5"/>
      <c r="C96" s="6"/>
      <c r="D96" s="7"/>
      <c r="E96" s="8"/>
      <c r="F96" s="9"/>
      <c r="G96" s="9"/>
      <c r="H96" s="12"/>
      <c r="I96" s="11"/>
    </row>
    <row r="97" spans="1:9" ht="20.25" customHeight="1" x14ac:dyDescent="0.2">
      <c r="A97" s="4" t="str">
        <f>IFERROR(VLOOKUP(B97,'[1]DADOS (OCULTAR)'!$Q$3:$S$135,3,0),"")</f>
        <v/>
      </c>
      <c r="B97" s="5"/>
      <c r="C97" s="6"/>
      <c r="D97" s="7"/>
      <c r="E97" s="8"/>
      <c r="F97" s="9"/>
      <c r="G97" s="9"/>
      <c r="H97" s="12"/>
      <c r="I97" s="11"/>
    </row>
    <row r="98" spans="1:9" ht="20.25" customHeight="1" x14ac:dyDescent="0.2">
      <c r="A98" s="4" t="str">
        <f>IFERROR(VLOOKUP(B98,'[1]DADOS (OCULTAR)'!$Q$3:$S$135,3,0),"")</f>
        <v/>
      </c>
      <c r="B98" s="5"/>
      <c r="C98" s="6"/>
      <c r="D98" s="7"/>
      <c r="E98" s="8"/>
      <c r="F98" s="9"/>
      <c r="G98" s="9"/>
      <c r="H98" s="12"/>
      <c r="I98" s="11"/>
    </row>
    <row r="99" spans="1:9" ht="20.25" customHeight="1" x14ac:dyDescent="0.2">
      <c r="A99" s="4" t="str">
        <f>IFERROR(VLOOKUP(B99,'[1]DADOS (OCULTAR)'!$Q$3:$S$135,3,0),"")</f>
        <v/>
      </c>
      <c r="B99" s="5"/>
      <c r="C99" s="6"/>
      <c r="D99" s="7"/>
      <c r="E99" s="8"/>
      <c r="F99" s="9"/>
      <c r="G99" s="9"/>
      <c r="H99" s="12"/>
      <c r="I99" s="11"/>
    </row>
    <row r="100" spans="1:9" ht="20.25" customHeight="1" x14ac:dyDescent="0.2">
      <c r="A100" s="4" t="str">
        <f>IFERROR(VLOOKUP(B100,'[1]DADOS (OCULTAR)'!$Q$3:$S$135,3,0),"")</f>
        <v/>
      </c>
      <c r="B100" s="5"/>
      <c r="C100" s="6"/>
      <c r="D100" s="7"/>
      <c r="E100" s="8"/>
      <c r="F100" s="9"/>
      <c r="G100" s="9"/>
      <c r="H100" s="12"/>
      <c r="I100" s="11"/>
    </row>
    <row r="101" spans="1:9" ht="20.25" customHeight="1" x14ac:dyDescent="0.2">
      <c r="A101" s="4" t="str">
        <f>IFERROR(VLOOKUP(B101,'[1]DADOS (OCULTAR)'!$Q$3:$S$135,3,0),"")</f>
        <v/>
      </c>
      <c r="B101" s="5"/>
      <c r="C101" s="6"/>
      <c r="D101" s="7"/>
      <c r="E101" s="8"/>
      <c r="F101" s="9"/>
      <c r="G101" s="9"/>
      <c r="H101" s="12"/>
      <c r="I101" s="11"/>
    </row>
    <row r="102" spans="1:9" ht="20.25" customHeight="1" x14ac:dyDescent="0.2">
      <c r="A102" s="4" t="str">
        <f>IFERROR(VLOOKUP(B102,'[1]DADOS (OCULTAR)'!$Q$3:$S$135,3,0),"")</f>
        <v/>
      </c>
      <c r="B102" s="5"/>
      <c r="C102" s="6"/>
      <c r="D102" s="7"/>
      <c r="E102" s="8"/>
      <c r="F102" s="9"/>
      <c r="G102" s="9"/>
      <c r="H102" s="12"/>
      <c r="I102" s="11"/>
    </row>
    <row r="103" spans="1:9" ht="20.25" customHeight="1" x14ac:dyDescent="0.2">
      <c r="A103" s="4" t="str">
        <f>IFERROR(VLOOKUP(B103,'[1]DADOS (OCULTAR)'!$Q$3:$S$135,3,0),"")</f>
        <v/>
      </c>
      <c r="B103" s="5"/>
      <c r="C103" s="6"/>
      <c r="D103" s="7"/>
      <c r="E103" s="8"/>
      <c r="F103" s="9"/>
      <c r="G103" s="9"/>
      <c r="H103" s="12"/>
      <c r="I103" s="11"/>
    </row>
    <row r="104" spans="1:9" ht="20.25" customHeight="1" x14ac:dyDescent="0.2">
      <c r="A104" s="4" t="str">
        <f>IFERROR(VLOOKUP(B104,'[1]DADOS (OCULTAR)'!$Q$3:$S$135,3,0),"")</f>
        <v/>
      </c>
      <c r="B104" s="5"/>
      <c r="C104" s="6"/>
      <c r="D104" s="7"/>
      <c r="E104" s="8"/>
      <c r="F104" s="9"/>
      <c r="G104" s="9"/>
      <c r="H104" s="12"/>
      <c r="I104" s="11"/>
    </row>
    <row r="105" spans="1:9" ht="20.25" customHeight="1" x14ac:dyDescent="0.2">
      <c r="A105" s="4" t="str">
        <f>IFERROR(VLOOKUP(B105,'[1]DADOS (OCULTAR)'!$Q$3:$S$135,3,0),"")</f>
        <v/>
      </c>
      <c r="B105" s="5"/>
      <c r="C105" s="6"/>
      <c r="D105" s="7"/>
      <c r="E105" s="8"/>
      <c r="F105" s="9"/>
      <c r="G105" s="9"/>
      <c r="H105" s="12"/>
      <c r="I105" s="11"/>
    </row>
    <row r="106" spans="1:9" ht="20.25" customHeight="1" x14ac:dyDescent="0.2">
      <c r="A106" s="4" t="str">
        <f>IFERROR(VLOOKUP(B106,'[1]DADOS (OCULTAR)'!$Q$3:$S$135,3,0),"")</f>
        <v/>
      </c>
      <c r="B106" s="5"/>
      <c r="C106" s="6"/>
      <c r="D106" s="7"/>
      <c r="E106" s="8"/>
      <c r="F106" s="9"/>
      <c r="G106" s="9"/>
      <c r="H106" s="12"/>
      <c r="I106" s="11"/>
    </row>
    <row r="107" spans="1:9" ht="20.25" customHeight="1" x14ac:dyDescent="0.2">
      <c r="A107" s="4" t="str">
        <f>IFERROR(VLOOKUP(B107,'[1]DADOS (OCULTAR)'!$Q$3:$S$135,3,0),"")</f>
        <v/>
      </c>
      <c r="B107" s="5"/>
      <c r="C107" s="6"/>
      <c r="D107" s="7"/>
      <c r="E107" s="8"/>
      <c r="F107" s="9"/>
      <c r="G107" s="9"/>
      <c r="H107" s="12"/>
      <c r="I107" s="11"/>
    </row>
    <row r="108" spans="1:9" ht="20.25" customHeight="1" x14ac:dyDescent="0.2">
      <c r="A108" s="4" t="str">
        <f>IFERROR(VLOOKUP(B108,'[1]DADOS (OCULTAR)'!$Q$3:$S$135,3,0),"")</f>
        <v/>
      </c>
      <c r="B108" s="5"/>
      <c r="C108" s="6"/>
      <c r="D108" s="7"/>
      <c r="E108" s="8"/>
      <c r="F108" s="9"/>
      <c r="G108" s="9"/>
      <c r="H108" s="12"/>
      <c r="I108" s="11"/>
    </row>
    <row r="109" spans="1:9" ht="20.25" customHeight="1" x14ac:dyDescent="0.2">
      <c r="A109" s="4" t="str">
        <f>IFERROR(VLOOKUP(B109,'[1]DADOS (OCULTAR)'!$Q$3:$S$135,3,0),"")</f>
        <v/>
      </c>
      <c r="B109" s="5"/>
      <c r="C109" s="6"/>
      <c r="D109" s="7"/>
      <c r="E109" s="8"/>
      <c r="F109" s="9"/>
      <c r="G109" s="9"/>
      <c r="H109" s="12"/>
      <c r="I109" s="11"/>
    </row>
    <row r="110" spans="1:9" ht="20.25" customHeight="1" x14ac:dyDescent="0.2">
      <c r="A110" s="4" t="str">
        <f>IFERROR(VLOOKUP(B110,'[1]DADOS (OCULTAR)'!$Q$3:$S$135,3,0),"")</f>
        <v/>
      </c>
      <c r="B110" s="5"/>
      <c r="C110" s="6"/>
      <c r="D110" s="7"/>
      <c r="E110" s="8"/>
      <c r="F110" s="9"/>
      <c r="G110" s="9"/>
      <c r="H110" s="12"/>
      <c r="I110" s="11"/>
    </row>
    <row r="111" spans="1:9" ht="20.25" customHeight="1" x14ac:dyDescent="0.2">
      <c r="A111" s="4" t="str">
        <f>IFERROR(VLOOKUP(B111,'[1]DADOS (OCULTAR)'!$Q$3:$S$135,3,0),"")</f>
        <v/>
      </c>
      <c r="B111" s="5"/>
      <c r="C111" s="6"/>
      <c r="D111" s="7"/>
      <c r="E111" s="8"/>
      <c r="F111" s="9"/>
      <c r="G111" s="9"/>
      <c r="H111" s="12"/>
      <c r="I111" s="11"/>
    </row>
    <row r="112" spans="1:9" ht="20.25" customHeight="1" x14ac:dyDescent="0.2">
      <c r="A112" s="4" t="str">
        <f>IFERROR(VLOOKUP(B112,'[1]DADOS (OCULTAR)'!$Q$3:$S$135,3,0),"")</f>
        <v/>
      </c>
      <c r="B112" s="5"/>
      <c r="C112" s="6"/>
      <c r="D112" s="7"/>
      <c r="E112" s="8"/>
      <c r="F112" s="9"/>
      <c r="G112" s="9"/>
      <c r="H112" s="12"/>
      <c r="I112" s="11"/>
    </row>
    <row r="113" spans="1:9" ht="20.25" customHeight="1" x14ac:dyDescent="0.2">
      <c r="A113" s="4" t="str">
        <f>IFERROR(VLOOKUP(B113,'[1]DADOS (OCULTAR)'!$Q$3:$S$135,3,0),"")</f>
        <v/>
      </c>
      <c r="B113" s="5"/>
      <c r="C113" s="6"/>
      <c r="D113" s="7"/>
      <c r="E113" s="8"/>
      <c r="F113" s="9"/>
      <c r="G113" s="9"/>
      <c r="H113" s="12"/>
      <c r="I113" s="11"/>
    </row>
    <row r="114" spans="1:9" ht="20.25" customHeight="1" x14ac:dyDescent="0.2">
      <c r="A114" s="4" t="str">
        <f>IFERROR(VLOOKUP(B114,'[1]DADOS (OCULTAR)'!$Q$3:$S$135,3,0),"")</f>
        <v/>
      </c>
      <c r="B114" s="5"/>
      <c r="C114" s="6"/>
      <c r="D114" s="7"/>
      <c r="E114" s="8"/>
      <c r="F114" s="9"/>
      <c r="G114" s="9"/>
      <c r="H114" s="12"/>
      <c r="I114" s="11"/>
    </row>
    <row r="115" spans="1:9" ht="20.25" customHeight="1" x14ac:dyDescent="0.2">
      <c r="A115" s="4" t="str">
        <f>IFERROR(VLOOKUP(B115,'[1]DADOS (OCULTAR)'!$Q$3:$S$135,3,0),"")</f>
        <v/>
      </c>
      <c r="B115" s="5"/>
      <c r="C115" s="6"/>
      <c r="D115" s="7"/>
      <c r="E115" s="8"/>
      <c r="F115" s="9"/>
      <c r="G115" s="9"/>
      <c r="H115" s="12"/>
      <c r="I115" s="11"/>
    </row>
    <row r="116" spans="1:9" ht="20.25" customHeight="1" x14ac:dyDescent="0.2">
      <c r="A116" s="4" t="str">
        <f>IFERROR(VLOOKUP(B116,'[1]DADOS (OCULTAR)'!$Q$3:$S$135,3,0),"")</f>
        <v/>
      </c>
      <c r="B116" s="5"/>
      <c r="C116" s="6"/>
      <c r="D116" s="7"/>
      <c r="E116" s="8"/>
      <c r="F116" s="9"/>
      <c r="G116" s="9"/>
      <c r="H116" s="12"/>
      <c r="I116" s="11"/>
    </row>
    <row r="117" spans="1:9" ht="20.25" customHeight="1" x14ac:dyDescent="0.2">
      <c r="A117" s="4" t="str">
        <f>IFERROR(VLOOKUP(B117,'[1]DADOS (OCULTAR)'!$Q$3:$S$135,3,0),"")</f>
        <v/>
      </c>
      <c r="B117" s="5"/>
      <c r="C117" s="6"/>
      <c r="D117" s="7"/>
      <c r="E117" s="8"/>
      <c r="F117" s="9"/>
      <c r="G117" s="9"/>
      <c r="H117" s="12"/>
      <c r="I117" s="11"/>
    </row>
    <row r="118" spans="1:9" ht="20.25" customHeight="1" x14ac:dyDescent="0.2">
      <c r="A118" s="4" t="str">
        <f>IFERROR(VLOOKUP(B118,'[1]DADOS (OCULTAR)'!$Q$3:$S$135,3,0),"")</f>
        <v/>
      </c>
      <c r="B118" s="5"/>
      <c r="C118" s="6"/>
      <c r="D118" s="7"/>
      <c r="E118" s="8"/>
      <c r="F118" s="9"/>
      <c r="G118" s="9"/>
      <c r="H118" s="12"/>
      <c r="I118" s="11"/>
    </row>
    <row r="119" spans="1:9" ht="20.25" customHeight="1" x14ac:dyDescent="0.2">
      <c r="A119" s="4" t="str">
        <f>IFERROR(VLOOKUP(B119,'[1]DADOS (OCULTAR)'!$Q$3:$S$135,3,0),"")</f>
        <v/>
      </c>
      <c r="B119" s="5"/>
      <c r="C119" s="6"/>
      <c r="D119" s="7"/>
      <c r="E119" s="8"/>
      <c r="F119" s="9"/>
      <c r="G119" s="9"/>
      <c r="H119" s="12"/>
      <c r="I119" s="11"/>
    </row>
    <row r="120" spans="1:9" ht="20.25" customHeight="1" x14ac:dyDescent="0.2">
      <c r="A120" s="4" t="str">
        <f>IFERROR(VLOOKUP(B120,'[1]DADOS (OCULTAR)'!$Q$3:$S$135,3,0),"")</f>
        <v/>
      </c>
      <c r="B120" s="5"/>
      <c r="C120" s="6"/>
      <c r="D120" s="7"/>
      <c r="E120" s="8"/>
      <c r="F120" s="9"/>
      <c r="G120" s="9"/>
      <c r="H120" s="12"/>
      <c r="I120" s="11"/>
    </row>
    <row r="121" spans="1:9" ht="20.25" customHeight="1" x14ac:dyDescent="0.2">
      <c r="A121" s="4" t="str">
        <f>IFERROR(VLOOKUP(B121,'[1]DADOS (OCULTAR)'!$Q$3:$S$135,3,0),"")</f>
        <v/>
      </c>
      <c r="B121" s="5"/>
      <c r="C121" s="6"/>
      <c r="D121" s="7"/>
      <c r="E121" s="8"/>
      <c r="F121" s="9"/>
      <c r="G121" s="9"/>
      <c r="H121" s="12"/>
      <c r="I121" s="11"/>
    </row>
    <row r="122" spans="1:9" ht="20.25" customHeight="1" x14ac:dyDescent="0.2">
      <c r="A122" s="4" t="str">
        <f>IFERROR(VLOOKUP(B122,'[1]DADOS (OCULTAR)'!$Q$3:$S$135,3,0),"")</f>
        <v/>
      </c>
      <c r="B122" s="5"/>
      <c r="C122" s="6"/>
      <c r="D122" s="7"/>
      <c r="E122" s="8"/>
      <c r="F122" s="9"/>
      <c r="G122" s="9"/>
      <c r="H122" s="12"/>
      <c r="I122" s="11"/>
    </row>
    <row r="123" spans="1:9" ht="20.25" customHeight="1" x14ac:dyDescent="0.2">
      <c r="A123" s="4" t="str">
        <f>IFERROR(VLOOKUP(B123,'[1]DADOS (OCULTAR)'!$Q$3:$S$135,3,0),"")</f>
        <v/>
      </c>
      <c r="B123" s="5"/>
      <c r="C123" s="6"/>
      <c r="D123" s="7"/>
      <c r="E123" s="8"/>
      <c r="F123" s="9"/>
      <c r="G123" s="9"/>
      <c r="H123" s="12"/>
      <c r="I123" s="11"/>
    </row>
    <row r="124" spans="1:9" ht="20.25" customHeight="1" x14ac:dyDescent="0.2">
      <c r="A124" s="4" t="str">
        <f>IFERROR(VLOOKUP(B124,'[1]DADOS (OCULTAR)'!$Q$3:$S$135,3,0),"")</f>
        <v/>
      </c>
      <c r="B124" s="5"/>
      <c r="C124" s="6"/>
      <c r="D124" s="7"/>
      <c r="E124" s="8"/>
      <c r="F124" s="9"/>
      <c r="G124" s="9"/>
      <c r="H124" s="12"/>
      <c r="I124" s="11"/>
    </row>
    <row r="125" spans="1:9" ht="20.25" customHeight="1" x14ac:dyDescent="0.2">
      <c r="A125" s="4" t="str">
        <f>IFERROR(VLOOKUP(B125,'[1]DADOS (OCULTAR)'!$Q$3:$S$135,3,0),"")</f>
        <v/>
      </c>
      <c r="B125" s="5"/>
      <c r="C125" s="6"/>
      <c r="D125" s="7"/>
      <c r="E125" s="8"/>
      <c r="F125" s="9"/>
      <c r="G125" s="9"/>
      <c r="H125" s="12"/>
      <c r="I125" s="11"/>
    </row>
    <row r="126" spans="1:9" ht="20.25" customHeight="1" x14ac:dyDescent="0.2">
      <c r="A126" s="4" t="str">
        <f>IFERROR(VLOOKUP(B126,'[1]DADOS (OCULTAR)'!$Q$3:$S$135,3,0),"")</f>
        <v/>
      </c>
      <c r="B126" s="5"/>
      <c r="C126" s="6"/>
      <c r="D126" s="7"/>
      <c r="E126" s="8"/>
      <c r="F126" s="9"/>
      <c r="G126" s="9"/>
      <c r="H126" s="12"/>
      <c r="I126" s="11"/>
    </row>
    <row r="127" spans="1:9" ht="20.25" customHeight="1" x14ac:dyDescent="0.2">
      <c r="A127" s="4" t="str">
        <f>IFERROR(VLOOKUP(B127,'[1]DADOS (OCULTAR)'!$Q$3:$S$135,3,0),"")</f>
        <v/>
      </c>
      <c r="B127" s="5"/>
      <c r="C127" s="6"/>
      <c r="D127" s="7"/>
      <c r="E127" s="8"/>
      <c r="F127" s="9"/>
      <c r="G127" s="9"/>
      <c r="H127" s="12"/>
      <c r="I127" s="11"/>
    </row>
    <row r="128" spans="1:9" ht="20.25" customHeight="1" x14ac:dyDescent="0.2">
      <c r="A128" s="4" t="str">
        <f>IFERROR(VLOOKUP(B128,'[1]DADOS (OCULTAR)'!$Q$3:$S$135,3,0),"")</f>
        <v/>
      </c>
      <c r="B128" s="5"/>
      <c r="C128" s="6"/>
      <c r="D128" s="7"/>
      <c r="E128" s="8"/>
      <c r="F128" s="9"/>
      <c r="G128" s="9"/>
      <c r="H128" s="12"/>
      <c r="I128" s="11"/>
    </row>
    <row r="129" spans="1:9" ht="20.25" customHeight="1" x14ac:dyDescent="0.2">
      <c r="A129" s="4" t="str">
        <f>IFERROR(VLOOKUP(B129,'[1]DADOS (OCULTAR)'!$Q$3:$S$135,3,0),"")</f>
        <v/>
      </c>
      <c r="B129" s="5"/>
      <c r="C129" s="6"/>
      <c r="D129" s="7"/>
      <c r="E129" s="8"/>
      <c r="F129" s="9"/>
      <c r="G129" s="9"/>
      <c r="H129" s="12"/>
      <c r="I129" s="11"/>
    </row>
    <row r="130" spans="1:9" ht="20.25" customHeight="1" x14ac:dyDescent="0.2">
      <c r="A130" s="4" t="str">
        <f>IFERROR(VLOOKUP(B130,'[1]DADOS (OCULTAR)'!$Q$3:$S$135,3,0),"")</f>
        <v/>
      </c>
      <c r="B130" s="5"/>
      <c r="C130" s="6"/>
      <c r="D130" s="7"/>
      <c r="E130" s="8"/>
      <c r="F130" s="9"/>
      <c r="G130" s="9"/>
      <c r="H130" s="12"/>
      <c r="I130" s="11"/>
    </row>
    <row r="131" spans="1:9" ht="20.25" customHeight="1" x14ac:dyDescent="0.2">
      <c r="A131" s="4" t="str">
        <f>IFERROR(VLOOKUP(B131,'[1]DADOS (OCULTAR)'!$Q$3:$S$135,3,0),"")</f>
        <v/>
      </c>
      <c r="B131" s="5"/>
      <c r="C131" s="6"/>
      <c r="D131" s="7"/>
      <c r="E131" s="8"/>
      <c r="F131" s="9"/>
      <c r="G131" s="9"/>
      <c r="H131" s="12"/>
      <c r="I131" s="11"/>
    </row>
    <row r="132" spans="1:9" ht="20.25" customHeight="1" x14ac:dyDescent="0.2">
      <c r="A132" s="4" t="str">
        <f>IFERROR(VLOOKUP(B132,'[1]DADOS (OCULTAR)'!$Q$3:$S$135,3,0),"")</f>
        <v/>
      </c>
      <c r="B132" s="5"/>
      <c r="C132" s="6"/>
      <c r="D132" s="7"/>
      <c r="E132" s="8"/>
      <c r="F132" s="9"/>
      <c r="G132" s="9"/>
      <c r="H132" s="12"/>
      <c r="I132" s="11"/>
    </row>
    <row r="133" spans="1:9" ht="20.25" customHeight="1" x14ac:dyDescent="0.2">
      <c r="A133" s="4" t="str">
        <f>IFERROR(VLOOKUP(B133,'[1]DADOS (OCULTAR)'!$Q$3:$S$135,3,0),"")</f>
        <v/>
      </c>
      <c r="B133" s="5"/>
      <c r="C133" s="6"/>
      <c r="D133" s="7"/>
      <c r="E133" s="8"/>
      <c r="F133" s="9"/>
      <c r="G133" s="9"/>
      <c r="H133" s="12"/>
      <c r="I133" s="11"/>
    </row>
    <row r="134" spans="1:9" ht="20.25" customHeight="1" x14ac:dyDescent="0.2">
      <c r="A134" s="4" t="str">
        <f>IFERROR(VLOOKUP(B134,'[1]DADOS (OCULTAR)'!$Q$3:$S$135,3,0),"")</f>
        <v/>
      </c>
      <c r="B134" s="5"/>
      <c r="C134" s="6"/>
      <c r="D134" s="7"/>
      <c r="E134" s="8"/>
      <c r="F134" s="9"/>
      <c r="G134" s="9"/>
      <c r="H134" s="12"/>
      <c r="I134" s="11"/>
    </row>
    <row r="135" spans="1:9" ht="20.25" customHeight="1" x14ac:dyDescent="0.2">
      <c r="A135" s="4" t="str">
        <f>IFERROR(VLOOKUP(B135,'[1]DADOS (OCULTAR)'!$Q$3:$S$135,3,0),"")</f>
        <v/>
      </c>
      <c r="B135" s="5"/>
      <c r="C135" s="6"/>
      <c r="D135" s="7"/>
      <c r="E135" s="8"/>
      <c r="F135" s="9"/>
      <c r="G135" s="9"/>
      <c r="H135" s="12"/>
      <c r="I135" s="11"/>
    </row>
    <row r="136" spans="1:9" ht="20.25" customHeight="1" x14ac:dyDescent="0.2">
      <c r="A136" s="4" t="str">
        <f>IFERROR(VLOOKUP(B136,'[1]DADOS (OCULTAR)'!$Q$3:$S$135,3,0),"")</f>
        <v/>
      </c>
      <c r="B136" s="5"/>
      <c r="C136" s="6"/>
      <c r="D136" s="7"/>
      <c r="E136" s="8"/>
      <c r="F136" s="9"/>
      <c r="G136" s="9"/>
      <c r="H136" s="12"/>
      <c r="I136" s="11"/>
    </row>
    <row r="137" spans="1:9" ht="20.25" customHeight="1" x14ac:dyDescent="0.2">
      <c r="A137" s="4" t="str">
        <f>IFERROR(VLOOKUP(B137,'[1]DADOS (OCULTAR)'!$Q$3:$S$135,3,0),"")</f>
        <v/>
      </c>
      <c r="B137" s="5"/>
      <c r="C137" s="6"/>
      <c r="D137" s="7"/>
      <c r="E137" s="8"/>
      <c r="F137" s="9"/>
      <c r="G137" s="9"/>
      <c r="H137" s="12"/>
      <c r="I137" s="11"/>
    </row>
    <row r="138" spans="1:9" ht="20.25" customHeight="1" x14ac:dyDescent="0.2">
      <c r="A138" s="4" t="str">
        <f>IFERROR(VLOOKUP(B138,'[1]DADOS (OCULTAR)'!$Q$3:$S$135,3,0),"")</f>
        <v/>
      </c>
      <c r="B138" s="5"/>
      <c r="C138" s="6"/>
      <c r="D138" s="7"/>
      <c r="E138" s="8"/>
      <c r="F138" s="9"/>
      <c r="G138" s="9"/>
      <c r="H138" s="12"/>
      <c r="I138" s="11"/>
    </row>
    <row r="139" spans="1:9" ht="20.25" customHeight="1" x14ac:dyDescent="0.2">
      <c r="A139" s="4" t="str">
        <f>IFERROR(VLOOKUP(B139,'[1]DADOS (OCULTAR)'!$Q$3:$S$135,3,0),"")</f>
        <v/>
      </c>
      <c r="B139" s="5"/>
      <c r="C139" s="6"/>
      <c r="D139" s="7"/>
      <c r="E139" s="8"/>
      <c r="F139" s="9"/>
      <c r="G139" s="9"/>
      <c r="H139" s="12"/>
      <c r="I139" s="11"/>
    </row>
    <row r="140" spans="1:9" ht="20.25" customHeight="1" x14ac:dyDescent="0.2">
      <c r="A140" s="4" t="str">
        <f>IFERROR(VLOOKUP(B140,'[1]DADOS (OCULTAR)'!$Q$3:$S$135,3,0),"")</f>
        <v/>
      </c>
      <c r="B140" s="5"/>
      <c r="C140" s="6"/>
      <c r="D140" s="7"/>
      <c r="E140" s="8"/>
      <c r="F140" s="9"/>
      <c r="G140" s="9"/>
      <c r="H140" s="12"/>
      <c r="I140" s="11"/>
    </row>
    <row r="141" spans="1:9" ht="20.25" customHeight="1" x14ac:dyDescent="0.2">
      <c r="A141" s="4" t="str">
        <f>IFERROR(VLOOKUP(B141,'[1]DADOS (OCULTAR)'!$Q$3:$S$135,3,0),"")</f>
        <v/>
      </c>
      <c r="B141" s="5"/>
      <c r="C141" s="6"/>
      <c r="D141" s="7"/>
      <c r="E141" s="8"/>
      <c r="F141" s="9"/>
      <c r="G141" s="9"/>
      <c r="H141" s="12"/>
      <c r="I141" s="11"/>
    </row>
    <row r="142" spans="1:9" ht="20.25" customHeight="1" x14ac:dyDescent="0.2">
      <c r="A142" s="4" t="str">
        <f>IFERROR(VLOOKUP(B142,'[1]DADOS (OCULTAR)'!$Q$3:$S$135,3,0),"")</f>
        <v/>
      </c>
      <c r="B142" s="5"/>
      <c r="C142" s="6"/>
      <c r="D142" s="7"/>
      <c r="E142" s="8"/>
      <c r="F142" s="9"/>
      <c r="G142" s="9"/>
      <c r="H142" s="12"/>
      <c r="I142" s="11"/>
    </row>
    <row r="143" spans="1:9" ht="20.25" customHeight="1" x14ac:dyDescent="0.2">
      <c r="A143" s="4" t="str">
        <f>IFERROR(VLOOKUP(B143,'[1]DADOS (OCULTAR)'!$Q$3:$S$135,3,0),"")</f>
        <v/>
      </c>
      <c r="B143" s="5"/>
      <c r="C143" s="6"/>
      <c r="D143" s="7"/>
      <c r="E143" s="8"/>
      <c r="F143" s="9"/>
      <c r="G143" s="9"/>
      <c r="H143" s="12"/>
      <c r="I143" s="11"/>
    </row>
    <row r="144" spans="1:9" ht="20.25" customHeight="1" x14ac:dyDescent="0.2">
      <c r="A144" s="4" t="str">
        <f>IFERROR(VLOOKUP(B144,'[1]DADOS (OCULTAR)'!$Q$3:$S$135,3,0),"")</f>
        <v/>
      </c>
      <c r="B144" s="5"/>
      <c r="C144" s="6"/>
      <c r="D144" s="7"/>
      <c r="E144" s="8"/>
      <c r="F144" s="9"/>
      <c r="G144" s="9"/>
      <c r="H144" s="12"/>
      <c r="I144" s="11"/>
    </row>
    <row r="145" spans="1:9" ht="20.25" customHeight="1" x14ac:dyDescent="0.2">
      <c r="A145" s="4" t="str">
        <f>IFERROR(VLOOKUP(B145,'[1]DADOS (OCULTAR)'!$Q$3:$S$135,3,0),"")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">
      <c r="A146" s="4" t="str">
        <f>IFERROR(VLOOKUP(B146,'[1]DADOS (OCULTAR)'!$Q$3:$S$135,3,0),"")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">
      <c r="A147" s="4" t="str">
        <f>IFERROR(VLOOKUP(B147,'[1]DADOS (OCULTAR)'!$Q$3:$S$135,3,0),"")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">
      <c r="A148" s="4" t="str">
        <f>IFERROR(VLOOKUP(B148,'[1]DADOS (OCULTAR)'!$Q$3:$S$135,3,0),"")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">
      <c r="A149" s="4" t="str">
        <f>IFERROR(VLOOKUP(B149,'[1]DADOS (OCULTAR)'!$Q$3:$S$135,3,0),"")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">
      <c r="A150" s="4" t="str">
        <f>IFERROR(VLOOKUP(B150,'[1]DADOS (OCULTAR)'!$Q$3:$S$135,3,0),"")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">
      <c r="A151" s="4" t="str">
        <f>IFERROR(VLOOKUP(B151,'[1]DADOS (OCULTAR)'!$Q$3:$S$135,3,0),"")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">
      <c r="A152" s="4" t="str">
        <f>IFERROR(VLOOKUP(B152,'[1]DADOS (OCULTAR)'!$Q$3:$S$135,3,0),"")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">
      <c r="A153" s="4" t="str">
        <f>IFERROR(VLOOKUP(B153,'[1]DADOS (OCULTAR)'!$Q$3:$S$135,3,0),"")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">
      <c r="A154" s="4" t="str">
        <f>IFERROR(VLOOKUP(B154,'[1]DADOS (OCULTAR)'!$Q$3:$S$135,3,0),"")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">
      <c r="A155" s="4" t="str">
        <f>IFERROR(VLOOKUP(B155,'[1]DADOS (OCULTAR)'!$Q$3:$S$135,3,0),"")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">
      <c r="A156" s="4" t="str">
        <f>IFERROR(VLOOKUP(B156,'[1]DADOS (OCULTAR)'!$Q$3:$S$135,3,0),"")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">
      <c r="A157" s="4" t="str">
        <f>IFERROR(VLOOKUP(B157,'[1]DADOS (OCULTAR)'!$Q$3:$S$135,3,0),"")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">
      <c r="A158" s="4" t="str">
        <f>IFERROR(VLOOKUP(B158,'[1]DADOS (OCULTAR)'!$Q$3:$S$135,3,0),"")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">
      <c r="A159" s="4" t="str">
        <f>IFERROR(VLOOKUP(B159,'[1]DADOS (OCULTAR)'!$Q$3:$S$135,3,0),"")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">
      <c r="A160" s="4" t="str">
        <f>IFERROR(VLOOKUP(B160,'[1]DADOS (OCULTAR)'!$Q$3:$S$135,3,0),"")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">
      <c r="A161" s="4" t="str">
        <f>IFERROR(VLOOKUP(B161,'[1]DADOS (OCULTAR)'!$Q$3:$S$135,3,0),"")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">
      <c r="A162" s="4" t="str">
        <f>IFERROR(VLOOKUP(B162,'[1]DADOS (OCULTAR)'!$Q$3:$S$135,3,0),"")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">
      <c r="A163" s="4" t="str">
        <f>IFERROR(VLOOKUP(B163,'[1]DADOS (OCULTAR)'!$Q$3:$S$135,3,0),"")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">
      <c r="A164" s="4" t="str">
        <f>IFERROR(VLOOKUP(B164,'[1]DADOS (OCULTAR)'!$Q$3:$S$135,3,0),"")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">
      <c r="A165" s="4" t="str">
        <f>IFERROR(VLOOKUP(B165,'[1]DADOS (OCULTAR)'!$Q$3:$S$135,3,0),"")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">
      <c r="A166" s="4" t="str">
        <f>IFERROR(VLOOKUP(B166,'[1]DADOS (OCULTAR)'!$Q$3:$S$135,3,0),"")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">
      <c r="A167" s="4" t="str">
        <f>IFERROR(VLOOKUP(B167,'[1]DADOS (OCULTAR)'!$Q$3:$S$135,3,0),"")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">
      <c r="A168" s="4" t="str">
        <f>IFERROR(VLOOKUP(B168,'[1]DADOS (OCULTAR)'!$Q$3:$S$135,3,0),"")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">
      <c r="A169" s="4" t="str">
        <f>IFERROR(VLOOKUP(B169,'[1]DADOS (OCULTAR)'!$Q$3:$S$135,3,0),"")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">
      <c r="A170" s="4" t="str">
        <f>IFERROR(VLOOKUP(B170,'[1]DADOS (OCULTAR)'!$Q$3:$S$135,3,0),"")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">
      <c r="A171" s="4" t="str">
        <f>IFERROR(VLOOKUP(B171,'[1]DADOS (OCULTAR)'!$Q$3:$S$135,3,0),"")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">
      <c r="A172" s="4" t="str">
        <f>IFERROR(VLOOKUP(B172,'[1]DADOS (OCULTAR)'!$Q$3:$S$135,3,0),"")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">
      <c r="A173" s="4" t="str">
        <f>IFERROR(VLOOKUP(B173,'[1]DADOS (OCULTAR)'!$Q$3:$S$135,3,0),"")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">
      <c r="A174" s="4" t="str">
        <f>IFERROR(VLOOKUP(B174,'[1]DADOS (OCULTAR)'!$Q$3:$S$135,3,0),"")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">
      <c r="A175" s="4" t="str">
        <f>IFERROR(VLOOKUP(B175,'[1]DADOS (OCULTAR)'!$Q$3:$S$135,3,0),"")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">
      <c r="A176" s="4" t="str">
        <f>IFERROR(VLOOKUP(B176,'[1]DADOS (OCULTAR)'!$Q$3:$S$135,3,0),"")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">
      <c r="A177" s="4" t="str">
        <f>IFERROR(VLOOKUP(B177,'[1]DADOS (OCULTAR)'!$Q$3:$S$135,3,0),"")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">
      <c r="A178" s="4" t="str">
        <f>IFERROR(VLOOKUP(B178,'[1]DADOS (OCULTAR)'!$Q$3:$S$135,3,0),"")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">
      <c r="A179" s="4" t="str">
        <f>IFERROR(VLOOKUP(B179,'[1]DADOS (OCULTAR)'!$Q$3:$S$135,3,0),"")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">
      <c r="A180" s="4" t="str">
        <f>IFERROR(VLOOKUP(B180,'[1]DADOS (OCULTAR)'!$Q$3:$S$135,3,0),"")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">
      <c r="A181" s="4" t="str">
        <f>IFERROR(VLOOKUP(B181,'[1]DADOS (OCULTAR)'!$Q$3:$S$135,3,0),"")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">
      <c r="A182" s="4" t="str">
        <f>IFERROR(VLOOKUP(B182,'[1]DADOS (OCULTAR)'!$Q$3:$S$135,3,0),"")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">
      <c r="A183" s="4" t="str">
        <f>IFERROR(VLOOKUP(B183,'[1]DADOS (OCULTAR)'!$Q$3:$S$135,3,0),"")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">
      <c r="A184" s="4" t="str">
        <f>IFERROR(VLOOKUP(B184,'[1]DADOS (OCULTAR)'!$Q$3:$S$135,3,0),"")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">
      <c r="A185" s="4" t="str">
        <f>IFERROR(VLOOKUP(B185,'[1]DADOS (OCULTAR)'!$Q$3:$S$135,3,0),"")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">
      <c r="A186" s="4" t="str">
        <f>IFERROR(VLOOKUP(B186,'[1]DADOS (OCULTAR)'!$Q$3:$S$135,3,0),"")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">
      <c r="A187" s="4" t="str">
        <f>IFERROR(VLOOKUP(B187,'[1]DADOS (OCULTAR)'!$Q$3:$S$135,3,0),"")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">
      <c r="A188" s="4" t="str">
        <f>IFERROR(VLOOKUP(B188,'[1]DADOS (OCULTAR)'!$Q$3:$S$135,3,0),"")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">
      <c r="A189" s="4" t="str">
        <f>IFERROR(VLOOKUP(B189,'[1]DADOS (OCULTAR)'!$Q$3:$S$135,3,0),"")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">
      <c r="A190" s="4" t="str">
        <f>IFERROR(VLOOKUP(B190,'[1]DADOS (OCULTAR)'!$Q$3:$S$135,3,0),"")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">
      <c r="A191" s="4" t="str">
        <f>IFERROR(VLOOKUP(B191,'[1]DADOS (OCULTAR)'!$Q$3:$S$135,3,0),"")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">
      <c r="A192" s="4" t="str">
        <f>IFERROR(VLOOKUP(B192,'[1]DADOS (OCULTAR)'!$Q$3:$S$135,3,0),"")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">
      <c r="A193" s="4" t="str">
        <f>IFERROR(VLOOKUP(B193,'[1]DADOS (OCULTAR)'!$Q$3:$S$135,3,0),"")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">
      <c r="A194" s="4" t="str">
        <f>IFERROR(VLOOKUP(B194,'[1]DADOS (OCULTAR)'!$Q$3:$S$135,3,0),"")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">
      <c r="A195" s="4" t="str">
        <f>IFERROR(VLOOKUP(B195,'[1]DADOS (OCULTAR)'!$Q$3:$S$135,3,0),"")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(OCULTAR)'!$Q$3:$S$135,3,0),"")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(OCULTAR)'!$Q$3:$S$135,3,0),"")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(OCULTAR)'!$Q$3:$S$135,3,0),"")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(OCULTAR)'!$Q$3:$S$135,3,0),"")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(OCULTAR)'!$Q$3:$S$135,3,0),"")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(OCULTAR)'!$Q$3:$S$135,3,0),"")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(OCULTAR)'!$Q$3:$S$135,3,0),"")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(OCULTAR)'!$Q$3:$S$135,3,0),"")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(OCULTAR)'!$Q$3:$S$135,3,0),"")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(OCULTAR)'!$Q$3:$S$135,3,0),"")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(OCULTAR)'!$Q$3:$S$135,3,0),"")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(OCULTAR)'!$Q$3:$S$135,3,0),"")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(OCULTAR)'!$Q$3:$S$135,3,0),"")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(OCULTAR)'!$Q$3:$S$135,3,0),"")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(OCULTAR)'!$Q$3:$S$135,3,0),"")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(OCULTAR)'!$Q$3:$S$135,3,0),"")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(OCULTAR)'!$Q$3:$S$135,3,0),"")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(OCULTAR)'!$Q$3:$S$135,3,0),"")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(OCULTAR)'!$Q$3:$S$135,3,0),"")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(OCULTAR)'!$Q$3:$S$135,3,0),"")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(OCULTAR)'!$Q$3:$S$135,3,0),"")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(OCULTAR)'!$Q$3:$S$135,3,0),"")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(OCULTAR)'!$Q$3:$S$135,3,0),"")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(OCULTAR)'!$Q$3:$S$135,3,0),"")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(OCULTAR)'!$Q$3:$S$135,3,0),"")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(OCULTAR)'!$Q$3:$S$135,3,0),"")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(OCULTAR)'!$Q$3:$S$135,3,0),"")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(OCULTAR)'!$Q$3:$S$135,3,0),"")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(OCULTAR)'!$Q$3:$S$135,3,0),"")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(OCULTAR)'!$Q$3:$S$135,3,0),"")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(OCULTAR)'!$Q$3:$S$135,3,0),"")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(OCULTAR)'!$Q$3:$S$135,3,0),"")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(OCULTAR)'!$Q$3:$S$135,3,0),"")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(OCULTAR)'!$Q$3:$S$135,3,0),"")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(OCULTAR)'!$Q$3:$S$135,3,0),"")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(OCULTAR)'!$Q$3:$S$135,3,0),"")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(OCULTAR)'!$Q$3:$S$135,3,0),"")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(OCULTAR)'!$Q$3:$S$135,3,0),"")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(OCULTAR)'!$Q$3:$S$135,3,0),"")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(OCULTAR)'!$Q$3:$S$135,3,0),"")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(OCULTAR)'!$Q$3:$S$135,3,0),"")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(OCULTAR)'!$Q$3:$S$135,3,0),"")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(OCULTAR)'!$Q$3:$S$135,3,0),"")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(OCULTAR)'!$Q$3:$S$135,3,0),"")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(OCULTAR)'!$Q$3:$S$135,3,0),"")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(OCULTAR)'!$Q$3:$S$135,3,0),"")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(OCULTAR)'!$Q$3:$S$135,3,0),"")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(OCULTAR)'!$Q$3:$S$135,3,0),"")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(OCULTAR)'!$Q$3:$S$135,3,0),"")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(OCULTAR)'!$Q$3:$S$135,3,0),"")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(OCULTAR)'!$Q$3:$S$135,3,0),"")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(OCULTAR)'!$Q$3:$S$135,3,0),"")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(OCULTAR)'!$Q$3:$S$135,3,0),"")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(OCULTAR)'!$Q$3:$S$135,3,0),"")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(OCULTAR)'!$Q$3:$S$135,3,0),"")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(OCULTAR)'!$Q$3:$S$135,3,0),"")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(OCULTAR)'!$Q$3:$S$135,3,0),"")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(OCULTAR)'!$Q$3:$S$135,3,0),"")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(OCULTAR)'!$Q$3:$S$135,3,0),"")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(OCULTAR)'!$Q$3:$S$135,3,0),"")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(OCULTAR)'!$Q$3:$S$135,3,0),"")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(OCULTAR)'!$Q$3:$S$135,3,0),"")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(OCULTAR)'!$Q$3:$S$135,3,0),"")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(OCULTAR)'!$Q$3:$S$135,3,0),"")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(OCULTAR)'!$Q$3:$S$135,3,0),"")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(OCULTAR)'!$Q$3:$S$135,3,0),"")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(OCULTAR)'!$Q$3:$S$135,3,0),"")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(OCULTAR)'!$Q$3:$S$135,3,0),"")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(OCULTAR)'!$Q$3:$S$135,3,0),"")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(OCULTAR)'!$Q$3:$S$135,3,0),"")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(OCULTAR)'!$Q$3:$S$135,3,0),"")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(OCULTAR)'!$Q$3:$S$135,3,0),"")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(OCULTAR)'!$Q$3:$S$135,3,0),"")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(OCULTAR)'!$Q$3:$S$135,3,0),"")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(OCULTAR)'!$Q$3:$S$135,3,0),"")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(OCULTAR)'!$Q$3:$S$135,3,0),"")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(OCULTAR)'!$Q$3:$S$135,3,0),"")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(OCULTAR)'!$Q$3:$S$135,3,0),"")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(OCULTAR)'!$Q$3:$S$135,3,0),"")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(OCULTAR)'!$Q$3:$S$135,3,0),"")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(OCULTAR)'!$Q$3:$S$135,3,0),"")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(OCULTAR)'!$Q$3:$S$135,3,0),"")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(OCULTAR)'!$Q$3:$S$135,3,0),"")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(OCULTAR)'!$Q$3:$S$135,3,0),"")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(OCULTAR)'!$Q$3:$S$135,3,0),"")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(OCULTAR)'!$Q$3:$S$135,3,0),"")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(OCULTAR)'!$Q$3:$S$135,3,0),"")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(OCULTAR)'!$Q$3:$S$135,3,0),"")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(OCULTAR)'!$Q$3:$S$135,3,0),"")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(OCULTAR)'!$Q$3:$S$135,3,0),"")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(OCULTAR)'!$Q$3:$S$135,3,0),"")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(OCULTAR)'!$Q$3:$S$135,3,0),"")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(OCULTAR)'!$Q$3:$S$135,3,0),"")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(OCULTAR)'!$Q$3:$S$135,3,0),"")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(OCULTAR)'!$Q$3:$S$135,3,0),"")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(OCULTAR)'!$Q$3:$S$135,3,0),"")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(OCULTAR)'!$Q$3:$S$135,3,0),"")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(OCULTAR)'!$Q$3:$S$135,3,0),"")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(OCULTAR)'!$Q$3:$S$135,3,0),"")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(OCULTAR)'!$Q$3:$S$135,3,0),"")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(OCULTAR)'!$Q$3:$S$135,3,0),"")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(OCULTAR)'!$Q$3:$S$135,3,0),"")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(OCULTAR)'!$Q$3:$S$135,3,0),"")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(OCULTAR)'!$Q$3:$S$135,3,0),"")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(OCULTAR)'!$Q$3:$S$135,3,0),"")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(OCULTAR)'!$Q$3:$S$135,3,0),"")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(OCULTAR)'!$Q$3:$S$135,3,0),"")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(OCULTAR)'!$Q$3:$S$135,3,0),"")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(OCULTAR)'!$Q$3:$S$135,3,0),"")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(OCULTAR)'!$Q$3:$S$135,3,0),"")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(OCULTAR)'!$Q$3:$S$135,3,0),"")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(OCULTAR)'!$Q$3:$S$135,3,0),"")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(OCULTAR)'!$Q$3:$S$135,3,0),"")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(OCULTAR)'!$Q$3:$S$135,3,0),"")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(OCULTAR)'!$Q$3:$S$135,3,0),"")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(OCULTAR)'!$Q$3:$S$135,3,0),"")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(OCULTAR)'!$Q$3:$S$135,3,0),"")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(OCULTAR)'!$Q$3:$S$135,3,0),"")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(OCULTAR)'!$Q$3:$S$135,3,0),"")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(OCULTAR)'!$Q$3:$S$135,3,0),"")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(OCULTAR)'!$Q$3:$S$135,3,0),"")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(OCULTAR)'!$Q$3:$S$135,3,0),"")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(OCULTAR)'!$Q$3:$S$135,3,0),"")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(OCULTAR)'!$Q$3:$S$135,3,0),"")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(OCULTAR)'!$Q$3:$S$135,3,0),"")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(OCULTAR)'!$Q$3:$S$135,3,0),"")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(OCULTAR)'!$Q$3:$S$135,3,0),"")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(OCULTAR)'!$Q$3:$S$135,3,0),"")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(OCULTAR)'!$Q$3:$S$135,3,0),"")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(OCULTAR)'!$Q$3:$S$135,3,0),"")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(OCULTAR)'!$Q$3:$S$135,3,0),"")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(OCULTAR)'!$Q$3:$S$135,3,0),"")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(OCULTAR)'!$Q$3:$S$135,3,0),"")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(OCULTAR)'!$Q$3:$S$135,3,0),"")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(OCULTAR)'!$Q$3:$S$135,3,0),"")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(OCULTAR)'!$Q$3:$S$135,3,0),"")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(OCULTAR)'!$Q$3:$S$135,3,0),"")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(OCULTAR)'!$Q$3:$S$135,3,0),"")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(OCULTAR)'!$Q$3:$S$135,3,0),"")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(OCULTAR)'!$Q$3:$S$135,3,0),"")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(OCULTAR)'!$Q$3:$S$135,3,0),"")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(OCULTAR)'!$Q$3:$S$135,3,0),"")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(OCULTAR)'!$Q$3:$S$135,3,0),"")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(OCULTAR)'!$Q$3:$S$135,3,0),"")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(OCULTAR)'!$Q$3:$S$135,3,0),"")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(OCULTAR)'!$Q$3:$S$135,3,0),"")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(OCULTAR)'!$Q$3:$S$135,3,0),"")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(OCULTAR)'!$Q$3:$S$135,3,0),"")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(OCULTAR)'!$Q$3:$S$135,3,0),"")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(OCULTAR)'!$Q$3:$S$135,3,0),"")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(OCULTAR)'!$Q$3:$S$135,3,0),"")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(OCULTAR)'!$Q$3:$S$135,3,0),"")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(OCULTAR)'!$Q$3:$S$135,3,0),"")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(OCULTAR)'!$Q$3:$S$135,3,0),"")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(OCULTAR)'!$Q$3:$S$135,3,0),"")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(OCULTAR)'!$Q$3:$S$135,3,0),"")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(OCULTAR)'!$Q$3:$S$135,3,0),"")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(OCULTAR)'!$Q$3:$S$135,3,0),"")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(OCULTAR)'!$Q$3:$S$135,3,0),"")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(OCULTAR)'!$Q$3:$S$135,3,0),"")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(OCULTAR)'!$Q$3:$S$135,3,0),"")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(OCULTAR)'!$Q$3:$S$135,3,0),"")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(OCULTAR)'!$Q$3:$S$135,3,0),"")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(OCULTAR)'!$Q$3:$S$135,3,0),"")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(OCULTAR)'!$Q$3:$S$135,3,0),"")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(OCULTAR)'!$Q$3:$S$135,3,0),"")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(OCULTAR)'!$Q$3:$S$135,3,0),"")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(OCULTAR)'!$Q$3:$S$135,3,0),"")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(OCULTAR)'!$Q$3:$S$135,3,0),"")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(OCULTAR)'!$Q$3:$S$135,3,0),"")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(OCULTAR)'!$Q$3:$S$135,3,0),"")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(OCULTAR)'!$Q$3:$S$135,3,0),"")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(OCULTAR)'!$Q$3:$S$135,3,0),"")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(OCULTAR)'!$Q$3:$S$135,3,0),"")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(OCULTAR)'!$Q$3:$S$135,3,0),"")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(OCULTAR)'!$Q$3:$S$135,3,0),"")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(OCULTAR)'!$Q$3:$S$135,3,0),"")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(OCULTAR)'!$Q$3:$S$135,3,0),"")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(OCULTAR)'!$Q$3:$S$135,3,0),"")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(OCULTAR)'!$Q$3:$S$135,3,0),"")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(OCULTAR)'!$Q$3:$S$135,3,0),"")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(OCULTAR)'!$Q$3:$S$135,3,0),"")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(OCULTAR)'!$Q$3:$S$135,3,0),"")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(OCULTAR)'!$Q$3:$S$135,3,0),"")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(OCULTAR)'!$Q$3:$S$135,3,0),"")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(OCULTAR)'!$Q$3:$S$135,3,0),"")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(OCULTAR)'!$Q$3:$S$135,3,0),"")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(OCULTAR)'!$Q$3:$S$135,3,0),"")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(OCULTAR)'!$Q$3:$S$135,3,0),"")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(OCULTAR)'!$Q$3:$S$135,3,0),"")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(OCULTAR)'!$Q$3:$S$135,3,0),"")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(OCULTAR)'!$Q$3:$S$135,3,0),"")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(OCULTAR)'!$Q$3:$S$135,3,0),"")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(OCULTAR)'!$Q$3:$S$135,3,0),"")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(OCULTAR)'!$Q$3:$S$135,3,0),"")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(OCULTAR)'!$Q$3:$S$135,3,0),"")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(OCULTAR)'!$Q$3:$S$135,3,0),"")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(OCULTAR)'!$Q$3:$S$135,3,0),"")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(OCULTAR)'!$Q$3:$S$135,3,0),"")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(OCULTAR)'!$Q$3:$S$135,3,0),"")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(OCULTAR)'!$Q$3:$S$135,3,0),"")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(OCULTAR)'!$Q$3:$S$135,3,0),"")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(OCULTAR)'!$Q$3:$S$135,3,0),"")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(OCULTAR)'!$Q$3:$S$135,3,0),"")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(OCULTAR)'!$Q$3:$S$135,3,0),"")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(OCULTAR)'!$Q$3:$S$135,3,0),"")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(OCULTAR)'!$Q$3:$S$135,3,0),"")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(OCULTAR)'!$Q$3:$S$135,3,0),"")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(OCULTAR)'!$Q$3:$S$135,3,0),"")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(OCULTAR)'!$Q$3:$S$135,3,0),"")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(OCULTAR)'!$Q$3:$S$135,3,0),"")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(OCULTAR)'!$Q$3:$S$135,3,0),"")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(OCULTAR)'!$Q$3:$S$135,3,0),"")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(OCULTAR)'!$Q$3:$S$135,3,0),"")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(OCULTAR)'!$Q$3:$S$135,3,0),"")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(OCULTAR)'!$Q$3:$S$135,3,0),"")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(OCULTAR)'!$Q$3:$S$135,3,0),"")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(OCULTAR)'!$Q$3:$S$135,3,0),"")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(OCULTAR)'!$Q$3:$S$135,3,0),"")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(OCULTAR)'!$Q$3:$S$135,3,0),"")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(OCULTAR)'!$Q$3:$S$135,3,0),"")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(OCULTAR)'!$Q$3:$S$135,3,0),"")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(OCULTAR)'!$Q$3:$S$135,3,0),"")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(OCULTAR)'!$Q$3:$S$135,3,0),"")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(OCULTAR)'!$Q$3:$S$135,3,0),"")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(OCULTAR)'!$Q$3:$S$135,3,0),"")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(OCULTAR)'!$Q$3:$S$135,3,0),"")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(OCULTAR)'!$Q$3:$S$135,3,0),"")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(OCULTAR)'!$Q$3:$S$135,3,0),"")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(OCULTAR)'!$Q$3:$S$135,3,0),"")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(OCULTAR)'!$Q$3:$S$135,3,0),"")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(OCULTAR)'!$Q$3:$S$135,3,0),"")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(OCULTAR)'!$Q$3:$S$135,3,0),"")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(OCULTAR)'!$Q$3:$S$135,3,0),"")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(OCULTAR)'!$Q$3:$S$135,3,0),"")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(OCULTAR)'!$Q$3:$S$135,3,0),"")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(OCULTAR)'!$Q$3:$S$135,3,0),"")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(OCULTAR)'!$Q$3:$S$135,3,0),"")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(OCULTAR)'!$Q$3:$S$135,3,0),"")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(OCULTAR)'!$Q$3:$S$135,3,0),"")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(OCULTAR)'!$Q$3:$S$135,3,0),"")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(OCULTAR)'!$Q$3:$S$135,3,0),"")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(OCULTAR)'!$Q$3:$S$135,3,0),"")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(OCULTAR)'!$Q$3:$S$135,3,0),"")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(OCULTAR)'!$Q$3:$S$135,3,0),"")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(OCULTAR)'!$Q$3:$S$135,3,0),"")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(OCULTAR)'!$Q$3:$S$135,3,0),"")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(OCULTAR)'!$Q$3:$S$135,3,0),"")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(OCULTAR)'!$Q$3:$S$135,3,0),"")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(OCULTAR)'!$Q$3:$S$135,3,0),"")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(OCULTAR)'!$Q$3:$S$135,3,0),"")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(OCULTAR)'!$Q$3:$S$135,3,0),"")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(OCULTAR)'!$Q$3:$S$135,3,0),"")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(OCULTAR)'!$Q$3:$S$135,3,0),"")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(OCULTAR)'!$Q$3:$S$135,3,0),"")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(OCULTAR)'!$Q$3:$S$135,3,0),"")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(OCULTAR)'!$Q$3:$S$135,3,0),"")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(OCULTAR)'!$Q$3:$S$135,3,0),"")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(OCULTAR)'!$Q$3:$S$135,3,0),"")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(OCULTAR)'!$Q$3:$S$135,3,0),"")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(OCULTAR)'!$Q$3:$S$135,3,0),"")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(OCULTAR)'!$Q$3:$S$135,3,0),"")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(OCULTAR)'!$Q$3:$S$135,3,0),"")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(OCULTAR)'!$Q$3:$S$135,3,0),"")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(OCULTAR)'!$Q$3:$S$135,3,0),"")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(OCULTAR)'!$Q$3:$S$135,3,0),"")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(OCULTAR)'!$Q$3:$S$135,3,0),"")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(OCULTAR)'!$Q$3:$S$135,3,0),"")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(OCULTAR)'!$Q$3:$S$135,3,0),"")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(OCULTAR)'!$Q$3:$S$135,3,0),"")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(OCULTAR)'!$Q$3:$S$135,3,0),"")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(OCULTAR)'!$Q$3:$S$135,3,0),"")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(OCULTAR)'!$Q$3:$S$135,3,0),"")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(OCULTAR)'!$Q$3:$S$135,3,0),"")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(OCULTAR)'!$Q$3:$S$135,3,0),"")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(OCULTAR)'!$Q$3:$S$135,3,0),"")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(OCULTAR)'!$Q$3:$S$135,3,0),"")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(OCULTAR)'!$Q$3:$S$135,3,0),"")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(OCULTAR)'!$Q$3:$S$135,3,0),"")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(OCULTAR)'!$Q$3:$S$135,3,0),"")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(OCULTAR)'!$Q$3:$S$135,3,0),"")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(OCULTAR)'!$Q$3:$S$135,3,0),"")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(OCULTAR)'!$Q$3:$S$135,3,0),"")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(OCULTAR)'!$Q$3:$S$135,3,0),"")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(OCULTAR)'!$Q$3:$S$135,3,0),"")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(OCULTAR)'!$Q$3:$S$135,3,0),"")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(OCULTAR)'!$Q$3:$S$135,3,0),"")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(OCULTAR)'!$Q$3:$S$135,3,0),"")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(OCULTAR)'!$Q$3:$S$135,3,0),"")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(OCULTAR)'!$Q$3:$S$135,3,0),"")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(OCULTAR)'!$Q$3:$S$135,3,0),"")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(OCULTAR)'!$Q$3:$S$135,3,0),"")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(OCULTAR)'!$Q$3:$S$135,3,0),"")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(OCULTAR)'!$Q$3:$S$135,3,0),"")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(OCULTAR)'!$Q$3:$S$135,3,0),"")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(OCULTAR)'!$Q$3:$S$135,3,0),"")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(OCULTAR)'!$Q$3:$S$135,3,0),"")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(OCULTAR)'!$Q$3:$S$135,3,0),"")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(OCULTAR)'!$Q$3:$S$135,3,0),"")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(OCULTAR)'!$Q$3:$S$135,3,0),"")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(OCULTAR)'!$Q$3:$S$135,3,0),"")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(OCULTAR)'!$Q$3:$S$135,3,0),"")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(OCULTAR)'!$Q$3:$S$135,3,0),"")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(OCULTAR)'!$Q$3:$S$135,3,0),"")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(OCULTAR)'!$Q$3:$S$135,3,0),"")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(OCULTAR)'!$Q$3:$S$135,3,0),"")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(OCULTAR)'!$Q$3:$S$135,3,0),"")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(OCULTAR)'!$Q$3:$S$135,3,0),"")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(OCULTAR)'!$Q$3:$S$135,3,0),"")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(OCULTAR)'!$Q$3:$S$135,3,0),"")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(OCULTAR)'!$Q$3:$S$135,3,0),"")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(OCULTAR)'!$Q$3:$S$135,3,0),"")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(OCULTAR)'!$Q$3:$S$135,3,0),"")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(OCULTAR)'!$Q$3:$S$135,3,0),"")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(OCULTAR)'!$Q$3:$S$135,3,0),"")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(OCULTAR)'!$Q$3:$S$135,3,0),"")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(OCULTAR)'!$Q$3:$S$135,3,0),"")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(OCULTAR)'!$Q$3:$S$135,3,0),"")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(OCULTAR)'!$Q$3:$S$135,3,0),"")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(OCULTAR)'!$Q$3:$S$135,3,0),"")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(OCULTAR)'!$Q$3:$S$135,3,0),"")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(OCULTAR)'!$Q$3:$S$135,3,0),"")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(OCULTAR)'!$Q$3:$S$135,3,0),"")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(OCULTAR)'!$Q$3:$S$135,3,0),"")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(OCULTAR)'!$Q$3:$S$135,3,0),"")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(OCULTAR)'!$Q$3:$S$135,3,0),"")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(OCULTAR)'!$Q$3:$S$135,3,0),"")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(OCULTAR)'!$Q$3:$S$135,3,0),"")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(OCULTAR)'!$Q$3:$S$135,3,0),"")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(OCULTAR)'!$Q$3:$S$135,3,0),"")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(OCULTAR)'!$Q$3:$S$135,3,0),"")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(OCULTAR)'!$Q$3:$S$135,3,0),"")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(OCULTAR)'!$Q$3:$S$135,3,0),"")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(OCULTAR)'!$Q$3:$S$135,3,0),"")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(OCULTAR)'!$Q$3:$S$135,3,0),"")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(OCULTAR)'!$Q$3:$S$135,3,0),"")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(OCULTAR)'!$Q$3:$S$135,3,0),"")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(OCULTAR)'!$Q$3:$S$135,3,0),"")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(OCULTAR)'!$Q$3:$S$135,3,0),"")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(OCULTAR)'!$Q$3:$S$135,3,0),"")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(OCULTAR)'!$Q$3:$S$135,3,0),"")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(OCULTAR)'!$Q$3:$S$135,3,0),"")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(OCULTAR)'!$Q$3:$S$135,3,0),"")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(OCULTAR)'!$Q$3:$S$135,3,0),"")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(OCULTAR)'!$Q$3:$S$135,3,0),"")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(OCULTAR)'!$Q$3:$S$135,3,0),"")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(OCULTAR)'!$Q$3:$S$135,3,0),"")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(OCULTAR)'!$Q$3:$S$135,3,0),"")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(OCULTAR)'!$Q$3:$S$135,3,0),"")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(OCULTAR)'!$Q$3:$S$135,3,0),"")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(OCULTAR)'!$Q$3:$S$135,3,0),"")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(OCULTAR)'!$Q$3:$S$135,3,0),"")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(OCULTAR)'!$Q$3:$S$135,3,0),"")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(OCULTAR)'!$Q$3:$S$135,3,0),"")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(OCULTAR)'!$Q$3:$S$135,3,0),"")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(OCULTAR)'!$Q$3:$S$135,3,0),"")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(OCULTAR)'!$Q$3:$S$135,3,0),"")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(OCULTAR)'!$Q$3:$S$135,3,0),"")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(OCULTAR)'!$Q$3:$S$135,3,0),"")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(OCULTAR)'!$Q$3:$S$135,3,0),"")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(OCULTAR)'!$Q$3:$S$135,3,0),"")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(OCULTAR)'!$Q$3:$S$135,3,0),"")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(OCULTAR)'!$Q$3:$S$135,3,0),"")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(OCULTAR)'!$Q$3:$S$135,3,0),"")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(OCULTAR)'!$Q$3:$S$135,3,0),"")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(OCULTAR)'!$Q$3:$S$135,3,0),"")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(OCULTAR)'!$Q$3:$S$135,3,0),"")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(OCULTAR)'!$Q$3:$S$135,3,0),"")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(OCULTAR)'!$Q$3:$S$135,3,0),"")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(OCULTAR)'!$Q$3:$S$135,3,0),"")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(OCULTAR)'!$Q$3:$S$135,3,0),"")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(OCULTAR)'!$Q$3:$S$135,3,0),"")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(OCULTAR)'!$Q$3:$S$135,3,0),"")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(OCULTAR)'!$Q$3:$S$135,3,0),"")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(OCULTAR)'!$Q$3:$S$135,3,0),"")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(OCULTAR)'!$Q$3:$S$135,3,0),"")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(OCULTAR)'!$Q$3:$S$135,3,0),"")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(OCULTAR)'!$Q$3:$S$135,3,0),"")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(OCULTAR)'!$Q$3:$S$135,3,0),"")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(OCULTAR)'!$Q$3:$S$135,3,0),"")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(OCULTAR)'!$Q$3:$S$135,3,0),"")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(OCULTAR)'!$Q$3:$S$135,3,0),"")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(OCULTAR)'!$Q$3:$S$135,3,0),"")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(OCULTAR)'!$Q$3:$S$135,3,0),"")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(OCULTAR)'!$Q$3:$S$135,3,0),"")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(OCULTAR)'!$Q$3:$S$135,3,0),"")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(OCULTAR)'!$Q$3:$S$135,3,0),"")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(OCULTAR)'!$Q$3:$S$135,3,0),"")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(OCULTAR)'!$Q$3:$S$135,3,0),"")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(OCULTAR)'!$Q$3:$S$135,3,0),"")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(OCULTAR)'!$Q$3:$S$135,3,0),"")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(OCULTAR)'!$Q$3:$S$135,3,0),"")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(OCULTAR)'!$Q$3:$S$135,3,0),"")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(OCULTAR)'!$Q$3:$S$135,3,0),"")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(OCULTAR)'!$Q$3:$S$135,3,0),"")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(OCULTAR)'!$Q$3:$S$135,3,0),"")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(OCULTAR)'!$Q$3:$S$135,3,0),"")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(OCULTAR)'!$Q$3:$S$135,3,0),"")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(OCULTAR)'!$Q$3:$S$135,3,0),"")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(OCULTAR)'!$Q$3:$S$135,3,0),"")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(OCULTAR)'!$Q$3:$S$135,3,0),"")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(OCULTAR)'!$Q$3:$S$135,3,0),"")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(OCULTAR)'!$Q$3:$S$135,3,0),"")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(OCULTAR)'!$Q$3:$S$135,3,0),"")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(OCULTAR)'!$Q$3:$S$135,3,0),"")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(OCULTAR)'!$Q$3:$S$135,3,0),"")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(OCULTAR)'!$Q$3:$S$135,3,0),"")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(OCULTAR)'!$Q$3:$S$135,3,0),"")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(OCULTAR)'!$Q$3:$S$135,3,0),"")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(OCULTAR)'!$Q$3:$S$135,3,0),"")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(OCULTAR)'!$Q$3:$S$135,3,0),"")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(OCULTAR)'!$Q$3:$S$135,3,0),"")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(OCULTAR)'!$Q$3:$S$135,3,0),"")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(OCULTAR)'!$Q$3:$S$135,3,0),"")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(OCULTAR)'!$Q$3:$S$135,3,0),"")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(OCULTAR)'!$Q$3:$S$135,3,0),"")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(OCULTAR)'!$Q$3:$S$135,3,0),"")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(OCULTAR)'!$Q$3:$S$135,3,0),"")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(OCULTAR)'!$Q$3:$S$135,3,0),"")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(OCULTAR)'!$Q$3:$S$135,3,0),"")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(OCULTAR)'!$Q$3:$S$135,3,0),"")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(OCULTAR)'!$Q$3:$S$135,3,0),"")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(OCULTAR)'!$Q$3:$S$135,3,0),"")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(OCULTAR)'!$Q$3:$S$135,3,0),"")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(OCULTAR)'!$Q$3:$S$135,3,0),"")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(OCULTAR)'!$Q$3:$S$135,3,0),"")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(OCULTAR)'!$Q$3:$S$135,3,0),"")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(OCULTAR)'!$Q$3:$S$135,3,0),"")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(OCULTAR)'!$Q$3:$S$135,3,0),"")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(OCULTAR)'!$Q$3:$S$135,3,0),"")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(OCULTAR)'!$Q$3:$S$135,3,0),"")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(OCULTAR)'!$Q$3:$S$135,3,0),"")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(OCULTAR)'!$Q$3:$S$135,3,0),"")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(OCULTAR)'!$Q$3:$S$135,3,0),"")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(OCULTAR)'!$Q$3:$S$135,3,0),"")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(OCULTAR)'!$Q$3:$S$135,3,0),"")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(OCULTAR)'!$Q$3:$S$135,3,0),"")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(OCULTAR)'!$Q$3:$S$135,3,0),"")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(OCULTAR)'!$Q$3:$S$135,3,0),"")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(OCULTAR)'!$Q$3:$S$135,3,0),"")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(OCULTAR)'!$Q$3:$S$135,3,0),"")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(OCULTAR)'!$Q$3:$S$135,3,0),"")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(OCULTAR)'!$Q$3:$S$135,3,0),"")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(OCULTAR)'!$Q$3:$S$135,3,0),"")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(OCULTAR)'!$Q$3:$S$135,3,0),"")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(OCULTAR)'!$Q$3:$S$135,3,0),"")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(OCULTAR)'!$Q$3:$S$135,3,0),"")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(OCULTAR)'!$Q$3:$S$135,3,0),"")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(OCULTAR)'!$Q$3:$S$135,3,0),"")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(OCULTAR)'!$Q$3:$S$135,3,0),"")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(OCULTAR)'!$Q$3:$S$135,3,0),"")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(OCULTAR)'!$Q$3:$S$135,3,0),"")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(OCULTAR)'!$Q$3:$S$135,3,0),"")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(OCULTAR)'!$Q$3:$S$135,3,0),"")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(OCULTAR)'!$Q$3:$S$135,3,0),"")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(OCULTAR)'!$Q$3:$S$135,3,0),"")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(OCULTAR)'!$Q$3:$S$135,3,0),"")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(OCULTAR)'!$Q$3:$S$135,3,0),"")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(OCULTAR)'!$Q$3:$S$135,3,0),"")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(OCULTAR)'!$Q$3:$S$135,3,0),"")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(OCULTAR)'!$Q$3:$S$135,3,0),"")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(OCULTAR)'!$Q$3:$S$135,3,0),"")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(OCULTAR)'!$Q$3:$S$135,3,0),"")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(OCULTAR)'!$Q$3:$S$135,3,0),"")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(OCULTAR)'!$Q$3:$S$135,3,0),"")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(OCULTAR)'!$Q$3:$S$135,3,0),"")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(OCULTAR)'!$Q$3:$S$135,3,0),"")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(OCULTAR)'!$Q$3:$S$135,3,0),"")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(OCULTAR)'!$Q$3:$S$135,3,0),"")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(OCULTAR)'!$Q$3:$S$135,3,0),"")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(OCULTAR)'!$Q$3:$S$135,3,0),"")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(OCULTAR)'!$Q$3:$S$135,3,0),"")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(OCULTAR)'!$Q$3:$S$135,3,0),"")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(OCULTAR)'!$Q$3:$S$135,3,0),"")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(OCULTAR)'!$Q$3:$S$135,3,0),"")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(OCULTAR)'!$Q$3:$S$135,3,0),"")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(OCULTAR)'!$Q$3:$S$135,3,0),"")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(OCULTAR)'!$Q$3:$S$135,3,0),"")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(OCULTAR)'!$Q$3:$S$135,3,0),"")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(OCULTAR)'!$Q$3:$S$135,3,0),"")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(OCULTAR)'!$Q$3:$S$135,3,0),"")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(OCULTAR)'!$Q$3:$S$135,3,0),"")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(OCULTAR)'!$Q$3:$S$135,3,0),"")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(OCULTAR)'!$Q$3:$S$135,3,0),"")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(OCULTAR)'!$Q$3:$S$135,3,0),"")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(OCULTAR)'!$Q$3:$S$135,3,0),"")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(OCULTAR)'!$Q$3:$S$135,3,0),"")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(OCULTAR)'!$Q$3:$S$135,3,0),"")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(OCULTAR)'!$Q$3:$S$135,3,0),"")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(OCULTAR)'!$Q$3:$S$135,3,0),"")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(OCULTAR)'!$Q$3:$S$135,3,0),"")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(OCULTAR)'!$Q$3:$S$135,3,0),"")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(OCULTAR)'!$Q$3:$S$135,3,0),"")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(OCULTAR)'!$Q$3:$S$135,3,0),"")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(OCULTAR)'!$Q$3:$S$135,3,0),"")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(OCULTAR)'!$Q$3:$S$135,3,0),"")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(OCULTAR)'!$Q$3:$S$135,3,0),"")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(OCULTAR)'!$Q$3:$S$135,3,0),"")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(OCULTAR)'!$Q$3:$S$135,3,0),"")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(OCULTAR)'!$Q$3:$S$135,3,0),"")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(OCULTAR)'!$Q$3:$S$135,3,0),"")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(OCULTAR)'!$Q$3:$S$135,3,0),"")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(OCULTAR)'!$Q$3:$S$135,3,0),"")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(OCULTAR)'!$Q$3:$S$135,3,0),"")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(OCULTAR)'!$Q$3:$S$135,3,0),"")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(OCULTAR)'!$Q$3:$S$135,3,0),"")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(OCULTAR)'!$Q$3:$S$135,3,0),"")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(OCULTAR)'!$Q$3:$S$135,3,0),"")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(OCULTAR)'!$Q$3:$S$135,3,0),"")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(OCULTAR)'!$Q$3:$S$135,3,0),"")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(OCULTAR)'!$Q$3:$S$135,3,0),"")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(OCULTAR)'!$Q$3:$S$135,3,0),"")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(OCULTAR)'!$Q$3:$S$135,3,0),"")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(OCULTAR)'!$Q$3:$S$135,3,0),"")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(OCULTAR)'!$Q$3:$S$135,3,0),"")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(OCULTAR)'!$Q$3:$S$135,3,0),"")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(OCULTAR)'!$Q$3:$S$135,3,0),"")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(OCULTAR)'!$Q$3:$S$135,3,0),"")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(OCULTAR)'!$Q$3:$S$135,3,0),"")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(OCULTAR)'!$Q$3:$S$135,3,0),"")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(OCULTAR)'!$Q$3:$S$135,3,0),"")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(OCULTAR)'!$Q$3:$S$135,3,0),"")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(OCULTAR)'!$Q$3:$S$135,3,0),"")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(OCULTAR)'!$Q$3:$S$135,3,0),"")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(OCULTAR)'!$Q$3:$S$135,3,0),"")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(OCULTAR)'!$Q$3:$S$135,3,0),"")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(OCULTAR)'!$Q$3:$S$135,3,0),"")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(OCULTAR)'!$Q$3:$S$135,3,0),"")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(OCULTAR)'!$Q$3:$S$135,3,0),"")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(OCULTAR)'!$Q$3:$S$135,3,0),"")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(OCULTAR)'!$Q$3:$S$135,3,0),"")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(OCULTAR)'!$Q$3:$S$135,3,0),"")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(OCULTAR)'!$Q$3:$S$135,3,0),"")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(OCULTAR)'!$Q$3:$S$135,3,0),"")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(OCULTAR)'!$Q$3:$S$135,3,0),"")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(OCULTAR)'!$Q$3:$S$135,3,0),"")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(OCULTAR)'!$Q$3:$S$135,3,0),"")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(OCULTAR)'!$Q$3:$S$135,3,0),"")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(OCULTAR)'!$Q$3:$S$135,3,0),"")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(OCULTAR)'!$Q$3:$S$135,3,0),"")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(OCULTAR)'!$Q$3:$S$135,3,0),"")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(OCULTAR)'!$Q$3:$S$135,3,0),"")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(OCULTAR)'!$Q$3:$S$135,3,0),"")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(OCULTAR)'!$Q$3:$S$135,3,0),"")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(OCULTAR)'!$Q$3:$S$135,3,0),"")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(OCULTAR)'!$Q$3:$S$135,3,0),"")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(OCULTAR)'!$Q$3:$S$135,3,0),"")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(OCULTAR)'!$Q$3:$S$135,3,0),"")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(OCULTAR)'!$Q$3:$S$135,3,0),"")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(OCULTAR)'!$Q$3:$S$135,3,0),"")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(OCULTAR)'!$Q$3:$S$135,3,0),"")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(OCULTAR)'!$Q$3:$S$135,3,0),"")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(OCULTAR)'!$Q$3:$S$135,3,0),"")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(OCULTAR)'!$Q$3:$S$135,3,0),"")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(OCULTAR)'!$Q$3:$S$135,3,0),"")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(OCULTAR)'!$Q$3:$S$135,3,0),"")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(OCULTAR)'!$Q$3:$S$135,3,0),"")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(OCULTAR)'!$Q$3:$S$135,3,0),"")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(OCULTAR)'!$Q$3:$S$135,3,0),"")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(OCULTAR)'!$Q$3:$S$135,3,0),"")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(OCULTAR)'!$Q$3:$S$135,3,0),"")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(OCULTAR)'!$Q$3:$S$135,3,0),"")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(OCULTAR)'!$Q$3:$S$135,3,0),"")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(OCULTAR)'!$Q$3:$S$135,3,0),"")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(OCULTAR)'!$Q$3:$S$135,3,0),"")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(OCULTAR)'!$Q$3:$S$135,3,0),"")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(OCULTAR)'!$Q$3:$S$135,3,0),"")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(OCULTAR)'!$Q$3:$S$135,3,0),"")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(OCULTAR)'!$Q$3:$S$135,3,0),"")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(OCULTAR)'!$Q$3:$S$135,3,0),"")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(OCULTAR)'!$Q$3:$S$135,3,0),"")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(OCULTAR)'!$Q$3:$S$135,3,0),"")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(OCULTAR)'!$Q$3:$S$135,3,0),"")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(OCULTAR)'!$Q$3:$S$135,3,0),"")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(OCULTAR)'!$Q$3:$S$135,3,0),"")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(OCULTAR)'!$Q$3:$S$135,3,0),"")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(OCULTAR)'!$Q$3:$S$135,3,0),"")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(OCULTAR)'!$Q$3:$S$135,3,0),"")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(OCULTAR)'!$Q$3:$S$135,3,0),"")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(OCULTAR)'!$Q$3:$S$135,3,0),"")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(OCULTAR)'!$Q$3:$S$135,3,0),"")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(OCULTAR)'!$Q$3:$S$135,3,0),"")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(OCULTAR)'!$Q$3:$S$135,3,0),"")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(OCULTAR)'!$Q$3:$S$135,3,0),"")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(OCULTAR)'!$Q$3:$S$135,3,0),"")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(OCULTAR)'!$Q$3:$S$135,3,0),"")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(OCULTAR)'!$Q$3:$S$135,3,0),"")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(OCULTAR)'!$Q$3:$S$135,3,0),"")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(OCULTAR)'!$Q$3:$S$135,3,0),"")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(OCULTAR)'!$Q$3:$S$135,3,0),"")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(OCULTAR)'!$Q$3:$S$135,3,0),"")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(OCULTAR)'!$Q$3:$S$135,3,0),"")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(OCULTAR)'!$Q$3:$S$135,3,0),"")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(OCULTAR)'!$Q$3:$S$135,3,0),"")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(OCULTAR)'!$Q$3:$S$135,3,0),"")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(OCULTAR)'!$Q$3:$S$135,3,0),"")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(OCULTAR)'!$Q$3:$S$135,3,0),"")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(OCULTAR)'!$Q$3:$S$135,3,0),"")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(OCULTAR)'!$Q$3:$S$135,3,0),"")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(OCULTAR)'!$Q$3:$S$135,3,0),"")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(OCULTAR)'!$Q$3:$S$135,3,0),"")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(OCULTAR)'!$Q$3:$S$135,3,0),"")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(OCULTAR)'!$Q$3:$S$135,3,0),"")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(OCULTAR)'!$Q$3:$S$135,3,0),"")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(OCULTAR)'!$Q$3:$S$135,3,0),"")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(OCULTAR)'!$Q$3:$S$135,3,0),"")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(OCULTAR)'!$Q$3:$S$135,3,0),"")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(OCULTAR)'!$Q$3:$S$135,3,0),"")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(OCULTAR)'!$Q$3:$S$135,3,0),"")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(OCULTAR)'!$Q$3:$S$135,3,0),"")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(OCULTAR)'!$Q$3:$S$135,3,0),"")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(OCULTAR)'!$Q$3:$S$135,3,0),"")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(OCULTAR)'!$Q$3:$S$135,3,0),"")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(OCULTAR)'!$Q$3:$S$135,3,0),"")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(OCULTAR)'!$Q$3:$S$135,3,0),"")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(OCULTAR)'!$Q$3:$S$135,3,0),"")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(OCULTAR)'!$Q$3:$S$135,3,0),"")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(OCULTAR)'!$Q$3:$S$135,3,0),"")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(OCULTAR)'!$Q$3:$S$135,3,0),"")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(OCULTAR)'!$Q$3:$S$135,3,0),"")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(OCULTAR)'!$Q$3:$S$135,3,0),"")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(OCULTAR)'!$Q$3:$S$135,3,0),"")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(OCULTAR)'!$Q$3:$S$135,3,0),"")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(OCULTAR)'!$Q$3:$S$135,3,0),"")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(OCULTAR)'!$Q$3:$S$135,3,0),"")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(OCULTAR)'!$Q$3:$S$135,3,0),"")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(OCULTAR)'!$Q$3:$S$135,3,0),"")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(OCULTAR)'!$Q$3:$S$135,3,0),"")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(OCULTAR)'!$Q$3:$S$135,3,0),"")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(OCULTAR)'!$Q$3:$S$135,3,0),"")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(OCULTAR)'!$Q$3:$S$135,3,0),"")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(OCULTAR)'!$Q$3:$S$135,3,0),"")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(OCULTAR)'!$Q$3:$S$135,3,0),"")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(OCULTAR)'!$Q$3:$S$135,3,0),"")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(OCULTAR)'!$Q$3:$S$135,3,0),"")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(OCULTAR)'!$Q$3:$S$135,3,0),"")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(OCULTAR)'!$Q$3:$S$135,3,0),"")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(OCULTAR)'!$Q$3:$S$135,3,0),"")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(OCULTAR)'!$Q$3:$S$135,3,0),"")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(OCULTAR)'!$Q$3:$S$135,3,0),"")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(OCULTAR)'!$Q$3:$S$135,3,0),"")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(OCULTAR)'!$Q$3:$S$135,3,0),"")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(OCULTAR)'!$Q$3:$S$135,3,0),"")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(OCULTAR)'!$Q$3:$S$135,3,0),"")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(OCULTAR)'!$Q$3:$S$135,3,0),"")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(OCULTAR)'!$Q$3:$S$135,3,0),"")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(OCULTAR)'!$Q$3:$S$135,3,0),"")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(OCULTAR)'!$Q$3:$S$135,3,0),"")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(OCULTAR)'!$Q$3:$S$135,3,0),"")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(OCULTAR)'!$Q$3:$S$135,3,0),"")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(OCULTAR)'!$Q$3:$S$135,3,0),"")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(OCULTAR)'!$Q$3:$S$135,3,0),"")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(OCULTAR)'!$Q$3:$S$135,3,0),"")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(OCULTAR)'!$Q$3:$S$135,3,0),"")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(OCULTAR)'!$Q$3:$S$135,3,0),"")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(OCULTAR)'!$Q$3:$S$135,3,0),"")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(OCULTAR)'!$Q$3:$S$135,3,0),"")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(OCULTAR)'!$Q$3:$S$135,3,0),"")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(OCULTAR)'!$Q$3:$S$135,3,0),"")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(OCULTAR)'!$Q$3:$S$135,3,0),"")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(OCULTAR)'!$Q$3:$S$135,3,0),"")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(OCULTAR)'!$Q$3:$S$135,3,0),"")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(OCULTAR)'!$Q$3:$S$135,3,0),"")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(OCULTAR)'!$Q$3:$S$135,3,0),"")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(OCULTAR)'!$Q$3:$S$135,3,0),"")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(OCULTAR)'!$Q$3:$S$135,3,0),"")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(OCULTAR)'!$Q$3:$S$135,3,0),"")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(OCULTAR)'!$Q$3:$S$135,3,0),"")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(OCULTAR)'!$Q$3:$S$135,3,0),"")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(OCULTAR)'!$Q$3:$S$135,3,0),"")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(OCULTAR)'!$Q$3:$S$135,3,0),"")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(OCULTAR)'!$Q$3:$S$135,3,0),"")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(OCULTAR)'!$Q$3:$S$135,3,0),"")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(OCULTAR)'!$Q$3:$S$135,3,0),"")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(OCULTAR)'!$Q$3:$S$135,3,0),"")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(OCULTAR)'!$Q$3:$S$135,3,0),"")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(OCULTAR)'!$Q$3:$S$135,3,0),"")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(OCULTAR)'!$Q$3:$S$135,3,0),"")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(OCULTAR)'!$Q$3:$S$135,3,0),"")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(OCULTAR)'!$Q$3:$S$135,3,0),"")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(OCULTAR)'!$Q$3:$S$135,3,0),"")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(OCULTAR)'!$Q$3:$S$135,3,0),"")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(OCULTAR)'!$Q$3:$S$135,3,0),"")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(OCULTAR)'!$Q$3:$S$135,3,0),"")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(OCULTAR)'!$Q$3:$S$135,3,0),"")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(OCULTAR)'!$Q$3:$S$135,3,0),"")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(OCULTAR)'!$Q$3:$S$135,3,0),"")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(OCULTAR)'!$Q$3:$S$135,3,0),"")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(OCULTAR)'!$Q$3:$S$135,3,0),"")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(OCULTAR)'!$Q$3:$S$135,3,0),"")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(OCULTAR)'!$Q$3:$S$135,3,0),"")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(OCULTAR)'!$Q$3:$S$135,3,0),"")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(OCULTAR)'!$Q$3:$S$135,3,0),"")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(OCULTAR)'!$Q$3:$S$135,3,0),"")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(OCULTAR)'!$Q$3:$S$135,3,0),"")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(OCULTAR)'!$Q$3:$S$135,3,0),"")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(OCULTAR)'!$Q$3:$S$135,3,0),"")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(OCULTAR)'!$Q$3:$S$135,3,0),"")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(OCULTAR)'!$Q$3:$S$135,3,0),"")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(OCULTAR)'!$Q$3:$S$135,3,0),"")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(OCULTAR)'!$Q$3:$S$135,3,0),"")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(OCULTAR)'!$Q$3:$S$135,3,0),"")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(OCULTAR)'!$Q$3:$S$135,3,0),"")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(OCULTAR)'!$Q$3:$S$135,3,0),"")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(OCULTAR)'!$Q$3:$S$135,3,0),"")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(OCULTAR)'!$Q$3:$S$135,3,0),"")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(OCULTAR)'!$Q$3:$S$135,3,0),"")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(OCULTAR)'!$Q$3:$S$135,3,0),"")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(OCULTAR)'!$Q$3:$S$135,3,0),"")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(OCULTAR)'!$Q$3:$S$135,3,0),"")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(OCULTAR)'!$Q$3:$S$135,3,0),"")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(OCULTAR)'!$Q$3:$S$135,3,0),"")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(OCULTAR)'!$Q$3:$S$135,3,0),"")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(OCULTAR)'!$Q$3:$S$135,3,0),"")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(OCULTAR)'!$Q$3:$S$135,3,0),"")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(OCULTAR)'!$Q$3:$S$135,3,0),"")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(OCULTAR)'!$Q$3:$S$135,3,0),"")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(OCULTAR)'!$Q$3:$S$135,3,0),"")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(OCULTAR)'!$Q$3:$S$135,3,0),"")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(OCULTAR)'!$Q$3:$S$135,3,0),"")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(OCULTAR)'!$Q$3:$S$135,3,0),"")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(OCULTAR)'!$Q$3:$S$135,3,0),"")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(OCULTAR)'!$Q$3:$S$135,3,0),"")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(OCULTAR)'!$Q$3:$S$135,3,0),"")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(OCULTAR)'!$Q$3:$S$135,3,0),"")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(OCULTAR)'!$Q$3:$S$135,3,0),"")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(OCULTAR)'!$Q$3:$S$135,3,0),"")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(OCULTAR)'!$Q$3:$S$135,3,0),"")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(OCULTAR)'!$Q$3:$S$135,3,0),"")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(OCULTAR)'!$Q$3:$S$135,3,0),"")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(OCULTAR)'!$Q$3:$S$135,3,0),"")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(OCULTAR)'!$Q$3:$S$135,3,0),"")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(OCULTAR)'!$Q$3:$S$135,3,0),"")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(OCULTAR)'!$Q$3:$S$135,3,0),"")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(OCULTAR)'!$Q$3:$S$135,3,0),"")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(OCULTAR)'!$Q$3:$S$135,3,0),"")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(OCULTAR)'!$Q$3:$S$135,3,0),"")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(OCULTAR)'!$Q$3:$S$135,3,0),"")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(OCULTAR)'!$Q$3:$S$135,3,0),"")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(OCULTAR)'!$Q$3:$S$135,3,0),"")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(OCULTAR)'!$Q$3:$S$135,3,0),"")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(OCULTAR)'!$Q$3:$S$135,3,0),"")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(OCULTAR)'!$Q$3:$S$135,3,0),"")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(OCULTAR)'!$Q$3:$S$135,3,0),"")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(OCULTAR)'!$Q$3:$S$135,3,0),"")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(OCULTAR)'!$Q$3:$S$135,3,0),"")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(OCULTAR)'!$Q$3:$S$135,3,0),"")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(OCULTAR)'!$Q$3:$S$135,3,0),"")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(OCULTAR)'!$Q$3:$S$135,3,0),"")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(OCULTAR)'!$Q$3:$S$135,3,0),"")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(OCULTAR)'!$Q$3:$S$135,3,0),"")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(OCULTAR)'!$Q$3:$S$135,3,0),"")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(OCULTAR)'!$Q$3:$S$135,3,0),"")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(OCULTAR)'!$Q$3:$S$135,3,0),"")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(OCULTAR)'!$Q$3:$S$135,3,0),"")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(OCULTAR)'!$Q$3:$S$135,3,0),"")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(OCULTAR)'!$Q$3:$S$135,3,0),"")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(OCULTAR)'!$Q$3:$S$135,3,0),"")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(OCULTAR)'!$Q$3:$S$135,3,0),"")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(OCULTAR)'!$Q$3:$S$135,3,0),"")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(OCULTAR)'!$Q$3:$S$135,3,0),"")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(OCULTAR)'!$Q$3:$S$135,3,0),"")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(OCULTAR)'!$Q$3:$S$135,3,0),"")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(OCULTAR)'!$Q$3:$S$135,3,0),"")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(OCULTAR)'!$Q$3:$S$135,3,0),"")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(OCULTAR)'!$Q$3:$S$135,3,0),"")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(OCULTAR)'!$Q$3:$S$135,3,0),"")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(OCULTAR)'!$Q$3:$S$135,3,0),"")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(OCULTAR)'!$Q$3:$S$135,3,0),"")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(OCULTAR)'!$Q$3:$S$135,3,0),"")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(OCULTAR)'!$Q$3:$S$135,3,0),"")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(OCULTAR)'!$Q$3:$S$135,3,0),"")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(OCULTAR)'!$Q$3:$S$135,3,0),"")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(OCULTAR)'!$Q$3:$S$135,3,0),"")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(OCULTAR)'!$Q$3:$S$135,3,0),"")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(OCULTAR)'!$Q$3:$S$135,3,0),"")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(OCULTAR)'!$Q$3:$S$135,3,0),"")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(OCULTAR)'!$Q$3:$S$135,3,0),"")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(OCULTAR)'!$Q$3:$S$135,3,0),"")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(OCULTAR)'!$Q$3:$S$135,3,0),"")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(OCULTAR)'!$Q$3:$S$135,3,0),"")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(OCULTAR)'!$Q$3:$S$135,3,0),"")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(OCULTAR)'!$Q$3:$S$135,3,0),"")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(OCULTAR)'!$Q$3:$S$135,3,0),"")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(OCULTAR)'!$Q$3:$S$135,3,0),"")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(OCULTAR)'!$Q$3:$S$135,3,0),"")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(OCULTAR)'!$Q$3:$S$135,3,0),"")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(OCULTAR)'!$Q$3:$S$135,3,0),"")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(OCULTAR)'!$Q$3:$S$135,3,0),"")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(OCULTAR)'!$Q$3:$S$135,3,0),"")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(OCULTAR)'!$Q$3:$S$135,3,0),"")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(OCULTAR)'!$Q$3:$S$135,3,0),"")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(OCULTAR)'!$Q$3:$S$135,3,0),"")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(OCULTAR)'!$Q$3:$S$135,3,0),"")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(OCULTAR)'!$Q$3:$S$135,3,0),"")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(OCULTAR)'!$Q$3:$S$135,3,0),"")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algorithmName="SHA-512" hashValue="TX3/0W+vUBBHtfLhpMGFn4zzIvyUiWpzRCS1BCUo3AjcSYWo71tV2jAtGm3bPjbzmRqXkhx8mxEJzn6hOoS/PQ==" saltValue="tueQ9fdvwuxt+stbqwNtBg==" spinCount="100000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hyperlinks>
    <hyperlink ref="I3" r:id="rId1"/>
    <hyperlink ref="I6" r:id="rId2"/>
    <hyperlink ref="I7" r:id="rId3"/>
    <hyperlink ref="I8" r:id="rId4"/>
    <hyperlink ref="I9" r:id="rId5"/>
    <hyperlink ref="I10" r:id="rId6"/>
    <hyperlink ref="I11" r:id="rId7"/>
    <hyperlink ref="I12" r:id="rId8"/>
    <hyperlink ref="I13" r:id="rId9"/>
    <hyperlink ref="I14" r:id="rId10"/>
    <hyperlink ref="I15" r:id="rId11"/>
    <hyperlink ref="I16" r:id="rId12"/>
    <hyperlink ref="I17" r:id="rId13"/>
    <hyperlink ref="I18" r:id="rId14"/>
    <hyperlink ref="I19" r:id="rId15"/>
    <hyperlink ref="I20" r:id="rId16"/>
    <hyperlink ref="I21" r:id="rId17"/>
    <hyperlink ref="I22" r:id="rId18"/>
    <hyperlink ref="I23" r:id="rId19"/>
    <hyperlink ref="I24" r:id="rId20"/>
    <hyperlink ref="I25" r:id="rId21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22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INDIRECT('[13.2 PCF em EXCEL - UPAE Carpina 092022 REV02.xlsx]CONTÁBIL-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Vanessa Melo do Nascimento Souza</dc:creator>
  <cp:lastModifiedBy>Jessica Vanessa Melo do Nascimento Souza</cp:lastModifiedBy>
  <dcterms:created xsi:type="dcterms:W3CDTF">2024-07-18T19:48:28Z</dcterms:created>
  <dcterms:modified xsi:type="dcterms:W3CDTF">2024-07-18T19:48:32Z</dcterms:modified>
</cp:coreProperties>
</file>